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e53328\Desktop\"/>
    </mc:Choice>
  </mc:AlternateContent>
  <xr:revisionPtr revIDLastSave="0" documentId="8_{BF085D9B-0A0C-487F-AAF9-E0D41866746B}" xr6:coauthVersionLast="36" xr6:coauthVersionMax="36" xr10:uidLastSave="{00000000-0000-0000-0000-000000000000}"/>
  <bookViews>
    <workbookView xWindow="-120" yWindow="-120" windowWidth="20730" windowHeight="11040" firstSheet="6" activeTab="8" xr2:uid="{29B4541D-6954-4552-99D7-C8DBAB6801AF}"/>
  </bookViews>
  <sheets>
    <sheet name="ReadMe" sheetId="1" state="hidden" r:id="rId1"/>
    <sheet name="Filtered Raw Data" sheetId="2" state="hidden" r:id="rId2"/>
    <sheet name="Heading Descriptions" sheetId="3" state="hidden" r:id="rId3"/>
    <sheet name="Filtered Raw Data Ind Int Only" sheetId="5" state="hidden" r:id="rId4"/>
    <sheet name="Data Processing Notes" sheetId="21" r:id="rId5"/>
    <sheet name="Field Descriptions" sheetId="20" r:id="rId6"/>
    <sheet name="Raw Indicator Data" sheetId="19" r:id="rId7"/>
    <sheet name="Calculated Percentiles" sheetId="7" r:id="rId8"/>
    <sheet name="Combined Indicator Map Data" sheetId="18" r:id="rId9"/>
  </sheets>
  <externalReferences>
    <externalReference r:id="rId10"/>
  </externalReferences>
  <definedNames>
    <definedName name="_xlnm._FilterDatabase" localSheetId="7" hidden="1">'Calculated Percentiles'!$A$5:$U$473</definedName>
    <definedName name="_xlnm._FilterDatabase" localSheetId="8" hidden="1">'Combined Indicator Map Data'!$A$4:$K$473</definedName>
    <definedName name="_xlnm._FilterDatabase" localSheetId="3" hidden="1">'Filtered Raw Data Ind Int Only'!$A$1:$HT$469</definedName>
    <definedName name="_xlnm._FilterDatabase" localSheetId="2" hidden="1">'Heading Descriptions'!$A$1:$G$232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D46" i="20" l="1"/>
  <c r="D42" i="20"/>
  <c r="D39" i="20"/>
  <c r="D38" i="20"/>
  <c r="D37" i="20"/>
  <c r="D36" i="20"/>
  <c r="D35" i="20"/>
  <c r="D34" i="20"/>
  <c r="D29" i="20"/>
  <c r="D27" i="20"/>
  <c r="D21" i="20"/>
  <c r="D19" i="20"/>
  <c r="J5" i="7" l="1"/>
  <c r="K5" i="7"/>
  <c r="C6" i="18" s="1"/>
  <c r="C469" i="18" l="1"/>
  <c r="C461" i="18"/>
  <c r="C453" i="18"/>
  <c r="C445" i="18"/>
  <c r="C437" i="18"/>
  <c r="C429" i="18"/>
  <c r="C421" i="18"/>
  <c r="C413" i="18"/>
  <c r="C405" i="18"/>
  <c r="C397" i="18"/>
  <c r="C389" i="18"/>
  <c r="C381" i="18"/>
  <c r="C373" i="18"/>
  <c r="C365" i="18"/>
  <c r="C357" i="18"/>
  <c r="C349" i="18"/>
  <c r="C341" i="18"/>
  <c r="C333" i="18"/>
  <c r="C325" i="18"/>
  <c r="C317" i="18"/>
  <c r="C309" i="18"/>
  <c r="C301" i="18"/>
  <c r="C293" i="18"/>
  <c r="C285" i="18"/>
  <c r="C277" i="18"/>
  <c r="C269" i="18"/>
  <c r="C261" i="18"/>
  <c r="C253" i="18"/>
  <c r="C245" i="18"/>
  <c r="C237" i="18"/>
  <c r="C229" i="18"/>
  <c r="C221" i="18"/>
  <c r="C213" i="18"/>
  <c r="C205" i="18"/>
  <c r="C197" i="18"/>
  <c r="C189" i="18"/>
  <c r="C181" i="18"/>
  <c r="C173" i="18"/>
  <c r="C165" i="18"/>
  <c r="C157" i="18"/>
  <c r="C149" i="18"/>
  <c r="C141" i="18"/>
  <c r="C133" i="18"/>
  <c r="C125" i="18"/>
  <c r="C117" i="18"/>
  <c r="C109" i="18"/>
  <c r="C101" i="18"/>
  <c r="C93" i="18"/>
  <c r="C85" i="18"/>
  <c r="C77" i="18"/>
  <c r="C69" i="18"/>
  <c r="C61" i="18"/>
  <c r="C53" i="18"/>
  <c r="C45" i="18"/>
  <c r="C37" i="18"/>
  <c r="C29" i="18"/>
  <c r="C21" i="18"/>
  <c r="C13" i="18"/>
  <c r="C468" i="18"/>
  <c r="C460" i="18"/>
  <c r="C452" i="18"/>
  <c r="C444" i="18"/>
  <c r="C436" i="18"/>
  <c r="C428" i="18"/>
  <c r="C420" i="18"/>
  <c r="C412" i="18"/>
  <c r="C404" i="18"/>
  <c r="C396" i="18"/>
  <c r="C388" i="18"/>
  <c r="C380" i="18"/>
  <c r="C372" i="18"/>
  <c r="C364" i="18"/>
  <c r="C356" i="18"/>
  <c r="C348" i="18"/>
  <c r="C340" i="18"/>
  <c r="C332" i="18"/>
  <c r="C324" i="18"/>
  <c r="C316" i="18"/>
  <c r="C308" i="18"/>
  <c r="C300" i="18"/>
  <c r="C292" i="18"/>
  <c r="C284" i="18"/>
  <c r="C276" i="18"/>
  <c r="C268" i="18"/>
  <c r="C260" i="18"/>
  <c r="C252" i="18"/>
  <c r="C244" i="18"/>
  <c r="C236" i="18"/>
  <c r="C228" i="18"/>
  <c r="C220" i="18"/>
  <c r="C212" i="18"/>
  <c r="C204" i="18"/>
  <c r="C196" i="18"/>
  <c r="C188" i="18"/>
  <c r="C180" i="18"/>
  <c r="C172" i="18"/>
  <c r="C164" i="18"/>
  <c r="C156" i="18"/>
  <c r="C148" i="18"/>
  <c r="C140" i="18"/>
  <c r="C132" i="18"/>
  <c r="C124" i="18"/>
  <c r="C116" i="18"/>
  <c r="C108" i="18"/>
  <c r="C100" i="18"/>
  <c r="C92" i="18"/>
  <c r="C84" i="18"/>
  <c r="C76" i="18"/>
  <c r="C68" i="18"/>
  <c r="C60" i="18"/>
  <c r="C52" i="18"/>
  <c r="C44" i="18"/>
  <c r="C36" i="18"/>
  <c r="C28" i="18"/>
  <c r="C20" i="18"/>
  <c r="C12" i="18"/>
  <c r="C467" i="18"/>
  <c r="C459" i="18"/>
  <c r="C451" i="18"/>
  <c r="C443" i="18"/>
  <c r="C435" i="18"/>
  <c r="C427" i="18"/>
  <c r="C419" i="18"/>
  <c r="C411" i="18"/>
  <c r="C403" i="18"/>
  <c r="C395" i="18"/>
  <c r="C387" i="18"/>
  <c r="C379" i="18"/>
  <c r="C371" i="18"/>
  <c r="C363" i="18"/>
  <c r="C355" i="18"/>
  <c r="C347" i="18"/>
  <c r="C339" i="18"/>
  <c r="C331" i="18"/>
  <c r="C323" i="18"/>
  <c r="C315" i="18"/>
  <c r="C307" i="18"/>
  <c r="C299" i="18"/>
  <c r="C291" i="18"/>
  <c r="C283" i="18"/>
  <c r="C275" i="18"/>
  <c r="C267" i="18"/>
  <c r="C259" i="18"/>
  <c r="C251" i="18"/>
  <c r="C243" i="18"/>
  <c r="C235" i="18"/>
  <c r="C227" i="18"/>
  <c r="C219" i="18"/>
  <c r="C211" i="18"/>
  <c r="C203" i="18"/>
  <c r="C195" i="18"/>
  <c r="C187" i="18"/>
  <c r="C179" i="18"/>
  <c r="C171" i="18"/>
  <c r="C163" i="18"/>
  <c r="C155" i="18"/>
  <c r="C147" i="18"/>
  <c r="C139" i="18"/>
  <c r="C131" i="18"/>
  <c r="C123" i="18"/>
  <c r="C115" i="18"/>
  <c r="C107" i="18"/>
  <c r="C99" i="18"/>
  <c r="C91" i="18"/>
  <c r="C83" i="18"/>
  <c r="C75" i="18"/>
  <c r="C67" i="18"/>
  <c r="C59" i="18"/>
  <c r="C51" i="18"/>
  <c r="C43" i="18"/>
  <c r="C35" i="18"/>
  <c r="C27" i="18"/>
  <c r="C19" i="18"/>
  <c r="C11" i="18"/>
  <c r="C5" i="18"/>
  <c r="C466" i="18"/>
  <c r="C458" i="18"/>
  <c r="C450" i="18"/>
  <c r="C442" i="18"/>
  <c r="C434" i="18"/>
  <c r="C426" i="18"/>
  <c r="C418" i="18"/>
  <c r="C410" i="18"/>
  <c r="C402" i="18"/>
  <c r="C394" i="18"/>
  <c r="C386" i="18"/>
  <c r="C378" i="18"/>
  <c r="C370" i="18"/>
  <c r="C362" i="18"/>
  <c r="C354" i="18"/>
  <c r="C346" i="18"/>
  <c r="C338" i="18"/>
  <c r="C330" i="18"/>
  <c r="C322" i="18"/>
  <c r="C314" i="18"/>
  <c r="C306" i="18"/>
  <c r="C298" i="18"/>
  <c r="C290" i="18"/>
  <c r="C282" i="18"/>
  <c r="C274" i="18"/>
  <c r="C266" i="18"/>
  <c r="C258" i="18"/>
  <c r="C250" i="18"/>
  <c r="C242" i="18"/>
  <c r="C234" i="18"/>
  <c r="C226" i="18"/>
  <c r="C218" i="18"/>
  <c r="C210" i="18"/>
  <c r="C202" i="18"/>
  <c r="C194" i="18"/>
  <c r="C186" i="18"/>
  <c r="C178" i="18"/>
  <c r="C170" i="18"/>
  <c r="C162" i="18"/>
  <c r="C154" i="18"/>
  <c r="C146" i="18"/>
  <c r="C138" i="18"/>
  <c r="C130" i="18"/>
  <c r="C122" i="18"/>
  <c r="C114" i="18"/>
  <c r="C106" i="18"/>
  <c r="C98" i="18"/>
  <c r="C90" i="18"/>
  <c r="C82" i="18"/>
  <c r="C74" i="18"/>
  <c r="C66" i="18"/>
  <c r="C58" i="18"/>
  <c r="C50" i="18"/>
  <c r="C42" i="18"/>
  <c r="C34" i="18"/>
  <c r="C26" i="18"/>
  <c r="C18" i="18"/>
  <c r="C10" i="18"/>
  <c r="C473" i="18"/>
  <c r="C465" i="18"/>
  <c r="C457" i="18"/>
  <c r="C449" i="18"/>
  <c r="C441" i="18"/>
  <c r="C433" i="18"/>
  <c r="C425" i="18"/>
  <c r="C417" i="18"/>
  <c r="C409" i="18"/>
  <c r="C401" i="18"/>
  <c r="C393" i="18"/>
  <c r="C385" i="18"/>
  <c r="C377" i="18"/>
  <c r="C369" i="18"/>
  <c r="C361" i="18"/>
  <c r="C353" i="18"/>
  <c r="C345" i="18"/>
  <c r="C337" i="18"/>
  <c r="C329" i="18"/>
  <c r="C321" i="18"/>
  <c r="C313" i="18"/>
  <c r="C305" i="18"/>
  <c r="C297" i="18"/>
  <c r="C289" i="18"/>
  <c r="C281" i="18"/>
  <c r="C273" i="18"/>
  <c r="C265" i="18"/>
  <c r="C257" i="18"/>
  <c r="C249" i="18"/>
  <c r="C241" i="18"/>
  <c r="C233" i="18"/>
  <c r="C225" i="18"/>
  <c r="C217" i="18"/>
  <c r="C209" i="18"/>
  <c r="C201" i="18"/>
  <c r="C193" i="18"/>
  <c r="C185" i="18"/>
  <c r="C177" i="18"/>
  <c r="C169" i="18"/>
  <c r="C161" i="18"/>
  <c r="C153" i="18"/>
  <c r="C145" i="18"/>
  <c r="C137" i="18"/>
  <c r="C129" i="18"/>
  <c r="C121" i="18"/>
  <c r="C113" i="18"/>
  <c r="C105" i="18"/>
  <c r="C97" i="18"/>
  <c r="C89" i="18"/>
  <c r="C81" i="18"/>
  <c r="C73" i="18"/>
  <c r="C65" i="18"/>
  <c r="C57" i="18"/>
  <c r="C49" i="18"/>
  <c r="C41" i="18"/>
  <c r="C33" i="18"/>
  <c r="C25" i="18"/>
  <c r="C17" i="18"/>
  <c r="C9" i="18"/>
  <c r="C472" i="18"/>
  <c r="C464" i="18"/>
  <c r="C456" i="18"/>
  <c r="C448" i="18"/>
  <c r="C440" i="18"/>
  <c r="C432" i="18"/>
  <c r="C424" i="18"/>
  <c r="C416" i="18"/>
  <c r="C408" i="18"/>
  <c r="C400" i="18"/>
  <c r="C392" i="18"/>
  <c r="C384" i="18"/>
  <c r="C376" i="18"/>
  <c r="C368" i="18"/>
  <c r="C360" i="18"/>
  <c r="C352" i="18"/>
  <c r="C344" i="18"/>
  <c r="C336" i="18"/>
  <c r="C328" i="18"/>
  <c r="C320" i="18"/>
  <c r="C312" i="18"/>
  <c r="C304" i="18"/>
  <c r="C296" i="18"/>
  <c r="C288" i="18"/>
  <c r="C280" i="18"/>
  <c r="C272" i="18"/>
  <c r="C264" i="18"/>
  <c r="C256" i="18"/>
  <c r="C248" i="18"/>
  <c r="C240" i="18"/>
  <c r="C232" i="18"/>
  <c r="C224" i="18"/>
  <c r="C216" i="18"/>
  <c r="C208" i="18"/>
  <c r="C200" i="18"/>
  <c r="C192" i="18"/>
  <c r="C184" i="18"/>
  <c r="C176" i="18"/>
  <c r="C168" i="18"/>
  <c r="C160" i="18"/>
  <c r="C152" i="18"/>
  <c r="C144" i="18"/>
  <c r="C136" i="18"/>
  <c r="C128" i="18"/>
  <c r="C120" i="18"/>
  <c r="C112" i="18"/>
  <c r="C104" i="18"/>
  <c r="C96" i="18"/>
  <c r="C88" i="18"/>
  <c r="C80" i="18"/>
  <c r="C72" i="18"/>
  <c r="C64" i="18"/>
  <c r="C56" i="18"/>
  <c r="C48" i="18"/>
  <c r="C40" i="18"/>
  <c r="C32" i="18"/>
  <c r="C24" i="18"/>
  <c r="C16" i="18"/>
  <c r="C8" i="18"/>
  <c r="C471" i="18"/>
  <c r="C463" i="18"/>
  <c r="C455" i="18"/>
  <c r="C447" i="18"/>
  <c r="C439" i="18"/>
  <c r="C431" i="18"/>
  <c r="C423" i="18"/>
  <c r="C415" i="18"/>
  <c r="C407" i="18"/>
  <c r="C399" i="18"/>
  <c r="C391" i="18"/>
  <c r="C383" i="18"/>
  <c r="C375" i="18"/>
  <c r="C367" i="18"/>
  <c r="C359" i="18"/>
  <c r="C351" i="18"/>
  <c r="C343" i="18"/>
  <c r="C335" i="18"/>
  <c r="C327" i="18"/>
  <c r="C319" i="18"/>
  <c r="C311" i="18"/>
  <c r="C303" i="18"/>
  <c r="C295" i="18"/>
  <c r="C287" i="18"/>
  <c r="C279" i="18"/>
  <c r="C271" i="18"/>
  <c r="C263" i="18"/>
  <c r="C255" i="18"/>
  <c r="C247" i="18"/>
  <c r="C239" i="18"/>
  <c r="C231" i="18"/>
  <c r="C223" i="18"/>
  <c r="C215" i="18"/>
  <c r="C207" i="18"/>
  <c r="C199" i="18"/>
  <c r="C191" i="18"/>
  <c r="C183" i="18"/>
  <c r="C175" i="18"/>
  <c r="C167" i="18"/>
  <c r="C159" i="18"/>
  <c r="C151" i="18"/>
  <c r="C143" i="18"/>
  <c r="C135" i="18"/>
  <c r="C127" i="18"/>
  <c r="C119" i="18"/>
  <c r="C111" i="18"/>
  <c r="C103" i="18"/>
  <c r="C95" i="18"/>
  <c r="C87" i="18"/>
  <c r="C79" i="18"/>
  <c r="C71" i="18"/>
  <c r="C63" i="18"/>
  <c r="C55" i="18"/>
  <c r="C47" i="18"/>
  <c r="C39" i="18"/>
  <c r="C31" i="18"/>
  <c r="C23" i="18"/>
  <c r="C15" i="18"/>
  <c r="C7" i="18"/>
  <c r="C470" i="18"/>
  <c r="C462" i="18"/>
  <c r="C454" i="18"/>
  <c r="C446" i="18"/>
  <c r="C438" i="18"/>
  <c r="C430" i="18"/>
  <c r="C422" i="18"/>
  <c r="C414" i="18"/>
  <c r="C406" i="18"/>
  <c r="C398" i="18"/>
  <c r="C390" i="18"/>
  <c r="C382" i="18"/>
  <c r="C374" i="18"/>
  <c r="C366" i="18"/>
  <c r="C358" i="18"/>
  <c r="C350" i="18"/>
  <c r="C342" i="18"/>
  <c r="C334" i="18"/>
  <c r="C326" i="18"/>
  <c r="C318" i="18"/>
  <c r="C310" i="18"/>
  <c r="C302" i="18"/>
  <c r="C294" i="18"/>
  <c r="C286" i="18"/>
  <c r="C278" i="18"/>
  <c r="C270" i="18"/>
  <c r="C262" i="18"/>
  <c r="C254" i="18"/>
  <c r="C246" i="18"/>
  <c r="C238" i="18"/>
  <c r="C230" i="18"/>
  <c r="C222" i="18"/>
  <c r="C214" i="18"/>
  <c r="C206" i="18"/>
  <c r="C198" i="18"/>
  <c r="C190" i="18"/>
  <c r="C182" i="18"/>
  <c r="C174" i="18"/>
  <c r="C166" i="18"/>
  <c r="C158" i="18"/>
  <c r="C150" i="18"/>
  <c r="C142" i="18"/>
  <c r="C134" i="18"/>
  <c r="C126" i="18"/>
  <c r="C118" i="18"/>
  <c r="C110" i="18"/>
  <c r="C102" i="18"/>
  <c r="C94" i="18"/>
  <c r="C86" i="18"/>
  <c r="C78" i="18"/>
  <c r="C70" i="18"/>
  <c r="C62" i="18"/>
  <c r="C54" i="18"/>
  <c r="C46" i="18"/>
  <c r="C38" i="18"/>
  <c r="C30" i="18"/>
  <c r="C22" i="18"/>
  <c r="C14" i="18"/>
  <c r="F5" i="7" l="1"/>
  <c r="G5" i="7"/>
  <c r="H5" i="7"/>
  <c r="I5" i="7"/>
  <c r="L5" i="7"/>
  <c r="M5" i="7"/>
  <c r="N5" i="7"/>
  <c r="O5" i="7"/>
  <c r="P5" i="7"/>
  <c r="Q5" i="7"/>
  <c r="R5" i="7"/>
  <c r="S5" i="7"/>
  <c r="T5" i="7"/>
  <c r="U5" i="7"/>
  <c r="E5" i="7"/>
  <c r="B188" i="18" l="1"/>
  <c r="F188" i="18" s="1"/>
  <c r="B444" i="18"/>
  <c r="F444" i="18" s="1"/>
  <c r="B204" i="18"/>
  <c r="F204" i="18" s="1"/>
  <c r="B460" i="18"/>
  <c r="F460" i="18" s="1"/>
  <c r="B252" i="18"/>
  <c r="F252" i="18" s="1"/>
  <c r="B268" i="18"/>
  <c r="F268" i="18" s="1"/>
  <c r="B60" i="18"/>
  <c r="F60" i="18" s="1"/>
  <c r="B124" i="18"/>
  <c r="F124" i="18" s="1"/>
  <c r="B380" i="18"/>
  <c r="F380" i="18" s="1"/>
  <c r="B140" i="18"/>
  <c r="F140" i="18" s="1"/>
  <c r="B396" i="18"/>
  <c r="F396" i="18" s="1"/>
  <c r="B316" i="18"/>
  <c r="F316" i="18" s="1"/>
  <c r="B76" i="18"/>
  <c r="F76" i="18" s="1"/>
  <c r="B332" i="18"/>
  <c r="F332" i="18" s="1"/>
  <c r="B6" i="18"/>
  <c r="F6" i="18" s="1"/>
  <c r="B260" i="18"/>
  <c r="F260" i="18" s="1"/>
  <c r="B180" i="18"/>
  <c r="F180" i="18" s="1"/>
  <c r="B108" i="18"/>
  <c r="F108" i="18" s="1"/>
  <c r="B36" i="18"/>
  <c r="F36" i="18" s="1"/>
  <c r="B468" i="18"/>
  <c r="F468" i="18" s="1"/>
  <c r="B469" i="18"/>
  <c r="F469" i="18" s="1"/>
  <c r="B405" i="18"/>
  <c r="F405" i="18" s="1"/>
  <c r="B341" i="18"/>
  <c r="F341" i="18" s="1"/>
  <c r="B277" i="18"/>
  <c r="F277" i="18" s="1"/>
  <c r="B213" i="18"/>
  <c r="F213" i="18" s="1"/>
  <c r="B149" i="18"/>
  <c r="F149" i="18" s="1"/>
  <c r="B85" i="18"/>
  <c r="F85" i="18" s="1"/>
  <c r="B21" i="18"/>
  <c r="F21" i="18" s="1"/>
  <c r="B427" i="18"/>
  <c r="F427" i="18" s="1"/>
  <c r="B363" i="18"/>
  <c r="F363" i="18" s="1"/>
  <c r="B299" i="18"/>
  <c r="F299" i="18" s="1"/>
  <c r="B235" i="18"/>
  <c r="F235" i="18" s="1"/>
  <c r="B171" i="18"/>
  <c r="F171" i="18" s="1"/>
  <c r="B107" i="18"/>
  <c r="F107" i="18" s="1"/>
  <c r="B43" i="18"/>
  <c r="F43" i="18" s="1"/>
  <c r="B450" i="18"/>
  <c r="F450" i="18" s="1"/>
  <c r="B386" i="18"/>
  <c r="F386" i="18" s="1"/>
  <c r="B322" i="18"/>
  <c r="F322" i="18" s="1"/>
  <c r="B258" i="18"/>
  <c r="F258" i="18" s="1"/>
  <c r="B194" i="18"/>
  <c r="F194" i="18" s="1"/>
  <c r="B130" i="18"/>
  <c r="F130" i="18" s="1"/>
  <c r="B66" i="18"/>
  <c r="F66" i="18" s="1"/>
  <c r="B473" i="18"/>
  <c r="B409" i="18"/>
  <c r="F409" i="18" s="1"/>
  <c r="B345" i="18"/>
  <c r="F345" i="18" s="1"/>
  <c r="B281" i="18"/>
  <c r="F281" i="18" s="1"/>
  <c r="B217" i="18"/>
  <c r="F217" i="18" s="1"/>
  <c r="B153" i="18"/>
  <c r="F153" i="18" s="1"/>
  <c r="B89" i="18"/>
  <c r="F89" i="18" s="1"/>
  <c r="B25" i="18"/>
  <c r="F25" i="18" s="1"/>
  <c r="B432" i="18"/>
  <c r="F432" i="18" s="1"/>
  <c r="B368" i="18"/>
  <c r="F368" i="18" s="1"/>
  <c r="B304" i="18"/>
  <c r="F304" i="18" s="1"/>
  <c r="B240" i="18"/>
  <c r="F240" i="18" s="1"/>
  <c r="B176" i="18"/>
  <c r="F176" i="18" s="1"/>
  <c r="B112" i="18"/>
  <c r="F112" i="18" s="1"/>
  <c r="B48" i="18"/>
  <c r="F48" i="18" s="1"/>
  <c r="B455" i="18"/>
  <c r="F455" i="18" s="1"/>
  <c r="B391" i="18"/>
  <c r="F391" i="18" s="1"/>
  <c r="B327" i="18"/>
  <c r="F327" i="18" s="1"/>
  <c r="B263" i="18"/>
  <c r="F263" i="18" s="1"/>
  <c r="B199" i="18"/>
  <c r="F199" i="18" s="1"/>
  <c r="B135" i="18"/>
  <c r="F135" i="18" s="1"/>
  <c r="B71" i="18"/>
  <c r="F71" i="18" s="1"/>
  <c r="B7" i="18"/>
  <c r="F7" i="18" s="1"/>
  <c r="B414" i="18"/>
  <c r="F414" i="18" s="1"/>
  <c r="B350" i="18"/>
  <c r="F350" i="18" s="1"/>
  <c r="B286" i="18"/>
  <c r="F286" i="18" s="1"/>
  <c r="B222" i="18"/>
  <c r="F222" i="18" s="1"/>
  <c r="B158" i="18"/>
  <c r="F158" i="18" s="1"/>
  <c r="B94" i="18"/>
  <c r="F94" i="18" s="1"/>
  <c r="B30" i="18"/>
  <c r="F30" i="18" s="1"/>
  <c r="B109" i="18"/>
  <c r="F109" i="18" s="1"/>
  <c r="B433" i="18"/>
  <c r="F433" i="18" s="1"/>
  <c r="B264" i="18"/>
  <c r="F264" i="18" s="1"/>
  <c r="B287" i="18"/>
  <c r="F287" i="18" s="1"/>
  <c r="B246" i="18"/>
  <c r="F246" i="18" s="1"/>
  <c r="B196" i="18"/>
  <c r="F196" i="18" s="1"/>
  <c r="B116" i="18"/>
  <c r="F116" i="18" s="1"/>
  <c r="B44" i="18"/>
  <c r="F44" i="18" s="1"/>
  <c r="B412" i="18"/>
  <c r="F412" i="18" s="1"/>
  <c r="B404" i="18"/>
  <c r="F404" i="18" s="1"/>
  <c r="B461" i="18"/>
  <c r="F461" i="18" s="1"/>
  <c r="B397" i="18"/>
  <c r="F397" i="18" s="1"/>
  <c r="B333" i="18"/>
  <c r="F333" i="18" s="1"/>
  <c r="B269" i="18"/>
  <c r="F269" i="18" s="1"/>
  <c r="B205" i="18"/>
  <c r="F205" i="18" s="1"/>
  <c r="B141" i="18"/>
  <c r="F141" i="18" s="1"/>
  <c r="B77" i="18"/>
  <c r="F77" i="18" s="1"/>
  <c r="B13" i="18"/>
  <c r="F13" i="18" s="1"/>
  <c r="B419" i="18"/>
  <c r="F419" i="18" s="1"/>
  <c r="B355" i="18"/>
  <c r="F355" i="18" s="1"/>
  <c r="B291" i="18"/>
  <c r="F291" i="18" s="1"/>
  <c r="B227" i="18"/>
  <c r="F227" i="18" s="1"/>
  <c r="B163" i="18"/>
  <c r="F163" i="18" s="1"/>
  <c r="B99" i="18"/>
  <c r="F99" i="18" s="1"/>
  <c r="B35" i="18"/>
  <c r="F35" i="18" s="1"/>
  <c r="B442" i="18"/>
  <c r="F442" i="18" s="1"/>
  <c r="B378" i="18"/>
  <c r="F378" i="18" s="1"/>
  <c r="B314" i="18"/>
  <c r="F314" i="18" s="1"/>
  <c r="B250" i="18"/>
  <c r="F250" i="18" s="1"/>
  <c r="B186" i="18"/>
  <c r="F186" i="18" s="1"/>
  <c r="B122" i="18"/>
  <c r="F122" i="18" s="1"/>
  <c r="B58" i="18"/>
  <c r="F58" i="18" s="1"/>
  <c r="B465" i="18"/>
  <c r="F465" i="18" s="1"/>
  <c r="B401" i="18"/>
  <c r="F401" i="18" s="1"/>
  <c r="B337" i="18"/>
  <c r="F337" i="18" s="1"/>
  <c r="B273" i="18"/>
  <c r="F273" i="18" s="1"/>
  <c r="B209" i="18"/>
  <c r="F209" i="18" s="1"/>
  <c r="B145" i="18"/>
  <c r="F145" i="18" s="1"/>
  <c r="B81" i="18"/>
  <c r="F81" i="18" s="1"/>
  <c r="B17" i="18"/>
  <c r="F17" i="18" s="1"/>
  <c r="B424" i="18"/>
  <c r="F424" i="18" s="1"/>
  <c r="B360" i="18"/>
  <c r="F360" i="18" s="1"/>
  <c r="B296" i="18"/>
  <c r="F296" i="18" s="1"/>
  <c r="B232" i="18"/>
  <c r="F232" i="18" s="1"/>
  <c r="B168" i="18"/>
  <c r="F168" i="18" s="1"/>
  <c r="B104" i="18"/>
  <c r="F104" i="18" s="1"/>
  <c r="B40" i="18"/>
  <c r="F40" i="18" s="1"/>
  <c r="B447" i="18"/>
  <c r="F447" i="18" s="1"/>
  <c r="B383" i="18"/>
  <c r="F383" i="18" s="1"/>
  <c r="B319" i="18"/>
  <c r="F319" i="18" s="1"/>
  <c r="B255" i="18"/>
  <c r="F255" i="18" s="1"/>
  <c r="B191" i="18"/>
  <c r="F191" i="18" s="1"/>
  <c r="B127" i="18"/>
  <c r="F127" i="18" s="1"/>
  <c r="B63" i="18"/>
  <c r="F63" i="18" s="1"/>
  <c r="B470" i="18"/>
  <c r="F470" i="18" s="1"/>
  <c r="B406" i="18"/>
  <c r="F406" i="18" s="1"/>
  <c r="B342" i="18"/>
  <c r="F342" i="18" s="1"/>
  <c r="B278" i="18"/>
  <c r="F278" i="18" s="1"/>
  <c r="B214" i="18"/>
  <c r="F214" i="18" s="1"/>
  <c r="B150" i="18"/>
  <c r="F150" i="18" s="1"/>
  <c r="B86" i="18"/>
  <c r="F86" i="18" s="1"/>
  <c r="B22" i="18"/>
  <c r="F22" i="18" s="1"/>
  <c r="B228" i="18"/>
  <c r="F228" i="18" s="1"/>
  <c r="B173" i="18"/>
  <c r="F173" i="18" s="1"/>
  <c r="B195" i="18"/>
  <c r="F195" i="18" s="1"/>
  <c r="B282" i="18"/>
  <c r="F282" i="18" s="1"/>
  <c r="B305" i="18"/>
  <c r="F305" i="18" s="1"/>
  <c r="B456" i="18"/>
  <c r="F456" i="18" s="1"/>
  <c r="B8" i="18"/>
  <c r="F8" i="18" s="1"/>
  <c r="B438" i="18"/>
  <c r="F438" i="18" s="1"/>
  <c r="B132" i="18"/>
  <c r="F132" i="18" s="1"/>
  <c r="B52" i="18"/>
  <c r="F52" i="18" s="1"/>
  <c r="B420" i="18"/>
  <c r="F420" i="18" s="1"/>
  <c r="B348" i="18"/>
  <c r="F348" i="18" s="1"/>
  <c r="B340" i="18"/>
  <c r="F340" i="18" s="1"/>
  <c r="B453" i="18"/>
  <c r="F453" i="18" s="1"/>
  <c r="B389" i="18"/>
  <c r="F389" i="18" s="1"/>
  <c r="B325" i="18"/>
  <c r="F325" i="18" s="1"/>
  <c r="B261" i="18"/>
  <c r="F261" i="18" s="1"/>
  <c r="B197" i="18"/>
  <c r="F197" i="18" s="1"/>
  <c r="B133" i="18"/>
  <c r="F133" i="18" s="1"/>
  <c r="B69" i="18"/>
  <c r="F69" i="18" s="1"/>
  <c r="B12" i="18"/>
  <c r="F12" i="18" s="1"/>
  <c r="B411" i="18"/>
  <c r="F411" i="18" s="1"/>
  <c r="B347" i="18"/>
  <c r="F347" i="18" s="1"/>
  <c r="B283" i="18"/>
  <c r="F283" i="18" s="1"/>
  <c r="B219" i="18"/>
  <c r="F219" i="18" s="1"/>
  <c r="B155" i="18"/>
  <c r="F155" i="18" s="1"/>
  <c r="B91" i="18"/>
  <c r="F91" i="18" s="1"/>
  <c r="B27" i="18"/>
  <c r="F27" i="18" s="1"/>
  <c r="B434" i="18"/>
  <c r="F434" i="18" s="1"/>
  <c r="B370" i="18"/>
  <c r="F370" i="18" s="1"/>
  <c r="B306" i="18"/>
  <c r="F306" i="18" s="1"/>
  <c r="B242" i="18"/>
  <c r="F242" i="18" s="1"/>
  <c r="B178" i="18"/>
  <c r="F178" i="18" s="1"/>
  <c r="B114" i="18"/>
  <c r="F114" i="18" s="1"/>
  <c r="B50" i="18"/>
  <c r="F50" i="18" s="1"/>
  <c r="B457" i="18"/>
  <c r="F457" i="18" s="1"/>
  <c r="B393" i="18"/>
  <c r="F393" i="18" s="1"/>
  <c r="B329" i="18"/>
  <c r="F329" i="18" s="1"/>
  <c r="B265" i="18"/>
  <c r="F265" i="18" s="1"/>
  <c r="B201" i="18"/>
  <c r="F201" i="18" s="1"/>
  <c r="B137" i="18"/>
  <c r="F137" i="18" s="1"/>
  <c r="B73" i="18"/>
  <c r="F73" i="18" s="1"/>
  <c r="B9" i="18"/>
  <c r="F9" i="18" s="1"/>
  <c r="B416" i="18"/>
  <c r="F416" i="18" s="1"/>
  <c r="B352" i="18"/>
  <c r="F352" i="18" s="1"/>
  <c r="B288" i="18"/>
  <c r="F288" i="18" s="1"/>
  <c r="B224" i="18"/>
  <c r="F224" i="18" s="1"/>
  <c r="B160" i="18"/>
  <c r="F160" i="18" s="1"/>
  <c r="B96" i="18"/>
  <c r="F96" i="18" s="1"/>
  <c r="B32" i="18"/>
  <c r="F32" i="18" s="1"/>
  <c r="B439" i="18"/>
  <c r="F439" i="18" s="1"/>
  <c r="B375" i="18"/>
  <c r="F375" i="18" s="1"/>
  <c r="B311" i="18"/>
  <c r="F311" i="18" s="1"/>
  <c r="B247" i="18"/>
  <c r="F247" i="18" s="1"/>
  <c r="B183" i="18"/>
  <c r="F183" i="18" s="1"/>
  <c r="B119" i="18"/>
  <c r="F119" i="18" s="1"/>
  <c r="B55" i="18"/>
  <c r="F55" i="18" s="1"/>
  <c r="B462" i="18"/>
  <c r="F462" i="18" s="1"/>
  <c r="B398" i="18"/>
  <c r="F398" i="18" s="1"/>
  <c r="B334" i="18"/>
  <c r="F334" i="18" s="1"/>
  <c r="B270" i="18"/>
  <c r="F270" i="18" s="1"/>
  <c r="B206" i="18"/>
  <c r="F206" i="18" s="1"/>
  <c r="B142" i="18"/>
  <c r="F142" i="18" s="1"/>
  <c r="B78" i="18"/>
  <c r="F78" i="18" s="1"/>
  <c r="B14" i="18"/>
  <c r="F14" i="18" s="1"/>
  <c r="B300" i="18"/>
  <c r="F300" i="18" s="1"/>
  <c r="B429" i="18"/>
  <c r="F429" i="18" s="1"/>
  <c r="B259" i="18"/>
  <c r="F259" i="18" s="1"/>
  <c r="B410" i="18"/>
  <c r="F410" i="18" s="1"/>
  <c r="B26" i="18"/>
  <c r="F26" i="18" s="1"/>
  <c r="B49" i="18"/>
  <c r="F49" i="18" s="1"/>
  <c r="B72" i="18"/>
  <c r="F72" i="18" s="1"/>
  <c r="B95" i="18"/>
  <c r="F95" i="18" s="1"/>
  <c r="B118" i="18"/>
  <c r="F118" i="18" s="1"/>
  <c r="B68" i="18"/>
  <c r="F68" i="18" s="1"/>
  <c r="B428" i="18"/>
  <c r="F428" i="18" s="1"/>
  <c r="B356" i="18"/>
  <c r="F356" i="18" s="1"/>
  <c r="B284" i="18"/>
  <c r="F284" i="18" s="1"/>
  <c r="B276" i="18"/>
  <c r="F276" i="18" s="1"/>
  <c r="B445" i="18"/>
  <c r="F445" i="18" s="1"/>
  <c r="B381" i="18"/>
  <c r="F381" i="18" s="1"/>
  <c r="B317" i="18"/>
  <c r="F317" i="18" s="1"/>
  <c r="B253" i="18"/>
  <c r="F253" i="18" s="1"/>
  <c r="B189" i="18"/>
  <c r="F189" i="18" s="1"/>
  <c r="B125" i="18"/>
  <c r="F125" i="18" s="1"/>
  <c r="B61" i="18"/>
  <c r="F61" i="18" s="1"/>
  <c r="B467" i="18"/>
  <c r="F467" i="18" s="1"/>
  <c r="B403" i="18"/>
  <c r="F403" i="18" s="1"/>
  <c r="B339" i="18"/>
  <c r="F339" i="18" s="1"/>
  <c r="B275" i="18"/>
  <c r="F275" i="18" s="1"/>
  <c r="B211" i="18"/>
  <c r="F211" i="18" s="1"/>
  <c r="B147" i="18"/>
  <c r="F147" i="18" s="1"/>
  <c r="B83" i="18"/>
  <c r="F83" i="18" s="1"/>
  <c r="B19" i="18"/>
  <c r="F19" i="18" s="1"/>
  <c r="B426" i="18"/>
  <c r="F426" i="18" s="1"/>
  <c r="B362" i="18"/>
  <c r="F362" i="18" s="1"/>
  <c r="B298" i="18"/>
  <c r="F298" i="18" s="1"/>
  <c r="B234" i="18"/>
  <c r="F234" i="18" s="1"/>
  <c r="B170" i="18"/>
  <c r="F170" i="18" s="1"/>
  <c r="B106" i="18"/>
  <c r="F106" i="18" s="1"/>
  <c r="B42" i="18"/>
  <c r="F42" i="18" s="1"/>
  <c r="B449" i="18"/>
  <c r="F449" i="18" s="1"/>
  <c r="B385" i="18"/>
  <c r="F385" i="18" s="1"/>
  <c r="B321" i="18"/>
  <c r="F321" i="18" s="1"/>
  <c r="B257" i="18"/>
  <c r="F257" i="18" s="1"/>
  <c r="B193" i="18"/>
  <c r="F193" i="18" s="1"/>
  <c r="B129" i="18"/>
  <c r="F129" i="18" s="1"/>
  <c r="B65" i="18"/>
  <c r="F65" i="18" s="1"/>
  <c r="B472" i="18"/>
  <c r="F472" i="18" s="1"/>
  <c r="B408" i="18"/>
  <c r="F408" i="18" s="1"/>
  <c r="B344" i="18"/>
  <c r="F344" i="18" s="1"/>
  <c r="B280" i="18"/>
  <c r="F280" i="18" s="1"/>
  <c r="B216" i="18"/>
  <c r="F216" i="18" s="1"/>
  <c r="B152" i="18"/>
  <c r="F152" i="18" s="1"/>
  <c r="B88" i="18"/>
  <c r="F88" i="18" s="1"/>
  <c r="B24" i="18"/>
  <c r="F24" i="18" s="1"/>
  <c r="B431" i="18"/>
  <c r="F431" i="18" s="1"/>
  <c r="B367" i="18"/>
  <c r="F367" i="18" s="1"/>
  <c r="B303" i="18"/>
  <c r="F303" i="18" s="1"/>
  <c r="B239" i="18"/>
  <c r="F239" i="18" s="1"/>
  <c r="B175" i="18"/>
  <c r="F175" i="18" s="1"/>
  <c r="B111" i="18"/>
  <c r="F111" i="18" s="1"/>
  <c r="B47" i="18"/>
  <c r="F47" i="18" s="1"/>
  <c r="B454" i="18"/>
  <c r="F454" i="18" s="1"/>
  <c r="B390" i="18"/>
  <c r="F390" i="18" s="1"/>
  <c r="B326" i="18"/>
  <c r="F326" i="18" s="1"/>
  <c r="B262" i="18"/>
  <c r="F262" i="18" s="1"/>
  <c r="B198" i="18"/>
  <c r="F198" i="18" s="1"/>
  <c r="B134" i="18"/>
  <c r="F134" i="18" s="1"/>
  <c r="B70" i="18"/>
  <c r="F70" i="18" s="1"/>
  <c r="B372" i="18"/>
  <c r="F372" i="18" s="1"/>
  <c r="B237" i="18"/>
  <c r="F237" i="18" s="1"/>
  <c r="B323" i="18"/>
  <c r="F323" i="18" s="1"/>
  <c r="B5" i="18"/>
  <c r="F5" i="18" s="1"/>
  <c r="B90" i="18"/>
  <c r="F90" i="18" s="1"/>
  <c r="B113" i="18"/>
  <c r="F113" i="18" s="1"/>
  <c r="B200" i="18"/>
  <c r="F200" i="18" s="1"/>
  <c r="B223" i="18"/>
  <c r="F223" i="18" s="1"/>
  <c r="B310" i="18"/>
  <c r="F310" i="18" s="1"/>
  <c r="B436" i="18"/>
  <c r="F436" i="18" s="1"/>
  <c r="B364" i="18"/>
  <c r="F364" i="18" s="1"/>
  <c r="B292" i="18"/>
  <c r="F292" i="18" s="1"/>
  <c r="B220" i="18"/>
  <c r="F220" i="18" s="1"/>
  <c r="B212" i="18"/>
  <c r="F212" i="18" s="1"/>
  <c r="B437" i="18"/>
  <c r="F437" i="18" s="1"/>
  <c r="B373" i="18"/>
  <c r="F373" i="18" s="1"/>
  <c r="B309" i="18"/>
  <c r="F309" i="18" s="1"/>
  <c r="B245" i="18"/>
  <c r="F245" i="18" s="1"/>
  <c r="B181" i="18"/>
  <c r="F181" i="18" s="1"/>
  <c r="B117" i="18"/>
  <c r="F117" i="18" s="1"/>
  <c r="B53" i="18"/>
  <c r="F53" i="18" s="1"/>
  <c r="B459" i="18"/>
  <c r="F459" i="18" s="1"/>
  <c r="B395" i="18"/>
  <c r="F395" i="18" s="1"/>
  <c r="B331" i="18"/>
  <c r="F331" i="18" s="1"/>
  <c r="B267" i="18"/>
  <c r="F267" i="18" s="1"/>
  <c r="B203" i="18"/>
  <c r="F203" i="18" s="1"/>
  <c r="B139" i="18"/>
  <c r="F139" i="18" s="1"/>
  <c r="B75" i="18"/>
  <c r="F75" i="18" s="1"/>
  <c r="B11" i="18"/>
  <c r="F11" i="18" s="1"/>
  <c r="B418" i="18"/>
  <c r="F418" i="18" s="1"/>
  <c r="B354" i="18"/>
  <c r="F354" i="18" s="1"/>
  <c r="B290" i="18"/>
  <c r="F290" i="18" s="1"/>
  <c r="B226" i="18"/>
  <c r="F226" i="18" s="1"/>
  <c r="B162" i="18"/>
  <c r="F162" i="18" s="1"/>
  <c r="B98" i="18"/>
  <c r="F98" i="18" s="1"/>
  <c r="B34" i="18"/>
  <c r="F34" i="18" s="1"/>
  <c r="B441" i="18"/>
  <c r="F441" i="18" s="1"/>
  <c r="B377" i="18"/>
  <c r="F377" i="18" s="1"/>
  <c r="B313" i="18"/>
  <c r="F313" i="18" s="1"/>
  <c r="B249" i="18"/>
  <c r="F249" i="18" s="1"/>
  <c r="B185" i="18"/>
  <c r="F185" i="18" s="1"/>
  <c r="B121" i="18"/>
  <c r="F121" i="18" s="1"/>
  <c r="B57" i="18"/>
  <c r="F57" i="18" s="1"/>
  <c r="B464" i="18"/>
  <c r="F464" i="18" s="1"/>
  <c r="B400" i="18"/>
  <c r="F400" i="18" s="1"/>
  <c r="B336" i="18"/>
  <c r="F336" i="18" s="1"/>
  <c r="B272" i="18"/>
  <c r="F272" i="18" s="1"/>
  <c r="B208" i="18"/>
  <c r="F208" i="18" s="1"/>
  <c r="B144" i="18"/>
  <c r="F144" i="18" s="1"/>
  <c r="B80" i="18"/>
  <c r="F80" i="18" s="1"/>
  <c r="B16" i="18"/>
  <c r="F16" i="18" s="1"/>
  <c r="B423" i="18"/>
  <c r="F423" i="18" s="1"/>
  <c r="B359" i="18"/>
  <c r="F359" i="18" s="1"/>
  <c r="B295" i="18"/>
  <c r="F295" i="18" s="1"/>
  <c r="B231" i="18"/>
  <c r="F231" i="18" s="1"/>
  <c r="B167" i="18"/>
  <c r="F167" i="18" s="1"/>
  <c r="B103" i="18"/>
  <c r="F103" i="18" s="1"/>
  <c r="B39" i="18"/>
  <c r="F39" i="18" s="1"/>
  <c r="B446" i="18"/>
  <c r="F446" i="18" s="1"/>
  <c r="B382" i="18"/>
  <c r="F382" i="18" s="1"/>
  <c r="B318" i="18"/>
  <c r="F318" i="18" s="1"/>
  <c r="B254" i="18"/>
  <c r="F254" i="18" s="1"/>
  <c r="B190" i="18"/>
  <c r="F190" i="18" s="1"/>
  <c r="B126" i="18"/>
  <c r="F126" i="18" s="1"/>
  <c r="B62" i="18"/>
  <c r="F62" i="18" s="1"/>
  <c r="B148" i="18"/>
  <c r="F148" i="18" s="1"/>
  <c r="B45" i="18"/>
  <c r="F45" i="18" s="1"/>
  <c r="B131" i="18"/>
  <c r="F131" i="18" s="1"/>
  <c r="B218" i="18"/>
  <c r="F218" i="18" s="1"/>
  <c r="B241" i="18"/>
  <c r="F241" i="18" s="1"/>
  <c r="B328" i="18"/>
  <c r="F328" i="18" s="1"/>
  <c r="B351" i="18"/>
  <c r="F351" i="18" s="1"/>
  <c r="B374" i="18"/>
  <c r="F374" i="18" s="1"/>
  <c r="B388" i="18"/>
  <c r="F388" i="18" s="1"/>
  <c r="B308" i="18"/>
  <c r="F308" i="18" s="1"/>
  <c r="B236" i="18"/>
  <c r="F236" i="18" s="1"/>
  <c r="B164" i="18"/>
  <c r="F164" i="18" s="1"/>
  <c r="B92" i="18"/>
  <c r="F92" i="18" s="1"/>
  <c r="B84" i="18"/>
  <c r="F84" i="18" s="1"/>
  <c r="B421" i="18"/>
  <c r="F421" i="18" s="1"/>
  <c r="B357" i="18"/>
  <c r="F357" i="18" s="1"/>
  <c r="B293" i="18"/>
  <c r="F293" i="18" s="1"/>
  <c r="B229" i="18"/>
  <c r="F229" i="18" s="1"/>
  <c r="B165" i="18"/>
  <c r="F165" i="18" s="1"/>
  <c r="B101" i="18"/>
  <c r="F101" i="18" s="1"/>
  <c r="B37" i="18"/>
  <c r="F37" i="18" s="1"/>
  <c r="B443" i="18"/>
  <c r="F443" i="18" s="1"/>
  <c r="B379" i="18"/>
  <c r="F379" i="18" s="1"/>
  <c r="B315" i="18"/>
  <c r="F315" i="18" s="1"/>
  <c r="B251" i="18"/>
  <c r="F251" i="18" s="1"/>
  <c r="B187" i="18"/>
  <c r="F187" i="18" s="1"/>
  <c r="B123" i="18"/>
  <c r="F123" i="18" s="1"/>
  <c r="B59" i="18"/>
  <c r="F59" i="18" s="1"/>
  <c r="B466" i="18"/>
  <c r="F466" i="18" s="1"/>
  <c r="B402" i="18"/>
  <c r="F402" i="18" s="1"/>
  <c r="B338" i="18"/>
  <c r="F338" i="18" s="1"/>
  <c r="B274" i="18"/>
  <c r="F274" i="18" s="1"/>
  <c r="B210" i="18"/>
  <c r="F210" i="18" s="1"/>
  <c r="B146" i="18"/>
  <c r="F146" i="18" s="1"/>
  <c r="B82" i="18"/>
  <c r="F82" i="18" s="1"/>
  <c r="B18" i="18"/>
  <c r="F18" i="18" s="1"/>
  <c r="B425" i="18"/>
  <c r="F425" i="18" s="1"/>
  <c r="B361" i="18"/>
  <c r="F361" i="18" s="1"/>
  <c r="B297" i="18"/>
  <c r="F297" i="18" s="1"/>
  <c r="B233" i="18"/>
  <c r="F233" i="18" s="1"/>
  <c r="B169" i="18"/>
  <c r="F169" i="18" s="1"/>
  <c r="B105" i="18"/>
  <c r="F105" i="18" s="1"/>
  <c r="B41" i="18"/>
  <c r="F41" i="18" s="1"/>
  <c r="B448" i="18"/>
  <c r="F448" i="18" s="1"/>
  <c r="B384" i="18"/>
  <c r="F384" i="18" s="1"/>
  <c r="B320" i="18"/>
  <c r="F320" i="18" s="1"/>
  <c r="B256" i="18"/>
  <c r="F256" i="18" s="1"/>
  <c r="B192" i="18"/>
  <c r="F192" i="18" s="1"/>
  <c r="B128" i="18"/>
  <c r="F128" i="18" s="1"/>
  <c r="B64" i="18"/>
  <c r="F64" i="18" s="1"/>
  <c r="B471" i="18"/>
  <c r="F471" i="18" s="1"/>
  <c r="B407" i="18"/>
  <c r="F407" i="18" s="1"/>
  <c r="B343" i="18"/>
  <c r="F343" i="18" s="1"/>
  <c r="B279" i="18"/>
  <c r="F279" i="18" s="1"/>
  <c r="B215" i="18"/>
  <c r="F215" i="18" s="1"/>
  <c r="B151" i="18"/>
  <c r="F151" i="18" s="1"/>
  <c r="B87" i="18"/>
  <c r="F87" i="18" s="1"/>
  <c r="B23" i="18"/>
  <c r="F23" i="18" s="1"/>
  <c r="B430" i="18"/>
  <c r="F430" i="18" s="1"/>
  <c r="B366" i="18"/>
  <c r="F366" i="18" s="1"/>
  <c r="B302" i="18"/>
  <c r="F302" i="18" s="1"/>
  <c r="B238" i="18"/>
  <c r="F238" i="18" s="1"/>
  <c r="B174" i="18"/>
  <c r="F174" i="18" s="1"/>
  <c r="B110" i="18"/>
  <c r="F110" i="18" s="1"/>
  <c r="B46" i="18"/>
  <c r="F46" i="18" s="1"/>
  <c r="B156" i="18"/>
  <c r="F156" i="18" s="1"/>
  <c r="B301" i="18"/>
  <c r="F301" i="18" s="1"/>
  <c r="B451" i="18"/>
  <c r="F451" i="18" s="1"/>
  <c r="B67" i="18"/>
  <c r="F67" i="18" s="1"/>
  <c r="B154" i="18"/>
  <c r="F154" i="18" s="1"/>
  <c r="B177" i="18"/>
  <c r="F177" i="18" s="1"/>
  <c r="B136" i="18"/>
  <c r="F136" i="18" s="1"/>
  <c r="B159" i="18"/>
  <c r="F159" i="18" s="1"/>
  <c r="B182" i="18"/>
  <c r="F182" i="18" s="1"/>
  <c r="B324" i="18"/>
  <c r="F324" i="18" s="1"/>
  <c r="B244" i="18"/>
  <c r="F244" i="18" s="1"/>
  <c r="B172" i="18"/>
  <c r="F172" i="18" s="1"/>
  <c r="B100" i="18"/>
  <c r="F100" i="18" s="1"/>
  <c r="B28" i="18"/>
  <c r="F28" i="18" s="1"/>
  <c r="B20" i="18"/>
  <c r="F20" i="18" s="1"/>
  <c r="B413" i="18"/>
  <c r="F413" i="18" s="1"/>
  <c r="B349" i="18"/>
  <c r="F349" i="18" s="1"/>
  <c r="B285" i="18"/>
  <c r="F285" i="18" s="1"/>
  <c r="B221" i="18"/>
  <c r="F221" i="18" s="1"/>
  <c r="B157" i="18"/>
  <c r="F157" i="18" s="1"/>
  <c r="B93" i="18"/>
  <c r="F93" i="18" s="1"/>
  <c r="B29" i="18"/>
  <c r="F29" i="18" s="1"/>
  <c r="B435" i="18"/>
  <c r="F435" i="18" s="1"/>
  <c r="B371" i="18"/>
  <c r="F371" i="18" s="1"/>
  <c r="B307" i="18"/>
  <c r="F307" i="18" s="1"/>
  <c r="B243" i="18"/>
  <c r="F243" i="18" s="1"/>
  <c r="B179" i="18"/>
  <c r="F179" i="18" s="1"/>
  <c r="B115" i="18"/>
  <c r="F115" i="18" s="1"/>
  <c r="B51" i="18"/>
  <c r="F51" i="18" s="1"/>
  <c r="B458" i="18"/>
  <c r="F458" i="18" s="1"/>
  <c r="B394" i="18"/>
  <c r="F394" i="18" s="1"/>
  <c r="B330" i="18"/>
  <c r="F330" i="18" s="1"/>
  <c r="B266" i="18"/>
  <c r="F266" i="18" s="1"/>
  <c r="B202" i="18"/>
  <c r="F202" i="18" s="1"/>
  <c r="B138" i="18"/>
  <c r="F138" i="18" s="1"/>
  <c r="B74" i="18"/>
  <c r="F74" i="18" s="1"/>
  <c r="B10" i="18"/>
  <c r="F10" i="18" s="1"/>
  <c r="B417" i="18"/>
  <c r="F417" i="18" s="1"/>
  <c r="B353" i="18"/>
  <c r="F353" i="18" s="1"/>
  <c r="B289" i="18"/>
  <c r="F289" i="18" s="1"/>
  <c r="B225" i="18"/>
  <c r="F225" i="18" s="1"/>
  <c r="B161" i="18"/>
  <c r="F161" i="18" s="1"/>
  <c r="B97" i="18"/>
  <c r="F97" i="18" s="1"/>
  <c r="B33" i="18"/>
  <c r="F33" i="18" s="1"/>
  <c r="B440" i="18"/>
  <c r="F440" i="18" s="1"/>
  <c r="B376" i="18"/>
  <c r="F376" i="18" s="1"/>
  <c r="B312" i="18"/>
  <c r="F312" i="18" s="1"/>
  <c r="B248" i="18"/>
  <c r="F248" i="18" s="1"/>
  <c r="B184" i="18"/>
  <c r="F184" i="18" s="1"/>
  <c r="B120" i="18"/>
  <c r="F120" i="18" s="1"/>
  <c r="B56" i="18"/>
  <c r="F56" i="18" s="1"/>
  <c r="B463" i="18"/>
  <c r="F463" i="18" s="1"/>
  <c r="B399" i="18"/>
  <c r="F399" i="18" s="1"/>
  <c r="B335" i="18"/>
  <c r="F335" i="18" s="1"/>
  <c r="B271" i="18"/>
  <c r="F271" i="18" s="1"/>
  <c r="B207" i="18"/>
  <c r="F207" i="18" s="1"/>
  <c r="B143" i="18"/>
  <c r="F143" i="18" s="1"/>
  <c r="B79" i="18"/>
  <c r="F79" i="18" s="1"/>
  <c r="B15" i="18"/>
  <c r="F15" i="18" s="1"/>
  <c r="B422" i="18"/>
  <c r="F422" i="18" s="1"/>
  <c r="B358" i="18"/>
  <c r="F358" i="18" s="1"/>
  <c r="B294" i="18"/>
  <c r="F294" i="18" s="1"/>
  <c r="B230" i="18"/>
  <c r="F230" i="18" s="1"/>
  <c r="B166" i="18"/>
  <c r="F166" i="18" s="1"/>
  <c r="B102" i="18"/>
  <c r="F102" i="18" s="1"/>
  <c r="B38" i="18"/>
  <c r="F38" i="18" s="1"/>
  <c r="B452" i="18"/>
  <c r="F452" i="18" s="1"/>
  <c r="B365" i="18"/>
  <c r="F365" i="18" s="1"/>
  <c r="B387" i="18"/>
  <c r="F387" i="18" s="1"/>
  <c r="B346" i="18"/>
  <c r="F346" i="18" s="1"/>
  <c r="B369" i="18"/>
  <c r="F369" i="18" s="1"/>
  <c r="B392" i="18"/>
  <c r="F392" i="18" s="1"/>
  <c r="B415" i="18"/>
  <c r="F415" i="18" s="1"/>
  <c r="B31" i="18"/>
  <c r="F31" i="18" s="1"/>
  <c r="B54" i="18"/>
  <c r="F54" i="18" s="1"/>
  <c r="E5" i="18"/>
  <c r="E6" i="18"/>
  <c r="E14" i="18"/>
  <c r="E22" i="18"/>
  <c r="E30" i="18"/>
  <c r="E38" i="18"/>
  <c r="E46" i="18"/>
  <c r="E54" i="18"/>
  <c r="E62" i="18"/>
  <c r="E70" i="18"/>
  <c r="E78" i="18"/>
  <c r="E86" i="18"/>
  <c r="E94" i="18"/>
  <c r="E102" i="18"/>
  <c r="E110" i="18"/>
  <c r="E118" i="18"/>
  <c r="E126" i="18"/>
  <c r="E134" i="18"/>
  <c r="E142" i="18"/>
  <c r="E150" i="18"/>
  <c r="E158" i="18"/>
  <c r="E166" i="18"/>
  <c r="E174" i="18"/>
  <c r="E182" i="18"/>
  <c r="E190" i="18"/>
  <c r="E198" i="18"/>
  <c r="E206" i="18"/>
  <c r="E214" i="18"/>
  <c r="E222" i="18"/>
  <c r="E230" i="18"/>
  <c r="E238" i="18"/>
  <c r="E246" i="18"/>
  <c r="E254" i="18"/>
  <c r="E262" i="18"/>
  <c r="E270" i="18"/>
  <c r="E278" i="18"/>
  <c r="E286" i="18"/>
  <c r="E294" i="18"/>
  <c r="E302" i="18"/>
  <c r="E310" i="18"/>
  <c r="E318" i="18"/>
  <c r="E326" i="18"/>
  <c r="E334" i="18"/>
  <c r="E342" i="18"/>
  <c r="E350" i="18"/>
  <c r="E358" i="18"/>
  <c r="E366" i="18"/>
  <c r="E374" i="18"/>
  <c r="E382" i="18"/>
  <c r="E390" i="18"/>
  <c r="E398" i="18"/>
  <c r="E406" i="18"/>
  <c r="E414" i="18"/>
  <c r="E422" i="18"/>
  <c r="E430" i="18"/>
  <c r="E438" i="18"/>
  <c r="E446" i="18"/>
  <c r="E454" i="18"/>
  <c r="E462" i="18"/>
  <c r="E470" i="18"/>
  <c r="E180" i="18"/>
  <c r="E45" i="18"/>
  <c r="E189" i="18"/>
  <c r="E245" i="18"/>
  <c r="E293" i="18"/>
  <c r="E333" i="18"/>
  <c r="E373" i="18"/>
  <c r="E405" i="18"/>
  <c r="E445" i="18"/>
  <c r="E7" i="18"/>
  <c r="E15" i="18"/>
  <c r="E23" i="18"/>
  <c r="E31" i="18"/>
  <c r="E39" i="18"/>
  <c r="E47" i="18"/>
  <c r="E55" i="18"/>
  <c r="E63" i="18"/>
  <c r="E71" i="18"/>
  <c r="E79" i="18"/>
  <c r="E87" i="18"/>
  <c r="E95" i="18"/>
  <c r="E103" i="18"/>
  <c r="E111" i="18"/>
  <c r="E119" i="18"/>
  <c r="E127" i="18"/>
  <c r="E135" i="18"/>
  <c r="E143" i="18"/>
  <c r="E151" i="18"/>
  <c r="E159" i="18"/>
  <c r="E167" i="18"/>
  <c r="E175" i="18"/>
  <c r="E183" i="18"/>
  <c r="E191" i="18"/>
  <c r="E199" i="18"/>
  <c r="E207" i="18"/>
  <c r="E215" i="18"/>
  <c r="E223" i="18"/>
  <c r="E231" i="18"/>
  <c r="E239" i="18"/>
  <c r="E247" i="18"/>
  <c r="E255" i="18"/>
  <c r="E263" i="18"/>
  <c r="E271" i="18"/>
  <c r="E279" i="18"/>
  <c r="E287" i="18"/>
  <c r="E295" i="18"/>
  <c r="E303" i="18"/>
  <c r="E311" i="18"/>
  <c r="E319" i="18"/>
  <c r="E327" i="18"/>
  <c r="E335" i="18"/>
  <c r="E343" i="18"/>
  <c r="E351" i="18"/>
  <c r="E359" i="18"/>
  <c r="E367" i="18"/>
  <c r="E375" i="18"/>
  <c r="E383" i="18"/>
  <c r="E391" i="18"/>
  <c r="E399" i="18"/>
  <c r="E407" i="18"/>
  <c r="E415" i="18"/>
  <c r="E423" i="18"/>
  <c r="E431" i="18"/>
  <c r="E439" i="18"/>
  <c r="E447" i="18"/>
  <c r="E455" i="18"/>
  <c r="E463" i="18"/>
  <c r="E471" i="18"/>
  <c r="E204" i="18"/>
  <c r="E21" i="18"/>
  <c r="E165" i="18"/>
  <c r="E205" i="18"/>
  <c r="E229" i="18"/>
  <c r="E277" i="18"/>
  <c r="E301" i="18"/>
  <c r="E341" i="18"/>
  <c r="E381" i="18"/>
  <c r="E421" i="18"/>
  <c r="E461" i="18"/>
  <c r="E8" i="18"/>
  <c r="E16" i="18"/>
  <c r="E24" i="18"/>
  <c r="E32" i="18"/>
  <c r="E40" i="18"/>
  <c r="E48" i="18"/>
  <c r="E56" i="18"/>
  <c r="E64" i="18"/>
  <c r="E72" i="18"/>
  <c r="E80" i="18"/>
  <c r="E88" i="18"/>
  <c r="E96" i="18"/>
  <c r="E104" i="18"/>
  <c r="E112" i="18"/>
  <c r="E120" i="18"/>
  <c r="E128" i="18"/>
  <c r="E136" i="18"/>
  <c r="E144" i="18"/>
  <c r="E152" i="18"/>
  <c r="E160" i="18"/>
  <c r="E168" i="18"/>
  <c r="E176" i="18"/>
  <c r="E184" i="18"/>
  <c r="E192" i="18"/>
  <c r="E200" i="18"/>
  <c r="E208" i="18"/>
  <c r="E216" i="18"/>
  <c r="E224" i="18"/>
  <c r="E232" i="18"/>
  <c r="E240" i="18"/>
  <c r="E248" i="18"/>
  <c r="E256" i="18"/>
  <c r="E264" i="18"/>
  <c r="E272" i="18"/>
  <c r="E280" i="18"/>
  <c r="E288" i="18"/>
  <c r="E296" i="18"/>
  <c r="E304" i="18"/>
  <c r="E312" i="18"/>
  <c r="E320" i="18"/>
  <c r="E328" i="18"/>
  <c r="E336" i="18"/>
  <c r="E344" i="18"/>
  <c r="E352" i="18"/>
  <c r="E360" i="18"/>
  <c r="E368" i="18"/>
  <c r="E376" i="18"/>
  <c r="E384" i="18"/>
  <c r="E392" i="18"/>
  <c r="E400" i="18"/>
  <c r="E408" i="18"/>
  <c r="E416" i="18"/>
  <c r="E424" i="18"/>
  <c r="E432" i="18"/>
  <c r="E440" i="18"/>
  <c r="E448" i="18"/>
  <c r="E456" i="18"/>
  <c r="E464" i="18"/>
  <c r="E472" i="18"/>
  <c r="E212" i="18"/>
  <c r="E53" i="18"/>
  <c r="E9" i="18"/>
  <c r="E17" i="18"/>
  <c r="E25" i="18"/>
  <c r="E33" i="18"/>
  <c r="E41" i="18"/>
  <c r="E49" i="18"/>
  <c r="E57" i="18"/>
  <c r="E65" i="18"/>
  <c r="E73" i="18"/>
  <c r="E81" i="18"/>
  <c r="E89" i="18"/>
  <c r="E97" i="18"/>
  <c r="E105" i="18"/>
  <c r="E113" i="18"/>
  <c r="E121" i="18"/>
  <c r="E129" i="18"/>
  <c r="E137" i="18"/>
  <c r="E145" i="18"/>
  <c r="E153" i="18"/>
  <c r="E161" i="18"/>
  <c r="E169" i="18"/>
  <c r="E177" i="18"/>
  <c r="E185" i="18"/>
  <c r="E193" i="18"/>
  <c r="E201" i="18"/>
  <c r="E209" i="18"/>
  <c r="E217" i="18"/>
  <c r="E225" i="18"/>
  <c r="E233" i="18"/>
  <c r="E241" i="18"/>
  <c r="E249" i="18"/>
  <c r="E257" i="18"/>
  <c r="E265" i="18"/>
  <c r="E273" i="18"/>
  <c r="E281" i="18"/>
  <c r="E289" i="18"/>
  <c r="E297" i="18"/>
  <c r="E305" i="18"/>
  <c r="E313" i="18"/>
  <c r="E321" i="18"/>
  <c r="E329" i="18"/>
  <c r="E337" i="18"/>
  <c r="E345" i="18"/>
  <c r="E353" i="18"/>
  <c r="E361" i="18"/>
  <c r="E369" i="18"/>
  <c r="E377" i="18"/>
  <c r="E385" i="18"/>
  <c r="E393" i="18"/>
  <c r="E401" i="18"/>
  <c r="E409" i="18"/>
  <c r="E417" i="18"/>
  <c r="E425" i="18"/>
  <c r="E433" i="18"/>
  <c r="E441" i="18"/>
  <c r="E449" i="18"/>
  <c r="E457" i="18"/>
  <c r="E465" i="18"/>
  <c r="E188" i="18"/>
  <c r="E37" i="18"/>
  <c r="E181" i="18"/>
  <c r="E253" i="18"/>
  <c r="E285" i="18"/>
  <c r="E325" i="18"/>
  <c r="E365" i="18"/>
  <c r="E397" i="18"/>
  <c r="E437" i="18"/>
  <c r="E10" i="18"/>
  <c r="E18" i="18"/>
  <c r="E26" i="18"/>
  <c r="E34" i="18"/>
  <c r="E42" i="18"/>
  <c r="E50" i="18"/>
  <c r="E58" i="18"/>
  <c r="E66" i="18"/>
  <c r="E74" i="18"/>
  <c r="E82" i="18"/>
  <c r="E90" i="18"/>
  <c r="E98" i="18"/>
  <c r="E106" i="18"/>
  <c r="E114" i="18"/>
  <c r="E122" i="18"/>
  <c r="E130" i="18"/>
  <c r="E138" i="18"/>
  <c r="E146" i="18"/>
  <c r="E154" i="18"/>
  <c r="E162" i="18"/>
  <c r="E170" i="18"/>
  <c r="E178" i="18"/>
  <c r="E186" i="18"/>
  <c r="E194" i="18"/>
  <c r="E202" i="18"/>
  <c r="E210" i="18"/>
  <c r="E218" i="18"/>
  <c r="E226" i="18"/>
  <c r="E234" i="18"/>
  <c r="E242" i="18"/>
  <c r="E250" i="18"/>
  <c r="E258" i="18"/>
  <c r="E266" i="18"/>
  <c r="E274" i="18"/>
  <c r="E282" i="18"/>
  <c r="E290" i="18"/>
  <c r="E298" i="18"/>
  <c r="E306" i="18"/>
  <c r="E314" i="18"/>
  <c r="E322" i="18"/>
  <c r="E330" i="18"/>
  <c r="E338" i="18"/>
  <c r="E346" i="18"/>
  <c r="E354" i="18"/>
  <c r="E362" i="18"/>
  <c r="E370" i="18"/>
  <c r="E378" i="18"/>
  <c r="E386" i="18"/>
  <c r="E394" i="18"/>
  <c r="E402" i="18"/>
  <c r="E410" i="18"/>
  <c r="E418" i="18"/>
  <c r="E426" i="18"/>
  <c r="E434" i="18"/>
  <c r="E442" i="18"/>
  <c r="E450" i="18"/>
  <c r="E458" i="18"/>
  <c r="E466" i="18"/>
  <c r="E236" i="18"/>
  <c r="E61" i="18"/>
  <c r="E11" i="18"/>
  <c r="E19" i="18"/>
  <c r="E27" i="18"/>
  <c r="E35" i="18"/>
  <c r="E43" i="18"/>
  <c r="E51" i="18"/>
  <c r="E59" i="18"/>
  <c r="E67" i="18"/>
  <c r="E75" i="18"/>
  <c r="E83" i="18"/>
  <c r="E91" i="18"/>
  <c r="E99" i="18"/>
  <c r="E107" i="18"/>
  <c r="E115" i="18"/>
  <c r="E123" i="18"/>
  <c r="E131" i="18"/>
  <c r="E139" i="18"/>
  <c r="E147" i="18"/>
  <c r="E155" i="18"/>
  <c r="E163" i="18"/>
  <c r="E171" i="18"/>
  <c r="E179" i="18"/>
  <c r="E187" i="18"/>
  <c r="E195" i="18"/>
  <c r="E203" i="18"/>
  <c r="E211" i="18"/>
  <c r="E219" i="18"/>
  <c r="E227" i="18"/>
  <c r="E235" i="18"/>
  <c r="E243" i="18"/>
  <c r="E251" i="18"/>
  <c r="E259" i="18"/>
  <c r="E267" i="18"/>
  <c r="E275" i="18"/>
  <c r="E283" i="18"/>
  <c r="E291" i="18"/>
  <c r="E299" i="18"/>
  <c r="E307" i="18"/>
  <c r="E315" i="18"/>
  <c r="E323" i="18"/>
  <c r="E331" i="18"/>
  <c r="E339" i="18"/>
  <c r="E347" i="18"/>
  <c r="E355" i="18"/>
  <c r="E363" i="18"/>
  <c r="E371" i="18"/>
  <c r="E379" i="18"/>
  <c r="E387" i="18"/>
  <c r="E395" i="18"/>
  <c r="E403" i="18"/>
  <c r="E411" i="18"/>
  <c r="E419" i="18"/>
  <c r="E427" i="18"/>
  <c r="E435" i="18"/>
  <c r="E443" i="18"/>
  <c r="E451" i="18"/>
  <c r="E459" i="18"/>
  <c r="E467" i="18"/>
  <c r="E124" i="18"/>
  <c r="E29" i="18"/>
  <c r="E157" i="18"/>
  <c r="E213" i="18"/>
  <c r="E237" i="18"/>
  <c r="E269" i="18"/>
  <c r="E309" i="18"/>
  <c r="E349" i="18"/>
  <c r="E389" i="18"/>
  <c r="E429" i="18"/>
  <c r="E469" i="18"/>
  <c r="E12" i="18"/>
  <c r="E20" i="18"/>
  <c r="E28" i="18"/>
  <c r="E36" i="18"/>
  <c r="E44" i="18"/>
  <c r="E52" i="18"/>
  <c r="E60" i="18"/>
  <c r="E68" i="18"/>
  <c r="E76" i="18"/>
  <c r="E84" i="18"/>
  <c r="E92" i="18"/>
  <c r="E100" i="18"/>
  <c r="E108" i="18"/>
  <c r="E116" i="18"/>
  <c r="E132" i="18"/>
  <c r="E140" i="18"/>
  <c r="E148" i="18"/>
  <c r="E156" i="18"/>
  <c r="E164" i="18"/>
  <c r="E172" i="18"/>
  <c r="E196" i="18"/>
  <c r="E220" i="18"/>
  <c r="E228" i="18"/>
  <c r="E244" i="18"/>
  <c r="E252" i="18"/>
  <c r="E260" i="18"/>
  <c r="E268" i="18"/>
  <c r="E276" i="18"/>
  <c r="E284" i="18"/>
  <c r="E292" i="18"/>
  <c r="E300" i="18"/>
  <c r="E308" i="18"/>
  <c r="E316" i="18"/>
  <c r="E324" i="18"/>
  <c r="E332" i="18"/>
  <c r="E340" i="18"/>
  <c r="E348" i="18"/>
  <c r="E356" i="18"/>
  <c r="E364" i="18"/>
  <c r="E372" i="18"/>
  <c r="E380" i="18"/>
  <c r="E388" i="18"/>
  <c r="E396" i="18"/>
  <c r="E404" i="18"/>
  <c r="E412" i="18"/>
  <c r="E420" i="18"/>
  <c r="E428" i="18"/>
  <c r="E436" i="18"/>
  <c r="E444" i="18"/>
  <c r="E452" i="18"/>
  <c r="E460" i="18"/>
  <c r="E468" i="18"/>
  <c r="E13" i="18"/>
  <c r="E69" i="18"/>
  <c r="E77" i="18"/>
  <c r="E85" i="18"/>
  <c r="E93" i="18"/>
  <c r="E101" i="18"/>
  <c r="E109" i="18"/>
  <c r="E117" i="18"/>
  <c r="E125" i="18"/>
  <c r="E133" i="18"/>
  <c r="E141" i="18"/>
  <c r="E149" i="18"/>
  <c r="E173" i="18"/>
  <c r="E197" i="18"/>
  <c r="E221" i="18"/>
  <c r="E261" i="18"/>
  <c r="E317" i="18"/>
  <c r="E357" i="18"/>
  <c r="E413" i="18"/>
  <c r="E453" i="18"/>
  <c r="D5" i="18"/>
  <c r="D6" i="18"/>
  <c r="D10" i="18"/>
  <c r="D14" i="18"/>
  <c r="D18" i="18"/>
  <c r="D22" i="18"/>
  <c r="D26" i="18"/>
  <c r="D30" i="18"/>
  <c r="D34" i="18"/>
  <c r="D38" i="18"/>
  <c r="D42" i="18"/>
  <c r="D46" i="18"/>
  <c r="D50" i="18"/>
  <c r="D54" i="18"/>
  <c r="D58" i="18"/>
  <c r="D62" i="18"/>
  <c r="D66" i="18"/>
  <c r="D70" i="18"/>
  <c r="D74" i="18"/>
  <c r="D78" i="18"/>
  <c r="D82" i="18"/>
  <c r="D86" i="18"/>
  <c r="D90" i="18"/>
  <c r="D94" i="18"/>
  <c r="D98" i="18"/>
  <c r="D102" i="18"/>
  <c r="D106" i="18"/>
  <c r="D110" i="18"/>
  <c r="D114" i="18"/>
  <c r="D118" i="18"/>
  <c r="D122" i="18"/>
  <c r="D126" i="18"/>
  <c r="D130" i="18"/>
  <c r="D134" i="18"/>
  <c r="D138" i="18"/>
  <c r="D142" i="18"/>
  <c r="D146" i="18"/>
  <c r="D150" i="18"/>
  <c r="D154" i="18"/>
  <c r="D158" i="18"/>
  <c r="D162" i="18"/>
  <c r="D166" i="18"/>
  <c r="D170" i="18"/>
  <c r="D174" i="18"/>
  <c r="D178" i="18"/>
  <c r="D182" i="18"/>
  <c r="D186" i="18"/>
  <c r="D190" i="18"/>
  <c r="D194" i="18"/>
  <c r="D198" i="18"/>
  <c r="D202" i="18"/>
  <c r="D206" i="18"/>
  <c r="D210" i="18"/>
  <c r="D214" i="18"/>
  <c r="D218" i="18"/>
  <c r="D222" i="18"/>
  <c r="D226" i="18"/>
  <c r="D230" i="18"/>
  <c r="D234" i="18"/>
  <c r="D238" i="18"/>
  <c r="D242" i="18"/>
  <c r="D246" i="18"/>
  <c r="D250" i="18"/>
  <c r="D254" i="18"/>
  <c r="D258" i="18"/>
  <c r="D262" i="18"/>
  <c r="D266" i="18"/>
  <c r="D270" i="18"/>
  <c r="D274" i="18"/>
  <c r="D278" i="18"/>
  <c r="D282" i="18"/>
  <c r="D286" i="18"/>
  <c r="D290" i="18"/>
  <c r="D294" i="18"/>
  <c r="D298" i="18"/>
  <c r="D302" i="18"/>
  <c r="D306" i="18"/>
  <c r="D310" i="18"/>
  <c r="D7" i="18"/>
  <c r="D11" i="18"/>
  <c r="D15" i="18"/>
  <c r="D19" i="18"/>
  <c r="D23" i="18"/>
  <c r="D27" i="18"/>
  <c r="D31" i="18"/>
  <c r="D35" i="18"/>
  <c r="D39" i="18"/>
  <c r="D43" i="18"/>
  <c r="D47" i="18"/>
  <c r="D51" i="18"/>
  <c r="D55" i="18"/>
  <c r="D59" i="18"/>
  <c r="D63" i="18"/>
  <c r="D67" i="18"/>
  <c r="D71" i="18"/>
  <c r="D75" i="18"/>
  <c r="D79" i="18"/>
  <c r="D83" i="18"/>
  <c r="D87" i="18"/>
  <c r="D91" i="18"/>
  <c r="D95" i="18"/>
  <c r="D99" i="18"/>
  <c r="D103" i="18"/>
  <c r="D107" i="18"/>
  <c r="D111" i="18"/>
  <c r="D115" i="18"/>
  <c r="D119" i="18"/>
  <c r="D123" i="18"/>
  <c r="D127" i="18"/>
  <c r="D131" i="18"/>
  <c r="D135" i="18"/>
  <c r="D139" i="18"/>
  <c r="D143" i="18"/>
  <c r="D147" i="18"/>
  <c r="D151" i="18"/>
  <c r="D155" i="18"/>
  <c r="D159" i="18"/>
  <c r="D163" i="18"/>
  <c r="D167" i="18"/>
  <c r="D171" i="18"/>
  <c r="D175" i="18"/>
  <c r="D179" i="18"/>
  <c r="D183" i="18"/>
  <c r="D187" i="18"/>
  <c r="D191" i="18"/>
  <c r="D195" i="18"/>
  <c r="D199" i="18"/>
  <c r="D203" i="18"/>
  <c r="D207" i="18"/>
  <c r="D211" i="18"/>
  <c r="D215" i="18"/>
  <c r="D219" i="18"/>
  <c r="D223" i="18"/>
  <c r="D227" i="18"/>
  <c r="D231" i="18"/>
  <c r="D235" i="18"/>
  <c r="D239" i="18"/>
  <c r="D243" i="18"/>
  <c r="D247" i="18"/>
  <c r="D251" i="18"/>
  <c r="D255" i="18"/>
  <c r="D259" i="18"/>
  <c r="D263" i="18"/>
  <c r="D267" i="18"/>
  <c r="D271" i="18"/>
  <c r="D275" i="18"/>
  <c r="D279" i="18"/>
  <c r="D283" i="18"/>
  <c r="D287" i="18"/>
  <c r="D291" i="18"/>
  <c r="D295" i="18"/>
  <c r="D299" i="18"/>
  <c r="D303" i="18"/>
  <c r="D307" i="18"/>
  <c r="D311" i="18"/>
  <c r="D315" i="18"/>
  <c r="D8" i="18"/>
  <c r="D12" i="18"/>
  <c r="D16" i="18"/>
  <c r="D20" i="18"/>
  <c r="D24" i="18"/>
  <c r="D28" i="18"/>
  <c r="D32" i="18"/>
  <c r="D36" i="18"/>
  <c r="D40" i="18"/>
  <c r="D44" i="18"/>
  <c r="D48" i="18"/>
  <c r="D52" i="18"/>
  <c r="D56" i="18"/>
  <c r="D60" i="18"/>
  <c r="D64" i="18"/>
  <c r="D68" i="18"/>
  <c r="D72" i="18"/>
  <c r="D76" i="18"/>
  <c r="D80" i="18"/>
  <c r="D84" i="18"/>
  <c r="D88" i="18"/>
  <c r="D92" i="18"/>
  <c r="D96" i="18"/>
  <c r="D100" i="18"/>
  <c r="D104" i="18"/>
  <c r="D108" i="18"/>
  <c r="D112" i="18"/>
  <c r="D116" i="18"/>
  <c r="D120" i="18"/>
  <c r="D124" i="18"/>
  <c r="D128" i="18"/>
  <c r="D132" i="18"/>
  <c r="D136" i="18"/>
  <c r="D140" i="18"/>
  <c r="D144" i="18"/>
  <c r="D148" i="18"/>
  <c r="D152" i="18"/>
  <c r="D156" i="18"/>
  <c r="D160" i="18"/>
  <c r="D164" i="18"/>
  <c r="D168" i="18"/>
  <c r="D172" i="18"/>
  <c r="D176" i="18"/>
  <c r="D180" i="18"/>
  <c r="D184" i="18"/>
  <c r="D188" i="18"/>
  <c r="D192" i="18"/>
  <c r="D196" i="18"/>
  <c r="D200" i="18"/>
  <c r="D204" i="18"/>
  <c r="D208" i="18"/>
  <c r="D212" i="18"/>
  <c r="D216" i="18"/>
  <c r="D220" i="18"/>
  <c r="D224" i="18"/>
  <c r="D228" i="18"/>
  <c r="D232" i="18"/>
  <c r="D236" i="18"/>
  <c r="D240" i="18"/>
  <c r="D244" i="18"/>
  <c r="D248" i="18"/>
  <c r="D252" i="18"/>
  <c r="D256" i="18"/>
  <c r="D260" i="18"/>
  <c r="D264" i="18"/>
  <c r="D268" i="18"/>
  <c r="D272" i="18"/>
  <c r="D276" i="18"/>
  <c r="D280" i="18"/>
  <c r="D284" i="18"/>
  <c r="D288" i="18"/>
  <c r="D292" i="18"/>
  <c r="D296" i="18"/>
  <c r="D300" i="18"/>
  <c r="D304" i="18"/>
  <c r="D308" i="18"/>
  <c r="D312" i="18"/>
  <c r="D316" i="18"/>
  <c r="D320" i="18"/>
  <c r="D324" i="18"/>
  <c r="D328" i="18"/>
  <c r="D332" i="18"/>
  <c r="D336" i="18"/>
  <c r="D340" i="18"/>
  <c r="D344" i="18"/>
  <c r="D13" i="18"/>
  <c r="D45" i="18"/>
  <c r="D77" i="18"/>
  <c r="D109" i="18"/>
  <c r="D141" i="18"/>
  <c r="D173" i="18"/>
  <c r="D205" i="18"/>
  <c r="D237" i="18"/>
  <c r="D269" i="18"/>
  <c r="D301" i="18"/>
  <c r="D323" i="18"/>
  <c r="D337" i="18"/>
  <c r="D346" i="18"/>
  <c r="D350" i="18"/>
  <c r="D354" i="18"/>
  <c r="D358" i="18"/>
  <c r="D362" i="18"/>
  <c r="D366" i="18"/>
  <c r="D370" i="18"/>
  <c r="D374" i="18"/>
  <c r="D378" i="18"/>
  <c r="D382" i="18"/>
  <c r="D386" i="18"/>
  <c r="D390" i="18"/>
  <c r="D394" i="18"/>
  <c r="D398" i="18"/>
  <c r="D402" i="18"/>
  <c r="D406" i="18"/>
  <c r="D410" i="18"/>
  <c r="D414" i="18"/>
  <c r="D418" i="18"/>
  <c r="D422" i="18"/>
  <c r="D426" i="18"/>
  <c r="D430" i="18"/>
  <c r="D434" i="18"/>
  <c r="D438" i="18"/>
  <c r="D442" i="18"/>
  <c r="D446" i="18"/>
  <c r="D450" i="18"/>
  <c r="D454" i="18"/>
  <c r="D458" i="18"/>
  <c r="D462" i="18"/>
  <c r="D466" i="18"/>
  <c r="D470" i="18"/>
  <c r="D113" i="18"/>
  <c r="D326" i="18"/>
  <c r="D33" i="18"/>
  <c r="D65" i="18"/>
  <c r="D97" i="18"/>
  <c r="D129" i="18"/>
  <c r="D161" i="18"/>
  <c r="D193" i="18"/>
  <c r="D225" i="18"/>
  <c r="D257" i="18"/>
  <c r="D289" i="18"/>
  <c r="D314" i="18"/>
  <c r="D319" i="18"/>
  <c r="D333" i="18"/>
  <c r="D342" i="18"/>
  <c r="D49" i="18"/>
  <c r="D177" i="18"/>
  <c r="D273" i="18"/>
  <c r="D335" i="18"/>
  <c r="D21" i="18"/>
  <c r="D53" i="18"/>
  <c r="D85" i="18"/>
  <c r="D117" i="18"/>
  <c r="D149" i="18"/>
  <c r="D181" i="18"/>
  <c r="D213" i="18"/>
  <c r="D245" i="18"/>
  <c r="D277" i="18"/>
  <c r="D309" i="18"/>
  <c r="D329" i="18"/>
  <c r="D338" i="18"/>
  <c r="D347" i="18"/>
  <c r="D351" i="18"/>
  <c r="D355" i="18"/>
  <c r="D359" i="18"/>
  <c r="D363" i="18"/>
  <c r="D367" i="18"/>
  <c r="D371" i="18"/>
  <c r="D375" i="18"/>
  <c r="D379" i="18"/>
  <c r="D383" i="18"/>
  <c r="D387" i="18"/>
  <c r="D391" i="18"/>
  <c r="D395" i="18"/>
  <c r="D399" i="18"/>
  <c r="D403" i="18"/>
  <c r="D407" i="18"/>
  <c r="D411" i="18"/>
  <c r="D415" i="18"/>
  <c r="D419" i="18"/>
  <c r="D423" i="18"/>
  <c r="D427" i="18"/>
  <c r="D431" i="18"/>
  <c r="D435" i="18"/>
  <c r="D439" i="18"/>
  <c r="D443" i="18"/>
  <c r="D447" i="18"/>
  <c r="D451" i="18"/>
  <c r="D455" i="18"/>
  <c r="D459" i="18"/>
  <c r="D463" i="18"/>
  <c r="D467" i="18"/>
  <c r="D471" i="18"/>
  <c r="D9" i="18"/>
  <c r="D41" i="18"/>
  <c r="D73" i="18"/>
  <c r="D105" i="18"/>
  <c r="D137" i="18"/>
  <c r="D169" i="18"/>
  <c r="D201" i="18"/>
  <c r="D233" i="18"/>
  <c r="D265" i="18"/>
  <c r="D297" i="18"/>
  <c r="D325" i="18"/>
  <c r="D334" i="18"/>
  <c r="D343" i="18"/>
  <c r="D81" i="18"/>
  <c r="D209" i="18"/>
  <c r="D305" i="18"/>
  <c r="D29" i="18"/>
  <c r="D61" i="18"/>
  <c r="D93" i="18"/>
  <c r="D125" i="18"/>
  <c r="D157" i="18"/>
  <c r="D189" i="18"/>
  <c r="D221" i="18"/>
  <c r="D253" i="18"/>
  <c r="D285" i="18"/>
  <c r="D321" i="18"/>
  <c r="D330" i="18"/>
  <c r="D339" i="18"/>
  <c r="D348" i="18"/>
  <c r="D352" i="18"/>
  <c r="D356" i="18"/>
  <c r="D360" i="18"/>
  <c r="D364" i="18"/>
  <c r="D368" i="18"/>
  <c r="D372" i="18"/>
  <c r="D376" i="18"/>
  <c r="D380" i="18"/>
  <c r="D384" i="18"/>
  <c r="D388" i="18"/>
  <c r="D392" i="18"/>
  <c r="D396" i="18"/>
  <c r="D400" i="18"/>
  <c r="D404" i="18"/>
  <c r="D408" i="18"/>
  <c r="D412" i="18"/>
  <c r="D416" i="18"/>
  <c r="D420" i="18"/>
  <c r="D424" i="18"/>
  <c r="D428" i="18"/>
  <c r="D432" i="18"/>
  <c r="D436" i="18"/>
  <c r="D440" i="18"/>
  <c r="D444" i="18"/>
  <c r="D448" i="18"/>
  <c r="D452" i="18"/>
  <c r="D456" i="18"/>
  <c r="D460" i="18"/>
  <c r="D464" i="18"/>
  <c r="D468" i="18"/>
  <c r="D472" i="18"/>
  <c r="D17" i="18"/>
  <c r="D145" i="18"/>
  <c r="D241" i="18"/>
  <c r="D317" i="18"/>
  <c r="D37" i="18"/>
  <c r="D69" i="18"/>
  <c r="D101" i="18"/>
  <c r="D133" i="18"/>
  <c r="D165" i="18"/>
  <c r="D197" i="18"/>
  <c r="D229" i="18"/>
  <c r="D261" i="18"/>
  <c r="D293" i="18"/>
  <c r="D322" i="18"/>
  <c r="D331" i="18"/>
  <c r="D345" i="18"/>
  <c r="D349" i="18"/>
  <c r="D353" i="18"/>
  <c r="D357" i="18"/>
  <c r="D361" i="18"/>
  <c r="D365" i="18"/>
  <c r="D369" i="18"/>
  <c r="D373" i="18"/>
  <c r="D377" i="18"/>
  <c r="D381" i="18"/>
  <c r="D385" i="18"/>
  <c r="D389" i="18"/>
  <c r="D393" i="18"/>
  <c r="D397" i="18"/>
  <c r="D401" i="18"/>
  <c r="D405" i="18"/>
  <c r="D409" i="18"/>
  <c r="D413" i="18"/>
  <c r="D417" i="18"/>
  <c r="D421" i="18"/>
  <c r="D425" i="18"/>
  <c r="D429" i="18"/>
  <c r="D433" i="18"/>
  <c r="D437" i="18"/>
  <c r="D441" i="18"/>
  <c r="D445" i="18"/>
  <c r="D449" i="18"/>
  <c r="D453" i="18"/>
  <c r="D457" i="18"/>
  <c r="D461" i="18"/>
  <c r="D465" i="18"/>
  <c r="D469" i="18"/>
  <c r="D25" i="18"/>
  <c r="D57" i="18"/>
  <c r="D89" i="18"/>
  <c r="D121" i="18"/>
  <c r="D153" i="18"/>
  <c r="D185" i="18"/>
  <c r="D217" i="18"/>
  <c r="D249" i="18"/>
  <c r="D281" i="18"/>
  <c r="D313" i="18"/>
  <c r="D318" i="18"/>
  <c r="D327" i="18"/>
  <c r="D341" i="18"/>
  <c r="G316" i="18" l="1"/>
  <c r="H316" i="18" s="1"/>
  <c r="G5" i="18"/>
  <c r="H5" i="18" s="1"/>
  <c r="G403" i="18"/>
  <c r="H403" i="18" s="1"/>
  <c r="G147" i="18"/>
  <c r="H147" i="18" s="1"/>
  <c r="G305" i="18"/>
  <c r="H305" i="18" s="1"/>
  <c r="G253" i="18"/>
  <c r="H253" i="18" s="1"/>
  <c r="G279" i="18"/>
  <c r="H279" i="18" s="1"/>
  <c r="G23" i="18"/>
  <c r="H23" i="18" s="1"/>
  <c r="G101" i="18"/>
  <c r="H101" i="18" s="1"/>
  <c r="G49" i="18"/>
  <c r="H49" i="18" s="1"/>
  <c r="G266" i="18"/>
  <c r="H266" i="18" s="1"/>
  <c r="G202" i="18"/>
  <c r="H202" i="18" s="1"/>
  <c r="G138" i="18"/>
  <c r="H138" i="18" s="1"/>
  <c r="G74" i="18"/>
  <c r="H74" i="18" s="1"/>
  <c r="G10" i="18"/>
  <c r="H10" i="18" s="1"/>
  <c r="G194" i="18"/>
  <c r="H194" i="18" s="1"/>
  <c r="G130" i="18"/>
  <c r="H130" i="18" s="1"/>
  <c r="G66" i="18"/>
  <c r="H66" i="18" s="1"/>
  <c r="G453" i="18"/>
  <c r="H453" i="18" s="1"/>
  <c r="G149" i="18"/>
  <c r="H149" i="18" s="1"/>
  <c r="G85" i="18"/>
  <c r="H85" i="18" s="1"/>
  <c r="G436" i="18"/>
  <c r="H436" i="18" s="1"/>
  <c r="G372" i="18"/>
  <c r="H372" i="18" s="1"/>
  <c r="G140" i="18"/>
  <c r="H140" i="18" s="1"/>
  <c r="G68" i="18"/>
  <c r="H68" i="18" s="1"/>
  <c r="G469" i="18"/>
  <c r="H469" i="18" s="1"/>
  <c r="G157" i="18"/>
  <c r="H157" i="18" s="1"/>
  <c r="G427" i="18"/>
  <c r="H427" i="18" s="1"/>
  <c r="G363" i="18"/>
  <c r="H363" i="18" s="1"/>
  <c r="G458" i="18"/>
  <c r="H458" i="18" s="1"/>
  <c r="G394" i="18"/>
  <c r="H394" i="18" s="1"/>
  <c r="G330" i="18"/>
  <c r="H330" i="18" s="1"/>
  <c r="G37" i="18"/>
  <c r="H37" i="18" s="1"/>
  <c r="G417" i="18"/>
  <c r="H417" i="18" s="1"/>
  <c r="G353" i="18"/>
  <c r="H353" i="18" s="1"/>
  <c r="G225" i="18"/>
  <c r="H225" i="18" s="1"/>
  <c r="G161" i="18"/>
  <c r="H161" i="18" s="1"/>
  <c r="G97" i="18"/>
  <c r="H97" i="18" s="1"/>
  <c r="G456" i="18"/>
  <c r="H456" i="18" s="1"/>
  <c r="G392" i="18"/>
  <c r="H392" i="18" s="1"/>
  <c r="G328" i="18"/>
  <c r="H328" i="18" s="1"/>
  <c r="G264" i="18"/>
  <c r="H264" i="18" s="1"/>
  <c r="G200" i="18"/>
  <c r="H200" i="18" s="1"/>
  <c r="G136" i="18"/>
  <c r="H136" i="18" s="1"/>
  <c r="G72" i="18"/>
  <c r="H72" i="18" s="1"/>
  <c r="G8" i="18"/>
  <c r="H8" i="18" s="1"/>
  <c r="G439" i="18"/>
  <c r="H439" i="18" s="1"/>
  <c r="G375" i="18"/>
  <c r="H375" i="18" s="1"/>
  <c r="G311" i="18"/>
  <c r="H311" i="18" s="1"/>
  <c r="G247" i="18"/>
  <c r="H247" i="18" s="1"/>
  <c r="G183" i="18"/>
  <c r="H183" i="18" s="1"/>
  <c r="G119" i="18"/>
  <c r="H119" i="18" s="1"/>
  <c r="G55" i="18"/>
  <c r="H55" i="18" s="1"/>
  <c r="G405" i="18"/>
  <c r="H405" i="18" s="1"/>
  <c r="G470" i="18"/>
  <c r="H470" i="18" s="1"/>
  <c r="G406" i="18"/>
  <c r="H406" i="18" s="1"/>
  <c r="G342" i="18"/>
  <c r="H342" i="18" s="1"/>
  <c r="G278" i="18"/>
  <c r="H278" i="18" s="1"/>
  <c r="G214" i="18"/>
  <c r="H214" i="18" s="1"/>
  <c r="G150" i="18"/>
  <c r="H150" i="18" s="1"/>
  <c r="G86" i="18"/>
  <c r="H86" i="18" s="1"/>
  <c r="G22" i="18"/>
  <c r="H22" i="18" s="1"/>
  <c r="G413" i="18"/>
  <c r="H413" i="18" s="1"/>
  <c r="G141" i="18"/>
  <c r="H141" i="18" s="1"/>
  <c r="G77" i="18"/>
  <c r="H77" i="18" s="1"/>
  <c r="G428" i="18"/>
  <c r="H428" i="18" s="1"/>
  <c r="G364" i="18"/>
  <c r="H364" i="18" s="1"/>
  <c r="G300" i="18"/>
  <c r="H300" i="18" s="1"/>
  <c r="G228" i="18"/>
  <c r="H228" i="18" s="1"/>
  <c r="G132" i="18"/>
  <c r="H132" i="18" s="1"/>
  <c r="G60" i="18"/>
  <c r="H60" i="18" s="1"/>
  <c r="G429" i="18"/>
  <c r="H429" i="18" s="1"/>
  <c r="G29" i="18"/>
  <c r="H29" i="18" s="1"/>
  <c r="G291" i="18"/>
  <c r="H291" i="18" s="1"/>
  <c r="G227" i="18"/>
  <c r="H227" i="18" s="1"/>
  <c r="G163" i="18"/>
  <c r="H163" i="18" s="1"/>
  <c r="G99" i="18"/>
  <c r="H99" i="18" s="1"/>
  <c r="G35" i="18"/>
  <c r="H35" i="18" s="1"/>
  <c r="G322" i="18"/>
  <c r="H322" i="18" s="1"/>
  <c r="G258" i="18"/>
  <c r="H258" i="18" s="1"/>
  <c r="G188" i="18"/>
  <c r="H188" i="18" s="1"/>
  <c r="G217" i="18"/>
  <c r="H217" i="18" s="1"/>
  <c r="G153" i="18"/>
  <c r="H153" i="18" s="1"/>
  <c r="G89" i="18"/>
  <c r="H89" i="18" s="1"/>
  <c r="G448" i="18"/>
  <c r="H448" i="18" s="1"/>
  <c r="G384" i="18"/>
  <c r="H384" i="18" s="1"/>
  <c r="G320" i="18"/>
  <c r="H320" i="18" s="1"/>
  <c r="G256" i="18"/>
  <c r="H256" i="18" s="1"/>
  <c r="G192" i="18"/>
  <c r="H192" i="18" s="1"/>
  <c r="G128" i="18"/>
  <c r="H128" i="18" s="1"/>
  <c r="G64" i="18"/>
  <c r="H64" i="18" s="1"/>
  <c r="G461" i="18"/>
  <c r="H461" i="18" s="1"/>
  <c r="G165" i="18"/>
  <c r="H165" i="18" s="1"/>
  <c r="G431" i="18"/>
  <c r="H431" i="18" s="1"/>
  <c r="G367" i="18"/>
  <c r="H367" i="18" s="1"/>
  <c r="G303" i="18"/>
  <c r="H303" i="18" s="1"/>
  <c r="G239" i="18"/>
  <c r="H239" i="18" s="1"/>
  <c r="G175" i="18"/>
  <c r="H175" i="18" s="1"/>
  <c r="G111" i="18"/>
  <c r="H111" i="18" s="1"/>
  <c r="G47" i="18"/>
  <c r="H47" i="18" s="1"/>
  <c r="G462" i="18"/>
  <c r="H462" i="18" s="1"/>
  <c r="G398" i="18"/>
  <c r="H398" i="18" s="1"/>
  <c r="G270" i="18"/>
  <c r="H270" i="18" s="1"/>
  <c r="G206" i="18"/>
  <c r="H206" i="18" s="1"/>
  <c r="G142" i="18"/>
  <c r="H142" i="18" s="1"/>
  <c r="G78" i="18"/>
  <c r="H78" i="18" s="1"/>
  <c r="G14" i="18"/>
  <c r="H14" i="18" s="1"/>
  <c r="G171" i="18"/>
  <c r="H171" i="18" s="1"/>
  <c r="G289" i="18"/>
  <c r="H289" i="18" s="1"/>
  <c r="G197" i="18"/>
  <c r="H197" i="18" s="1"/>
  <c r="G452" i="18"/>
  <c r="H452" i="18" s="1"/>
  <c r="G388" i="18"/>
  <c r="H388" i="18" s="1"/>
  <c r="G324" i="18"/>
  <c r="H324" i="18" s="1"/>
  <c r="G260" i="18"/>
  <c r="H260" i="18" s="1"/>
  <c r="G156" i="18"/>
  <c r="H156" i="18" s="1"/>
  <c r="G84" i="18"/>
  <c r="H84" i="18" s="1"/>
  <c r="G20" i="18"/>
  <c r="H20" i="18" s="1"/>
  <c r="G237" i="18"/>
  <c r="H237" i="18" s="1"/>
  <c r="G443" i="18"/>
  <c r="H443" i="18" s="1"/>
  <c r="G379" i="18"/>
  <c r="H379" i="18" s="1"/>
  <c r="G315" i="18"/>
  <c r="H315" i="18" s="1"/>
  <c r="G251" i="18"/>
  <c r="H251" i="18" s="1"/>
  <c r="G187" i="18"/>
  <c r="H187" i="18" s="1"/>
  <c r="G123" i="18"/>
  <c r="H123" i="18" s="1"/>
  <c r="G59" i="18"/>
  <c r="H59" i="18" s="1"/>
  <c r="G236" i="18"/>
  <c r="H236" i="18" s="1"/>
  <c r="G410" i="18"/>
  <c r="H410" i="18" s="1"/>
  <c r="G346" i="18"/>
  <c r="H346" i="18" s="1"/>
  <c r="G282" i="18"/>
  <c r="H282" i="18" s="1"/>
  <c r="G218" i="18"/>
  <c r="H218" i="18" s="1"/>
  <c r="G154" i="18"/>
  <c r="H154" i="18" s="1"/>
  <c r="G90" i="18"/>
  <c r="H90" i="18" s="1"/>
  <c r="G26" i="18"/>
  <c r="H26" i="18" s="1"/>
  <c r="G433" i="18"/>
  <c r="H433" i="18" s="1"/>
  <c r="G369" i="18"/>
  <c r="H369" i="18" s="1"/>
  <c r="G241" i="18"/>
  <c r="H241" i="18" s="1"/>
  <c r="G177" i="18"/>
  <c r="H177" i="18" s="1"/>
  <c r="G113" i="18"/>
  <c r="H113" i="18" s="1"/>
  <c r="G472" i="18"/>
  <c r="H472" i="18" s="1"/>
  <c r="G408" i="18"/>
  <c r="H408" i="18" s="1"/>
  <c r="G344" i="18"/>
  <c r="H344" i="18" s="1"/>
  <c r="G280" i="18"/>
  <c r="H280" i="18" s="1"/>
  <c r="G216" i="18"/>
  <c r="H216" i="18" s="1"/>
  <c r="G152" i="18"/>
  <c r="H152" i="18" s="1"/>
  <c r="G88" i="18"/>
  <c r="H88" i="18" s="1"/>
  <c r="G24" i="18"/>
  <c r="H24" i="18" s="1"/>
  <c r="G277" i="18"/>
  <c r="H277" i="18" s="1"/>
  <c r="G455" i="18"/>
  <c r="H455" i="18" s="1"/>
  <c r="G391" i="18"/>
  <c r="H391" i="18" s="1"/>
  <c r="G327" i="18"/>
  <c r="H327" i="18" s="1"/>
  <c r="G263" i="18"/>
  <c r="H263" i="18" s="1"/>
  <c r="G199" i="18"/>
  <c r="H199" i="18" s="1"/>
  <c r="G135" i="18"/>
  <c r="H135" i="18" s="1"/>
  <c r="G71" i="18"/>
  <c r="H71" i="18" s="1"/>
  <c r="G7" i="18"/>
  <c r="H7" i="18" s="1"/>
  <c r="G45" i="18"/>
  <c r="H45" i="18" s="1"/>
  <c r="G422" i="18"/>
  <c r="H422" i="18" s="1"/>
  <c r="G358" i="18"/>
  <c r="H358" i="18" s="1"/>
  <c r="G294" i="18"/>
  <c r="H294" i="18" s="1"/>
  <c r="G230" i="18"/>
  <c r="H230" i="18" s="1"/>
  <c r="G166" i="18"/>
  <c r="H166" i="18" s="1"/>
  <c r="G102" i="18"/>
  <c r="H102" i="18" s="1"/>
  <c r="G38" i="18"/>
  <c r="H38" i="18" s="1"/>
  <c r="G43" i="18"/>
  <c r="H43" i="18" s="1"/>
  <c r="G173" i="18"/>
  <c r="H173" i="18" s="1"/>
  <c r="G93" i="18"/>
  <c r="H93" i="18" s="1"/>
  <c r="G444" i="18"/>
  <c r="H444" i="18" s="1"/>
  <c r="G380" i="18"/>
  <c r="H380" i="18" s="1"/>
  <c r="G252" i="18"/>
  <c r="H252" i="18" s="1"/>
  <c r="G148" i="18"/>
  <c r="H148" i="18" s="1"/>
  <c r="G76" i="18"/>
  <c r="H76" i="18" s="1"/>
  <c r="G12" i="18"/>
  <c r="H12" i="18" s="1"/>
  <c r="G213" i="18"/>
  <c r="H213" i="18" s="1"/>
  <c r="G435" i="18"/>
  <c r="H435" i="18" s="1"/>
  <c r="G371" i="18"/>
  <c r="H371" i="18" s="1"/>
  <c r="G307" i="18"/>
  <c r="H307" i="18" s="1"/>
  <c r="G243" i="18"/>
  <c r="H243" i="18" s="1"/>
  <c r="G179" i="18"/>
  <c r="H179" i="18" s="1"/>
  <c r="G115" i="18"/>
  <c r="H115" i="18" s="1"/>
  <c r="G51" i="18"/>
  <c r="H51" i="18" s="1"/>
  <c r="G466" i="18"/>
  <c r="H466" i="18" s="1"/>
  <c r="G402" i="18"/>
  <c r="H402" i="18" s="1"/>
  <c r="G338" i="18"/>
  <c r="H338" i="18" s="1"/>
  <c r="G274" i="18"/>
  <c r="H274" i="18" s="1"/>
  <c r="G210" i="18"/>
  <c r="H210" i="18" s="1"/>
  <c r="G146" i="18"/>
  <c r="H146" i="18" s="1"/>
  <c r="G82" i="18"/>
  <c r="H82" i="18" s="1"/>
  <c r="G18" i="18"/>
  <c r="H18" i="18" s="1"/>
  <c r="G181" i="18"/>
  <c r="H181" i="18" s="1"/>
  <c r="G425" i="18"/>
  <c r="H425" i="18" s="1"/>
  <c r="G361" i="18"/>
  <c r="H361" i="18" s="1"/>
  <c r="G297" i="18"/>
  <c r="H297" i="18" s="1"/>
  <c r="G233" i="18"/>
  <c r="H233" i="18" s="1"/>
  <c r="G169" i="18"/>
  <c r="H169" i="18" s="1"/>
  <c r="G105" i="18"/>
  <c r="H105" i="18" s="1"/>
  <c r="G41" i="18"/>
  <c r="H41" i="18" s="1"/>
  <c r="G464" i="18"/>
  <c r="H464" i="18" s="1"/>
  <c r="G400" i="18"/>
  <c r="H400" i="18" s="1"/>
  <c r="G336" i="18"/>
  <c r="H336" i="18" s="1"/>
  <c r="G272" i="18"/>
  <c r="H272" i="18" s="1"/>
  <c r="G208" i="18"/>
  <c r="H208" i="18" s="1"/>
  <c r="G144" i="18"/>
  <c r="H144" i="18" s="1"/>
  <c r="G80" i="18"/>
  <c r="H80" i="18" s="1"/>
  <c r="G16" i="18"/>
  <c r="H16" i="18" s="1"/>
  <c r="G229" i="18"/>
  <c r="H229" i="18" s="1"/>
  <c r="G447" i="18"/>
  <c r="H447" i="18" s="1"/>
  <c r="G383" i="18"/>
  <c r="H383" i="18" s="1"/>
  <c r="G319" i="18"/>
  <c r="H319" i="18" s="1"/>
  <c r="G255" i="18"/>
  <c r="H255" i="18" s="1"/>
  <c r="G191" i="18"/>
  <c r="H191" i="18" s="1"/>
  <c r="G127" i="18"/>
  <c r="H127" i="18" s="1"/>
  <c r="G63" i="18"/>
  <c r="H63" i="18" s="1"/>
  <c r="G445" i="18"/>
  <c r="H445" i="18" s="1"/>
  <c r="G180" i="18"/>
  <c r="H180" i="18" s="1"/>
  <c r="G414" i="18"/>
  <c r="H414" i="18" s="1"/>
  <c r="G350" i="18"/>
  <c r="H350" i="18" s="1"/>
  <c r="G286" i="18"/>
  <c r="H286" i="18" s="1"/>
  <c r="G222" i="18"/>
  <c r="H222" i="18" s="1"/>
  <c r="G158" i="18"/>
  <c r="H158" i="18" s="1"/>
  <c r="G94" i="18"/>
  <c r="H94" i="18" s="1"/>
  <c r="G30" i="18"/>
  <c r="H30" i="18" s="1"/>
  <c r="G107" i="18"/>
  <c r="H107" i="18" s="1"/>
  <c r="G450" i="18"/>
  <c r="H450" i="18" s="1"/>
  <c r="G437" i="18"/>
  <c r="H437" i="18" s="1"/>
  <c r="G409" i="18"/>
  <c r="H409" i="18" s="1"/>
  <c r="G345" i="18"/>
  <c r="H345" i="18" s="1"/>
  <c r="G281" i="18"/>
  <c r="H281" i="18" s="1"/>
  <c r="G25" i="18"/>
  <c r="H25" i="18" s="1"/>
  <c r="G373" i="18"/>
  <c r="H373" i="18" s="1"/>
  <c r="G334" i="18"/>
  <c r="H334" i="18" s="1"/>
  <c r="G308" i="18"/>
  <c r="H308" i="18" s="1"/>
  <c r="G355" i="18"/>
  <c r="H355" i="18" s="1"/>
  <c r="G357" i="18"/>
  <c r="H357" i="18" s="1"/>
  <c r="G133" i="18"/>
  <c r="H133" i="18" s="1"/>
  <c r="G69" i="18"/>
  <c r="H69" i="18" s="1"/>
  <c r="G420" i="18"/>
  <c r="H420" i="18" s="1"/>
  <c r="G356" i="18"/>
  <c r="H356" i="18" s="1"/>
  <c r="G292" i="18"/>
  <c r="H292" i="18" s="1"/>
  <c r="G220" i="18"/>
  <c r="H220" i="18" s="1"/>
  <c r="G116" i="18"/>
  <c r="H116" i="18" s="1"/>
  <c r="G52" i="18"/>
  <c r="H52" i="18" s="1"/>
  <c r="G389" i="18"/>
  <c r="H389" i="18" s="1"/>
  <c r="G124" i="18"/>
  <c r="H124" i="18" s="1"/>
  <c r="G411" i="18"/>
  <c r="H411" i="18" s="1"/>
  <c r="G347" i="18"/>
  <c r="H347" i="18" s="1"/>
  <c r="G283" i="18"/>
  <c r="H283" i="18" s="1"/>
  <c r="G219" i="18"/>
  <c r="H219" i="18" s="1"/>
  <c r="G155" i="18"/>
  <c r="H155" i="18" s="1"/>
  <c r="G91" i="18"/>
  <c r="H91" i="18" s="1"/>
  <c r="G27" i="18"/>
  <c r="H27" i="18" s="1"/>
  <c r="G442" i="18"/>
  <c r="H442" i="18" s="1"/>
  <c r="G378" i="18"/>
  <c r="H378" i="18" s="1"/>
  <c r="G314" i="18"/>
  <c r="H314" i="18" s="1"/>
  <c r="G250" i="18"/>
  <c r="H250" i="18" s="1"/>
  <c r="G186" i="18"/>
  <c r="H186" i="18" s="1"/>
  <c r="G122" i="18"/>
  <c r="H122" i="18" s="1"/>
  <c r="G58" i="18"/>
  <c r="H58" i="18" s="1"/>
  <c r="G397" i="18"/>
  <c r="H397" i="18" s="1"/>
  <c r="G465" i="18"/>
  <c r="H465" i="18" s="1"/>
  <c r="G401" i="18"/>
  <c r="H401" i="18" s="1"/>
  <c r="G337" i="18"/>
  <c r="H337" i="18" s="1"/>
  <c r="G273" i="18"/>
  <c r="H273" i="18" s="1"/>
  <c r="G209" i="18"/>
  <c r="H209" i="18" s="1"/>
  <c r="G145" i="18"/>
  <c r="H145" i="18" s="1"/>
  <c r="G81" i="18"/>
  <c r="H81" i="18" s="1"/>
  <c r="G17" i="18"/>
  <c r="H17" i="18" s="1"/>
  <c r="G440" i="18"/>
  <c r="H440" i="18" s="1"/>
  <c r="G376" i="18"/>
  <c r="H376" i="18" s="1"/>
  <c r="G312" i="18"/>
  <c r="H312" i="18" s="1"/>
  <c r="G248" i="18"/>
  <c r="H248" i="18" s="1"/>
  <c r="G184" i="18"/>
  <c r="H184" i="18" s="1"/>
  <c r="G120" i="18"/>
  <c r="H120" i="18" s="1"/>
  <c r="G56" i="18"/>
  <c r="H56" i="18" s="1"/>
  <c r="G421" i="18"/>
  <c r="H421" i="18" s="1"/>
  <c r="G21" i="18"/>
  <c r="H21" i="18" s="1"/>
  <c r="G423" i="18"/>
  <c r="H423" i="18" s="1"/>
  <c r="G359" i="18"/>
  <c r="H359" i="18" s="1"/>
  <c r="G295" i="18"/>
  <c r="H295" i="18" s="1"/>
  <c r="G231" i="18"/>
  <c r="H231" i="18" s="1"/>
  <c r="G167" i="18"/>
  <c r="H167" i="18" s="1"/>
  <c r="G103" i="18"/>
  <c r="H103" i="18" s="1"/>
  <c r="G39" i="18"/>
  <c r="H39" i="18" s="1"/>
  <c r="G333" i="18"/>
  <c r="H333" i="18" s="1"/>
  <c r="G454" i="18"/>
  <c r="H454" i="18" s="1"/>
  <c r="G390" i="18"/>
  <c r="H390" i="18" s="1"/>
  <c r="G326" i="18"/>
  <c r="H326" i="18" s="1"/>
  <c r="G262" i="18"/>
  <c r="H262" i="18" s="1"/>
  <c r="G198" i="18"/>
  <c r="H198" i="18" s="1"/>
  <c r="G134" i="18"/>
  <c r="H134" i="18" s="1"/>
  <c r="G70" i="18"/>
  <c r="H70" i="18" s="1"/>
  <c r="G6" i="18"/>
  <c r="H6" i="18" s="1"/>
  <c r="G33" i="18"/>
  <c r="H33" i="18" s="1"/>
  <c r="G419" i="18"/>
  <c r="H419" i="18" s="1"/>
  <c r="G386" i="18"/>
  <c r="H386" i="18" s="1"/>
  <c r="G317" i="18"/>
  <c r="H317" i="18" s="1"/>
  <c r="G125" i="18"/>
  <c r="H125" i="18" s="1"/>
  <c r="G13" i="18"/>
  <c r="H13" i="18" s="1"/>
  <c r="G412" i="18"/>
  <c r="H412" i="18" s="1"/>
  <c r="G348" i="18"/>
  <c r="H348" i="18" s="1"/>
  <c r="G284" i="18"/>
  <c r="H284" i="18" s="1"/>
  <c r="G196" i="18"/>
  <c r="H196" i="18" s="1"/>
  <c r="G108" i="18"/>
  <c r="H108" i="18" s="1"/>
  <c r="G44" i="18"/>
  <c r="H44" i="18" s="1"/>
  <c r="G349" i="18"/>
  <c r="H349" i="18" s="1"/>
  <c r="G467" i="18"/>
  <c r="H467" i="18" s="1"/>
  <c r="G339" i="18"/>
  <c r="H339" i="18" s="1"/>
  <c r="G275" i="18"/>
  <c r="H275" i="18" s="1"/>
  <c r="G211" i="18"/>
  <c r="H211" i="18" s="1"/>
  <c r="G83" i="18"/>
  <c r="H83" i="18" s="1"/>
  <c r="G19" i="18"/>
  <c r="H19" i="18" s="1"/>
  <c r="G434" i="18"/>
  <c r="H434" i="18" s="1"/>
  <c r="G370" i="18"/>
  <c r="H370" i="18" s="1"/>
  <c r="G306" i="18"/>
  <c r="H306" i="18" s="1"/>
  <c r="G242" i="18"/>
  <c r="H242" i="18" s="1"/>
  <c r="G178" i="18"/>
  <c r="H178" i="18" s="1"/>
  <c r="G114" i="18"/>
  <c r="H114" i="18" s="1"/>
  <c r="G50" i="18"/>
  <c r="H50" i="18" s="1"/>
  <c r="G365" i="18"/>
  <c r="H365" i="18" s="1"/>
  <c r="G457" i="18"/>
  <c r="H457" i="18" s="1"/>
  <c r="G393" i="18"/>
  <c r="H393" i="18" s="1"/>
  <c r="G329" i="18"/>
  <c r="H329" i="18" s="1"/>
  <c r="G265" i="18"/>
  <c r="H265" i="18" s="1"/>
  <c r="G201" i="18"/>
  <c r="H201" i="18" s="1"/>
  <c r="G137" i="18"/>
  <c r="H137" i="18" s="1"/>
  <c r="G73" i="18"/>
  <c r="H73" i="18" s="1"/>
  <c r="G9" i="18"/>
  <c r="H9" i="18" s="1"/>
  <c r="G432" i="18"/>
  <c r="H432" i="18" s="1"/>
  <c r="G368" i="18"/>
  <c r="H368" i="18" s="1"/>
  <c r="G304" i="18"/>
  <c r="H304" i="18" s="1"/>
  <c r="G240" i="18"/>
  <c r="H240" i="18" s="1"/>
  <c r="G176" i="18"/>
  <c r="H176" i="18" s="1"/>
  <c r="G112" i="18"/>
  <c r="H112" i="18" s="1"/>
  <c r="G48" i="18"/>
  <c r="H48" i="18" s="1"/>
  <c r="G381" i="18"/>
  <c r="H381" i="18" s="1"/>
  <c r="G204" i="18"/>
  <c r="H204" i="18" s="1"/>
  <c r="G415" i="18"/>
  <c r="H415" i="18" s="1"/>
  <c r="G351" i="18"/>
  <c r="H351" i="18" s="1"/>
  <c r="G287" i="18"/>
  <c r="H287" i="18" s="1"/>
  <c r="G223" i="18"/>
  <c r="H223" i="18" s="1"/>
  <c r="G159" i="18"/>
  <c r="H159" i="18" s="1"/>
  <c r="G95" i="18"/>
  <c r="H95" i="18" s="1"/>
  <c r="G31" i="18"/>
  <c r="H31" i="18" s="1"/>
  <c r="G293" i="18"/>
  <c r="H293" i="18" s="1"/>
  <c r="G446" i="18"/>
  <c r="H446" i="18" s="1"/>
  <c r="G382" i="18"/>
  <c r="H382" i="18" s="1"/>
  <c r="G318" i="18"/>
  <c r="H318" i="18" s="1"/>
  <c r="G254" i="18"/>
  <c r="H254" i="18" s="1"/>
  <c r="G190" i="18"/>
  <c r="H190" i="18" s="1"/>
  <c r="G126" i="18"/>
  <c r="H126" i="18" s="1"/>
  <c r="G62" i="18"/>
  <c r="H62" i="18" s="1"/>
  <c r="G244" i="18"/>
  <c r="H244" i="18" s="1"/>
  <c r="G299" i="18"/>
  <c r="H299" i="18" s="1"/>
  <c r="G261" i="18"/>
  <c r="H261" i="18" s="1"/>
  <c r="G117" i="18"/>
  <c r="H117" i="18" s="1"/>
  <c r="G468" i="18"/>
  <c r="H468" i="18" s="1"/>
  <c r="G404" i="18"/>
  <c r="H404" i="18" s="1"/>
  <c r="G340" i="18"/>
  <c r="H340" i="18" s="1"/>
  <c r="G276" i="18"/>
  <c r="H276" i="18" s="1"/>
  <c r="G172" i="18"/>
  <c r="H172" i="18" s="1"/>
  <c r="G100" i="18"/>
  <c r="H100" i="18" s="1"/>
  <c r="G36" i="18"/>
  <c r="H36" i="18" s="1"/>
  <c r="G309" i="18"/>
  <c r="H309" i="18" s="1"/>
  <c r="G459" i="18"/>
  <c r="H459" i="18" s="1"/>
  <c r="G395" i="18"/>
  <c r="H395" i="18" s="1"/>
  <c r="G331" i="18"/>
  <c r="H331" i="18" s="1"/>
  <c r="G267" i="18"/>
  <c r="H267" i="18" s="1"/>
  <c r="G203" i="18"/>
  <c r="H203" i="18" s="1"/>
  <c r="G139" i="18"/>
  <c r="H139" i="18" s="1"/>
  <c r="G75" i="18"/>
  <c r="H75" i="18" s="1"/>
  <c r="G11" i="18"/>
  <c r="H11" i="18" s="1"/>
  <c r="G426" i="18"/>
  <c r="H426" i="18" s="1"/>
  <c r="G362" i="18"/>
  <c r="H362" i="18" s="1"/>
  <c r="G298" i="18"/>
  <c r="H298" i="18" s="1"/>
  <c r="G234" i="18"/>
  <c r="H234" i="18" s="1"/>
  <c r="G170" i="18"/>
  <c r="H170" i="18" s="1"/>
  <c r="G106" i="18"/>
  <c r="H106" i="18" s="1"/>
  <c r="G42" i="18"/>
  <c r="H42" i="18" s="1"/>
  <c r="G325" i="18"/>
  <c r="H325" i="18" s="1"/>
  <c r="G449" i="18"/>
  <c r="H449" i="18" s="1"/>
  <c r="G385" i="18"/>
  <c r="H385" i="18" s="1"/>
  <c r="G321" i="18"/>
  <c r="H321" i="18" s="1"/>
  <c r="G257" i="18"/>
  <c r="H257" i="18" s="1"/>
  <c r="G193" i="18"/>
  <c r="H193" i="18" s="1"/>
  <c r="G129" i="18"/>
  <c r="H129" i="18" s="1"/>
  <c r="G65" i="18"/>
  <c r="H65" i="18" s="1"/>
  <c r="G53" i="18"/>
  <c r="H53" i="18" s="1"/>
  <c r="G424" i="18"/>
  <c r="H424" i="18" s="1"/>
  <c r="G360" i="18"/>
  <c r="H360" i="18" s="1"/>
  <c r="G296" i="18"/>
  <c r="H296" i="18" s="1"/>
  <c r="G232" i="18"/>
  <c r="H232" i="18" s="1"/>
  <c r="G168" i="18"/>
  <c r="H168" i="18" s="1"/>
  <c r="G104" i="18"/>
  <c r="H104" i="18" s="1"/>
  <c r="G40" i="18"/>
  <c r="H40" i="18" s="1"/>
  <c r="G341" i="18"/>
  <c r="H341" i="18" s="1"/>
  <c r="G471" i="18"/>
  <c r="H471" i="18" s="1"/>
  <c r="G407" i="18"/>
  <c r="H407" i="18" s="1"/>
  <c r="G343" i="18"/>
  <c r="H343" i="18" s="1"/>
  <c r="G215" i="18"/>
  <c r="H215" i="18" s="1"/>
  <c r="G151" i="18"/>
  <c r="H151" i="18" s="1"/>
  <c r="G87" i="18"/>
  <c r="H87" i="18" s="1"/>
  <c r="G245" i="18"/>
  <c r="H245" i="18" s="1"/>
  <c r="G438" i="18"/>
  <c r="H438" i="18" s="1"/>
  <c r="G374" i="18"/>
  <c r="H374" i="18" s="1"/>
  <c r="G310" i="18"/>
  <c r="H310" i="18" s="1"/>
  <c r="G246" i="18"/>
  <c r="H246" i="18" s="1"/>
  <c r="G182" i="18"/>
  <c r="H182" i="18" s="1"/>
  <c r="G118" i="18"/>
  <c r="H118" i="18" s="1"/>
  <c r="G54" i="18"/>
  <c r="H54" i="18" s="1"/>
  <c r="G235" i="18"/>
  <c r="H235" i="18" s="1"/>
  <c r="G205" i="18"/>
  <c r="H205" i="18" s="1"/>
  <c r="G221" i="18"/>
  <c r="H221" i="18" s="1"/>
  <c r="G109" i="18"/>
  <c r="H109" i="18" s="1"/>
  <c r="G460" i="18"/>
  <c r="H460" i="18" s="1"/>
  <c r="G396" i="18"/>
  <c r="H396" i="18" s="1"/>
  <c r="G332" i="18"/>
  <c r="H332" i="18" s="1"/>
  <c r="G268" i="18"/>
  <c r="H268" i="18" s="1"/>
  <c r="G164" i="18"/>
  <c r="H164" i="18" s="1"/>
  <c r="G92" i="18"/>
  <c r="H92" i="18" s="1"/>
  <c r="G28" i="18"/>
  <c r="H28" i="18" s="1"/>
  <c r="G269" i="18"/>
  <c r="H269" i="18" s="1"/>
  <c r="G451" i="18"/>
  <c r="H451" i="18" s="1"/>
  <c r="G387" i="18"/>
  <c r="H387" i="18" s="1"/>
  <c r="G323" i="18"/>
  <c r="H323" i="18" s="1"/>
  <c r="G259" i="18"/>
  <c r="H259" i="18" s="1"/>
  <c r="G195" i="18"/>
  <c r="H195" i="18" s="1"/>
  <c r="G131" i="18"/>
  <c r="H131" i="18" s="1"/>
  <c r="G67" i="18"/>
  <c r="H67" i="18" s="1"/>
  <c r="G61" i="18"/>
  <c r="H61" i="18" s="1"/>
  <c r="G418" i="18"/>
  <c r="H418" i="18" s="1"/>
  <c r="G354" i="18"/>
  <c r="H354" i="18" s="1"/>
  <c r="G290" i="18"/>
  <c r="H290" i="18" s="1"/>
  <c r="G226" i="18"/>
  <c r="H226" i="18" s="1"/>
  <c r="G162" i="18"/>
  <c r="H162" i="18" s="1"/>
  <c r="G98" i="18"/>
  <c r="H98" i="18" s="1"/>
  <c r="G34" i="18"/>
  <c r="H34" i="18" s="1"/>
  <c r="G285" i="18"/>
  <c r="H285" i="18" s="1"/>
  <c r="G441" i="18"/>
  <c r="H441" i="18" s="1"/>
  <c r="G377" i="18"/>
  <c r="H377" i="18" s="1"/>
  <c r="G313" i="18"/>
  <c r="H313" i="18" s="1"/>
  <c r="G249" i="18"/>
  <c r="H249" i="18" s="1"/>
  <c r="G185" i="18"/>
  <c r="H185" i="18" s="1"/>
  <c r="G121" i="18"/>
  <c r="H121" i="18" s="1"/>
  <c r="G57" i="18"/>
  <c r="H57" i="18" s="1"/>
  <c r="G212" i="18"/>
  <c r="H212" i="18" s="1"/>
  <c r="G416" i="18"/>
  <c r="H416" i="18" s="1"/>
  <c r="G352" i="18"/>
  <c r="H352" i="18" s="1"/>
  <c r="G288" i="18"/>
  <c r="H288" i="18" s="1"/>
  <c r="G224" i="18"/>
  <c r="H224" i="18" s="1"/>
  <c r="G160" i="18"/>
  <c r="H160" i="18" s="1"/>
  <c r="G96" i="18"/>
  <c r="H96" i="18" s="1"/>
  <c r="G32" i="18"/>
  <c r="H32" i="18" s="1"/>
  <c r="G301" i="18"/>
  <c r="H301" i="18" s="1"/>
  <c r="G463" i="18"/>
  <c r="H463" i="18" s="1"/>
  <c r="G399" i="18"/>
  <c r="H399" i="18" s="1"/>
  <c r="G335" i="18"/>
  <c r="H335" i="18" s="1"/>
  <c r="G271" i="18"/>
  <c r="H271" i="18" s="1"/>
  <c r="G207" i="18"/>
  <c r="H207" i="18" s="1"/>
  <c r="G143" i="18"/>
  <c r="H143" i="18" s="1"/>
  <c r="G79" i="18"/>
  <c r="H79" i="18" s="1"/>
  <c r="G15" i="18"/>
  <c r="H15" i="18" s="1"/>
  <c r="G189" i="18"/>
  <c r="H189" i="18" s="1"/>
  <c r="G430" i="18"/>
  <c r="H430" i="18" s="1"/>
  <c r="G366" i="18"/>
  <c r="H366" i="18" s="1"/>
  <c r="G302" i="18"/>
  <c r="H302" i="18" s="1"/>
  <c r="G238" i="18"/>
  <c r="H238" i="18" s="1"/>
  <c r="G174" i="18"/>
  <c r="H174" i="18" s="1"/>
  <c r="G110" i="18"/>
  <c r="H110" i="18" s="1"/>
  <c r="G46" i="18"/>
  <c r="H46" i="18" s="1"/>
  <c r="K319" i="18" l="1"/>
  <c r="K272" i="18"/>
  <c r="K292" i="18"/>
  <c r="K301" i="18"/>
  <c r="K61" i="18"/>
  <c r="K310" i="18"/>
  <c r="K360" i="18"/>
  <c r="K362" i="18"/>
  <c r="K404" i="18"/>
  <c r="K159" i="18"/>
  <c r="K211" i="18"/>
  <c r="K423" i="18"/>
  <c r="K302" i="18"/>
  <c r="K271" i="18"/>
  <c r="K224" i="18"/>
  <c r="K249" i="18"/>
  <c r="K226" i="18"/>
  <c r="K259" i="18"/>
  <c r="K268" i="18"/>
  <c r="K54" i="18"/>
  <c r="K87" i="18"/>
  <c r="K104" i="18"/>
  <c r="K129" i="18"/>
  <c r="K106" i="18"/>
  <c r="K139" i="18"/>
  <c r="K100" i="18"/>
  <c r="K299" i="18"/>
  <c r="K446" i="18"/>
  <c r="K415" i="18"/>
  <c r="K368" i="18"/>
  <c r="K393" i="18"/>
  <c r="K370" i="18"/>
  <c r="K349" i="18"/>
  <c r="K125" i="18"/>
  <c r="K198" i="18"/>
  <c r="K167" i="18"/>
  <c r="K120" i="18"/>
  <c r="K145" i="18"/>
  <c r="K122" i="18"/>
  <c r="K155" i="18"/>
  <c r="K116" i="18"/>
  <c r="K355" i="18"/>
  <c r="K437" i="18"/>
  <c r="K350" i="18"/>
  <c r="K430" i="18"/>
  <c r="K399" i="18"/>
  <c r="K352" i="18"/>
  <c r="K377" i="18"/>
  <c r="K354" i="18"/>
  <c r="K387" i="18"/>
  <c r="K396" i="18"/>
  <c r="K182" i="18"/>
  <c r="K215" i="18"/>
  <c r="K232" i="18"/>
  <c r="K257" i="18"/>
  <c r="K234" i="18"/>
  <c r="K267" i="18"/>
  <c r="K276" i="18"/>
  <c r="K62" i="18"/>
  <c r="K31" i="18"/>
  <c r="K381" i="18"/>
  <c r="K9" i="18"/>
  <c r="K365" i="18"/>
  <c r="K19" i="18"/>
  <c r="K108" i="18"/>
  <c r="K386" i="18"/>
  <c r="K326" i="18"/>
  <c r="K295" i="18"/>
  <c r="K248" i="18"/>
  <c r="K273" i="18"/>
  <c r="K250" i="18"/>
  <c r="K283" i="18"/>
  <c r="K334" i="18"/>
  <c r="K43" i="18"/>
  <c r="K45" i="18"/>
  <c r="K455" i="18"/>
  <c r="K408" i="18"/>
  <c r="K90" i="18"/>
  <c r="K123" i="18"/>
  <c r="K84" i="18"/>
  <c r="K171" i="18"/>
  <c r="K47" i="18"/>
  <c r="K461" i="18"/>
  <c r="K89" i="18"/>
  <c r="K163" i="18"/>
  <c r="K300" i="18"/>
  <c r="K150" i="18"/>
  <c r="K119" i="18"/>
  <c r="K136" i="18"/>
  <c r="K225" i="18"/>
  <c r="K427" i="18"/>
  <c r="K149" i="18"/>
  <c r="K202" i="18"/>
  <c r="K275" i="18"/>
  <c r="K46" i="18"/>
  <c r="K212" i="18"/>
  <c r="K269" i="18"/>
  <c r="K407" i="18"/>
  <c r="K385" i="18"/>
  <c r="K395" i="18"/>
  <c r="K190" i="18"/>
  <c r="K137" i="18"/>
  <c r="K284" i="18"/>
  <c r="K454" i="18"/>
  <c r="K401" i="18"/>
  <c r="K420" i="18"/>
  <c r="K94" i="18"/>
  <c r="K16" i="18"/>
  <c r="K41" i="18"/>
  <c r="K12" i="18"/>
  <c r="K79" i="18"/>
  <c r="K57" i="18"/>
  <c r="K67" i="18"/>
  <c r="K221" i="18"/>
  <c r="K471" i="18"/>
  <c r="K449" i="18"/>
  <c r="K459" i="18"/>
  <c r="K468" i="18"/>
  <c r="K254" i="18"/>
  <c r="K223" i="18"/>
  <c r="K176" i="18"/>
  <c r="K201" i="18"/>
  <c r="K178" i="18"/>
  <c r="K348" i="18"/>
  <c r="K15" i="18"/>
  <c r="K285" i="18"/>
  <c r="K109" i="18"/>
  <c r="K112" i="18"/>
  <c r="K114" i="18"/>
  <c r="K33" i="18"/>
  <c r="K376" i="18"/>
  <c r="K378" i="18"/>
  <c r="K411" i="18"/>
  <c r="K25" i="18"/>
  <c r="K63" i="18"/>
  <c r="K18" i="18"/>
  <c r="K51" i="18"/>
  <c r="K110" i="18"/>
  <c r="K32" i="18"/>
  <c r="K34" i="18"/>
  <c r="K28" i="18"/>
  <c r="K374" i="18"/>
  <c r="K424" i="18"/>
  <c r="K426" i="18"/>
  <c r="K238" i="18"/>
  <c r="K207" i="18"/>
  <c r="K160" i="18"/>
  <c r="K185" i="18"/>
  <c r="K162" i="18"/>
  <c r="K195" i="18"/>
  <c r="K164" i="18"/>
  <c r="K235" i="18"/>
  <c r="K245" i="18"/>
  <c r="K40" i="18"/>
  <c r="K65" i="18"/>
  <c r="K42" i="18"/>
  <c r="K75" i="18"/>
  <c r="K36" i="18"/>
  <c r="K261" i="18"/>
  <c r="K382" i="18"/>
  <c r="K351" i="18"/>
  <c r="K304" i="18"/>
  <c r="K329" i="18"/>
  <c r="K306" i="18"/>
  <c r="K467" i="18"/>
  <c r="K13" i="18"/>
  <c r="K134" i="18"/>
  <c r="K103" i="18"/>
  <c r="K56" i="18"/>
  <c r="K81" i="18"/>
  <c r="K58" i="18"/>
  <c r="K91" i="18"/>
  <c r="K52" i="18"/>
  <c r="K357" i="18"/>
  <c r="K409" i="18"/>
  <c r="K286" i="18"/>
  <c r="K255" i="18"/>
  <c r="K208" i="18"/>
  <c r="K233" i="18"/>
  <c r="K210" i="18"/>
  <c r="K243" i="18"/>
  <c r="K252" i="18"/>
  <c r="K166" i="18"/>
  <c r="K135" i="18"/>
  <c r="K88" i="18"/>
  <c r="K177" i="18"/>
  <c r="K282" i="18"/>
  <c r="K315" i="18"/>
  <c r="K324" i="18"/>
  <c r="K142" i="18"/>
  <c r="K239" i="18"/>
  <c r="K192" i="18"/>
  <c r="K188" i="18"/>
  <c r="K29" i="18"/>
  <c r="K77" i="18"/>
  <c r="K342" i="18"/>
  <c r="K311" i="18"/>
  <c r="K328" i="18"/>
  <c r="K37" i="18"/>
  <c r="K68" i="18"/>
  <c r="K130" i="18"/>
  <c r="K101" i="18"/>
  <c r="K23" i="18"/>
  <c r="K297" i="18"/>
  <c r="K274" i="18"/>
  <c r="K307" i="18"/>
  <c r="K380" i="18"/>
  <c r="K230" i="18"/>
  <c r="K199" i="18"/>
  <c r="K152" i="18"/>
  <c r="K241" i="18"/>
  <c r="K346" i="18"/>
  <c r="K379" i="18"/>
  <c r="K388" i="18"/>
  <c r="K206" i="18"/>
  <c r="K303" i="18"/>
  <c r="K256" i="18"/>
  <c r="K258" i="18"/>
  <c r="K429" i="18"/>
  <c r="K141" i="18"/>
  <c r="K406" i="18"/>
  <c r="K375" i="18"/>
  <c r="K392" i="18"/>
  <c r="K330" i="18"/>
  <c r="K140" i="18"/>
  <c r="K194" i="18"/>
  <c r="K366" i="18"/>
  <c r="K335" i="18"/>
  <c r="K288" i="18"/>
  <c r="K313" i="18"/>
  <c r="K290" i="18"/>
  <c r="K323" i="18"/>
  <c r="K332" i="18"/>
  <c r="K118" i="18"/>
  <c r="K151" i="18"/>
  <c r="K168" i="18"/>
  <c r="K193" i="18"/>
  <c r="K170" i="18"/>
  <c r="K203" i="18"/>
  <c r="K172" i="18"/>
  <c r="K244" i="18"/>
  <c r="K293" i="18"/>
  <c r="K204" i="18"/>
  <c r="K432" i="18"/>
  <c r="K457" i="18"/>
  <c r="K434" i="18"/>
  <c r="K44" i="18"/>
  <c r="K317" i="18"/>
  <c r="K262" i="18"/>
  <c r="K231" i="18"/>
  <c r="K184" i="18"/>
  <c r="K209" i="18"/>
  <c r="K186" i="18"/>
  <c r="K219" i="18"/>
  <c r="K220" i="18"/>
  <c r="K308" i="18"/>
  <c r="K450" i="18"/>
  <c r="K414" i="18"/>
  <c r="K383" i="18"/>
  <c r="K336" i="18"/>
  <c r="K361" i="18"/>
  <c r="K338" i="18"/>
  <c r="K371" i="18"/>
  <c r="K444" i="18"/>
  <c r="K294" i="18"/>
  <c r="K263" i="18"/>
  <c r="K216" i="18"/>
  <c r="K369" i="18"/>
  <c r="K410" i="18"/>
  <c r="K443" i="18"/>
  <c r="K452" i="18"/>
  <c r="K270" i="18"/>
  <c r="K367" i="18"/>
  <c r="K320" i="18"/>
  <c r="K322" i="18"/>
  <c r="K60" i="18"/>
  <c r="K413" i="18"/>
  <c r="K470" i="18"/>
  <c r="K439" i="18"/>
  <c r="K456" i="18"/>
  <c r="K394" i="18"/>
  <c r="K372" i="18"/>
  <c r="K10" i="18"/>
  <c r="K279" i="18"/>
  <c r="K253" i="18"/>
  <c r="K107" i="18"/>
  <c r="K180" i="18"/>
  <c r="K447" i="18"/>
  <c r="K400" i="18"/>
  <c r="K425" i="18"/>
  <c r="K402" i="18"/>
  <c r="K435" i="18"/>
  <c r="K93" i="18"/>
  <c r="K358" i="18"/>
  <c r="K327" i="18"/>
  <c r="K280" i="18"/>
  <c r="K433" i="18"/>
  <c r="K236" i="18"/>
  <c r="K237" i="18"/>
  <c r="K197" i="18"/>
  <c r="K398" i="18"/>
  <c r="K431" i="18"/>
  <c r="K384" i="18"/>
  <c r="K35" i="18"/>
  <c r="K132" i="18"/>
  <c r="K22" i="18"/>
  <c r="K405" i="18"/>
  <c r="K8" i="18"/>
  <c r="K97" i="18"/>
  <c r="K458" i="18"/>
  <c r="K436" i="18"/>
  <c r="K74" i="18"/>
  <c r="K189" i="18"/>
  <c r="K463" i="18"/>
  <c r="K416" i="18"/>
  <c r="K441" i="18"/>
  <c r="K418" i="18"/>
  <c r="K451" i="18"/>
  <c r="K460" i="18"/>
  <c r="K246" i="18"/>
  <c r="K343" i="18"/>
  <c r="K296" i="18"/>
  <c r="K321" i="18"/>
  <c r="K298" i="18"/>
  <c r="K331" i="18"/>
  <c r="K340" i="18"/>
  <c r="K126" i="18"/>
  <c r="K95" i="18"/>
  <c r="K48" i="18"/>
  <c r="K73" i="18"/>
  <c r="K50" i="18"/>
  <c r="K83" i="18"/>
  <c r="K196" i="18"/>
  <c r="K419" i="18"/>
  <c r="K390" i="18"/>
  <c r="K359" i="18"/>
  <c r="K312" i="18"/>
  <c r="K337" i="18"/>
  <c r="K314" i="18"/>
  <c r="K347" i="18"/>
  <c r="K356" i="18"/>
  <c r="K373" i="18"/>
  <c r="K30" i="18"/>
  <c r="K445" i="18"/>
  <c r="K229" i="18"/>
  <c r="K464" i="18"/>
  <c r="K181" i="18"/>
  <c r="K466" i="18"/>
  <c r="K213" i="18"/>
  <c r="K173" i="18"/>
  <c r="K422" i="18"/>
  <c r="K391" i="18"/>
  <c r="K344" i="18"/>
  <c r="K26" i="18"/>
  <c r="K59" i="18"/>
  <c r="K20" i="18"/>
  <c r="K289" i="18"/>
  <c r="K462" i="18"/>
  <c r="K165" i="18"/>
  <c r="K448" i="18"/>
  <c r="K99" i="18"/>
  <c r="K228" i="18"/>
  <c r="K86" i="18"/>
  <c r="K55" i="18"/>
  <c r="K72" i="18"/>
  <c r="K161" i="18"/>
  <c r="K363" i="18"/>
  <c r="K85" i="18"/>
  <c r="K138" i="18"/>
  <c r="K305" i="18"/>
  <c r="K147" i="18"/>
  <c r="K403" i="18"/>
  <c r="K6" i="18"/>
  <c r="K333" i="18"/>
  <c r="K21" i="18"/>
  <c r="K440" i="18"/>
  <c r="K465" i="18"/>
  <c r="K442" i="18"/>
  <c r="K124" i="18"/>
  <c r="K69" i="18"/>
  <c r="K281" i="18"/>
  <c r="K158" i="18"/>
  <c r="K127" i="18"/>
  <c r="K80" i="18"/>
  <c r="K105" i="18"/>
  <c r="K82" i="18"/>
  <c r="K115" i="18"/>
  <c r="K76" i="18"/>
  <c r="K38" i="18"/>
  <c r="K7" i="18"/>
  <c r="K277" i="18"/>
  <c r="K472" i="18"/>
  <c r="K154" i="18"/>
  <c r="K187" i="18"/>
  <c r="K156" i="18"/>
  <c r="K14" i="18"/>
  <c r="K111" i="18"/>
  <c r="K64" i="18"/>
  <c r="K153" i="18"/>
  <c r="K227" i="18"/>
  <c r="K364" i="18"/>
  <c r="K214" i="18"/>
  <c r="K183" i="18"/>
  <c r="K200" i="18"/>
  <c r="K353" i="18"/>
  <c r="K157" i="18"/>
  <c r="K453" i="18"/>
  <c r="K266" i="18"/>
  <c r="K174" i="18"/>
  <c r="K143" i="18"/>
  <c r="K96" i="18"/>
  <c r="K121" i="18"/>
  <c r="K98" i="18"/>
  <c r="K131" i="18"/>
  <c r="K92" i="18"/>
  <c r="K205" i="18"/>
  <c r="K438" i="18"/>
  <c r="K341" i="18"/>
  <c r="K53" i="18"/>
  <c r="K325" i="18"/>
  <c r="K11" i="18"/>
  <c r="K309" i="18"/>
  <c r="K117" i="18"/>
  <c r="K318" i="18"/>
  <c r="K287" i="18"/>
  <c r="K240" i="18"/>
  <c r="K265" i="18"/>
  <c r="K242" i="18"/>
  <c r="K339" i="18"/>
  <c r="K412" i="18"/>
  <c r="K70" i="18"/>
  <c r="K39" i="18"/>
  <c r="K421" i="18"/>
  <c r="K17" i="18"/>
  <c r="K397" i="18"/>
  <c r="K27" i="18"/>
  <c r="K389" i="18"/>
  <c r="K133" i="18"/>
  <c r="K345" i="18"/>
  <c r="K222" i="18"/>
  <c r="K191" i="18"/>
  <c r="K144" i="18"/>
  <c r="K169" i="18"/>
  <c r="K146" i="18"/>
  <c r="K179" i="18"/>
  <c r="K148" i="18"/>
  <c r="K102" i="18"/>
  <c r="K71" i="18"/>
  <c r="K24" i="18"/>
  <c r="K113" i="18"/>
  <c r="K218" i="18"/>
  <c r="K251" i="18"/>
  <c r="K260" i="18"/>
  <c r="K78" i="18"/>
  <c r="K175" i="18"/>
  <c r="K128" i="18"/>
  <c r="K217" i="18"/>
  <c r="K291" i="18"/>
  <c r="K428" i="18"/>
  <c r="K278" i="18"/>
  <c r="K247" i="18"/>
  <c r="K264" i="18"/>
  <c r="K417" i="18"/>
  <c r="K469" i="18"/>
  <c r="K66" i="18"/>
  <c r="K49" i="18"/>
  <c r="K5" i="18"/>
  <c r="K316" i="18"/>
  <c r="I430" i="18"/>
  <c r="I196" i="18"/>
  <c r="I380" i="18"/>
  <c r="I48" i="18"/>
  <c r="I91" i="18"/>
  <c r="I465" i="18"/>
  <c r="I261" i="18"/>
  <c r="I319" i="18"/>
  <c r="I215" i="18"/>
  <c r="I37" i="18"/>
  <c r="I52" i="18"/>
  <c r="I127" i="18"/>
  <c r="I361" i="18"/>
  <c r="I291" i="18"/>
  <c r="I130" i="18"/>
  <c r="I100" i="18"/>
  <c r="I82" i="18"/>
  <c r="I41" i="18"/>
  <c r="I357" i="18"/>
  <c r="I235" i="18"/>
  <c r="I417" i="18"/>
  <c r="I425" i="18"/>
  <c r="I401" i="18"/>
  <c r="I437" i="18"/>
  <c r="I270" i="18"/>
  <c r="I26" i="18"/>
  <c r="I394" i="18"/>
  <c r="I79" i="18"/>
  <c r="I203" i="18"/>
  <c r="I317" i="18"/>
  <c r="I93" i="18"/>
  <c r="I295" i="18"/>
  <c r="I243" i="18"/>
  <c r="I99" i="18"/>
  <c r="I236" i="18"/>
  <c r="I156" i="18"/>
  <c r="I457" i="18"/>
  <c r="I467" i="18"/>
  <c r="I105" i="18"/>
  <c r="I43" i="18"/>
  <c r="I388" i="18"/>
  <c r="I306" i="18"/>
  <c r="I323" i="18"/>
  <c r="I302" i="18"/>
  <c r="I353" i="18"/>
  <c r="I276" i="18"/>
  <c r="I429" i="18"/>
  <c r="I393" i="18"/>
  <c r="I89" i="18"/>
  <c r="I390" i="18"/>
  <c r="I131" i="18"/>
  <c r="I373" i="18"/>
  <c r="I21" i="18"/>
  <c r="I152" i="18"/>
  <c r="I257" i="18"/>
  <c r="I351" i="18"/>
  <c r="I106" i="18"/>
  <c r="I365" i="18"/>
  <c r="I277" i="18"/>
  <c r="I241" i="18"/>
  <c r="I154" i="18"/>
  <c r="I267" i="18"/>
  <c r="I40" i="18"/>
  <c r="I280" i="18"/>
  <c r="I284" i="18"/>
  <c r="I231" i="18"/>
  <c r="I71" i="18"/>
  <c r="I360" i="18"/>
  <c r="I253" i="18"/>
  <c r="I455" i="18"/>
  <c r="I147" i="18"/>
  <c r="I370" i="18"/>
  <c r="I245" i="18"/>
  <c r="I240" i="18"/>
  <c r="I352" i="18"/>
  <c r="I5" i="18"/>
  <c r="I427" i="18"/>
  <c r="I372" i="18"/>
  <c r="I392" i="18"/>
  <c r="I124" i="18"/>
  <c r="I470" i="18"/>
  <c r="I58" i="18"/>
  <c r="I419" i="18"/>
  <c r="I159" i="18"/>
  <c r="I409" i="18"/>
  <c r="I342" i="18"/>
  <c r="I23" i="18"/>
  <c r="I230" i="18"/>
  <c r="I358" i="18"/>
  <c r="I355" i="18"/>
  <c r="I116" i="18"/>
  <c r="I377" i="18"/>
  <c r="I190" i="18"/>
  <c r="I64" i="18"/>
  <c r="I364" i="18"/>
  <c r="I436" i="18"/>
  <c r="I25" i="18"/>
  <c r="I254" i="18"/>
  <c r="I307" i="18"/>
  <c r="I189" i="18"/>
  <c r="I191" i="18"/>
  <c r="I220" i="18"/>
  <c r="I440" i="18"/>
  <c r="I399" i="18"/>
  <c r="I228" i="18"/>
  <c r="I402" i="18"/>
  <c r="I103" i="18"/>
  <c r="I404" i="18"/>
  <c r="I211" i="18"/>
  <c r="I150" i="18"/>
  <c r="I148" i="18"/>
  <c r="I403" i="18"/>
  <c r="I181" i="18"/>
  <c r="I155" i="18"/>
  <c r="I90" i="18"/>
  <c r="I163" i="18"/>
  <c r="I226" i="18"/>
  <c r="I301" i="18"/>
  <c r="I227" i="18"/>
  <c r="I186" i="18"/>
  <c r="I469" i="18"/>
  <c r="I288" i="18"/>
  <c r="I297" i="18"/>
  <c r="I232" i="18"/>
  <c r="I448" i="18"/>
  <c r="I31" i="18"/>
  <c r="I83" i="18"/>
  <c r="I22" i="18"/>
  <c r="I265" i="18"/>
  <c r="I283" i="18"/>
  <c r="I59" i="18"/>
  <c r="I459" i="18"/>
  <c r="I80" i="18"/>
  <c r="I217" i="18"/>
  <c r="I332" i="18"/>
  <c r="I66" i="18"/>
  <c r="I296" i="18"/>
  <c r="I462" i="18"/>
  <c r="I15" i="18"/>
  <c r="I310" i="18"/>
  <c r="I292" i="18"/>
  <c r="I188" i="18"/>
  <c r="I38" i="18"/>
  <c r="I426" i="18"/>
  <c r="I414" i="18"/>
  <c r="I169" i="18"/>
  <c r="I447" i="18"/>
  <c r="I6" i="18"/>
  <c r="I406" i="18"/>
  <c r="I356" i="18"/>
  <c r="I384" i="18"/>
  <c r="I87" i="18"/>
  <c r="I46" i="18"/>
  <c r="I314" i="18"/>
  <c r="I281" i="18"/>
  <c r="I385" i="18"/>
  <c r="I158" i="18"/>
  <c r="I368" i="18"/>
  <c r="I139" i="18"/>
  <c r="I30" i="18"/>
  <c r="I129" i="18"/>
  <c r="I153" i="18"/>
  <c r="I413" i="18"/>
  <c r="I415" i="18"/>
  <c r="I316" i="18"/>
  <c r="I11" i="18"/>
  <c r="I214" i="18"/>
  <c r="I272" i="18"/>
  <c r="I125" i="18"/>
  <c r="I111" i="18"/>
  <c r="I42" i="18"/>
  <c r="I74" i="18"/>
  <c r="I367" i="18"/>
  <c r="I132" i="18"/>
  <c r="I294" i="18"/>
  <c r="I209" i="18"/>
  <c r="I10" i="18"/>
  <c r="I275" i="18"/>
  <c r="I118" i="18"/>
  <c r="I35" i="18"/>
  <c r="I33" i="18"/>
  <c r="I460" i="18"/>
  <c r="I446" i="18"/>
  <c r="I160" i="18"/>
  <c r="I218" i="18"/>
  <c r="I438" i="18"/>
  <c r="I237" i="18"/>
  <c r="I77" i="18"/>
  <c r="I387" i="18"/>
  <c r="I224" i="18"/>
  <c r="I400" i="18"/>
  <c r="I136" i="18"/>
  <c r="I84" i="18"/>
  <c r="I398" i="18"/>
  <c r="I452" i="18"/>
  <c r="I229" i="18"/>
  <c r="I162" i="18"/>
  <c r="I308" i="18"/>
  <c r="I14" i="18"/>
  <c r="I242" i="18"/>
  <c r="I464" i="18"/>
  <c r="I374" i="18"/>
  <c r="I178" i="18"/>
  <c r="I330" i="18"/>
  <c r="I350" i="18"/>
  <c r="I328" i="18"/>
  <c r="I303" i="18"/>
  <c r="I18" i="18"/>
  <c r="I347" i="18"/>
  <c r="I142" i="18"/>
  <c r="I61" i="18"/>
  <c r="I379" i="18"/>
  <c r="I51" i="18"/>
  <c r="I250" i="18"/>
  <c r="I233" i="18"/>
  <c r="I137" i="18"/>
  <c r="I70" i="18"/>
  <c r="I423" i="18"/>
  <c r="I444" i="18"/>
  <c r="I19" i="18"/>
  <c r="I65" i="18"/>
  <c r="I62" i="18"/>
  <c r="I333" i="18"/>
  <c r="I378" i="18"/>
  <c r="I252" i="18"/>
  <c r="I442" i="18"/>
  <c r="I102" i="18"/>
  <c r="I208" i="18"/>
  <c r="I56" i="18"/>
  <c r="I451" i="18"/>
  <c r="I466" i="18"/>
  <c r="I336" i="18"/>
  <c r="I311" i="18"/>
  <c r="I299" i="18"/>
  <c r="I182" i="18"/>
  <c r="I273" i="18"/>
  <c r="I143" i="18"/>
  <c r="I339" i="18"/>
  <c r="I405" i="18"/>
  <c r="I7" i="18"/>
  <c r="I201" i="18"/>
  <c r="I318" i="18"/>
  <c r="I278" i="18"/>
  <c r="I285" i="18"/>
  <c r="I268" i="18"/>
  <c r="I85" i="18"/>
  <c r="I173" i="18"/>
  <c r="I322" i="18"/>
  <c r="I433" i="18"/>
  <c r="I263" i="18"/>
  <c r="I29" i="18"/>
  <c r="I57" i="18"/>
  <c r="I165" i="18"/>
  <c r="I50" i="18"/>
  <c r="I121" i="18"/>
  <c r="I244" i="18"/>
  <c r="I166" i="18"/>
  <c r="I262" i="18"/>
  <c r="I28" i="18"/>
  <c r="I12" i="18"/>
  <c r="I441" i="18"/>
  <c r="I108" i="18"/>
  <c r="I47" i="18"/>
  <c r="I259" i="18"/>
  <c r="I195" i="18"/>
  <c r="I157" i="18"/>
  <c r="I144" i="18"/>
  <c r="I119" i="18"/>
  <c r="I249" i="18"/>
  <c r="I340" i="18"/>
  <c r="I293" i="18"/>
  <c r="I354" i="18"/>
  <c r="I164" i="18"/>
  <c r="I410" i="18"/>
  <c r="I216" i="18"/>
  <c r="I266" i="18"/>
  <c r="I246" i="18"/>
  <c r="I256" i="18"/>
  <c r="I239" i="18"/>
  <c r="I434" i="18"/>
  <c r="I286" i="18"/>
  <c r="I320" i="18"/>
  <c r="I439" i="18"/>
  <c r="I171" i="18"/>
  <c r="I122" i="18"/>
  <c r="I198" i="18"/>
  <c r="I73" i="18"/>
  <c r="I115" i="18"/>
  <c r="I383" i="18"/>
  <c r="I324" i="18"/>
  <c r="I298" i="18"/>
  <c r="I53" i="18"/>
  <c r="I149" i="18"/>
  <c r="I197" i="18"/>
  <c r="I135" i="18"/>
  <c r="I172" i="18"/>
  <c r="I418" i="18"/>
  <c r="I472" i="18"/>
  <c r="I112" i="18"/>
  <c r="I94" i="18"/>
  <c r="I251" i="18"/>
  <c r="I274" i="18"/>
  <c r="I264" i="18"/>
  <c r="I247" i="18"/>
  <c r="I416" i="18"/>
  <c r="I24" i="18"/>
  <c r="I337" i="18"/>
  <c r="I207" i="18"/>
  <c r="I456" i="18"/>
  <c r="I471" i="18"/>
  <c r="I193" i="18"/>
  <c r="I67" i="18"/>
  <c r="I338" i="18"/>
  <c r="I192" i="18"/>
  <c r="I107" i="18"/>
  <c r="I325" i="18"/>
  <c r="I97" i="18"/>
  <c r="I194" i="18"/>
  <c r="I45" i="18"/>
  <c r="I366" i="18"/>
  <c r="I445" i="18"/>
  <c r="I78" i="18"/>
  <c r="I69" i="18"/>
  <c r="I177" i="18"/>
  <c r="I16" i="18"/>
  <c r="I269" i="18"/>
  <c r="I225" i="18"/>
  <c r="I128" i="18"/>
  <c r="I17" i="18"/>
  <c r="I95" i="18"/>
  <c r="I309" i="18"/>
  <c r="I55" i="18"/>
  <c r="I109" i="18"/>
  <c r="I104" i="18"/>
  <c r="I334" i="18"/>
  <c r="I222" i="18"/>
  <c r="I92" i="18"/>
  <c r="I60" i="18"/>
  <c r="I39" i="18"/>
  <c r="I375" i="18"/>
  <c r="I362" i="18"/>
  <c r="I363" i="18"/>
  <c r="I428" i="18"/>
  <c r="I431" i="18"/>
  <c r="I183" i="18"/>
  <c r="I202" i="18"/>
  <c r="I174" i="18"/>
  <c r="I176" i="18"/>
  <c r="I167" i="18"/>
  <c r="I450" i="18"/>
  <c r="I238" i="18"/>
  <c r="I248" i="18"/>
  <c r="I391" i="18"/>
  <c r="I313" i="18"/>
  <c r="I27" i="18"/>
  <c r="I161" i="18"/>
  <c r="I219" i="18"/>
  <c r="I304" i="18"/>
  <c r="I343" i="18"/>
  <c r="I260" i="18"/>
  <c r="I234" i="18"/>
  <c r="I382" i="18"/>
  <c r="I141" i="18"/>
  <c r="I72" i="18"/>
  <c r="I63" i="18"/>
  <c r="I76" i="18"/>
  <c r="I282" i="18"/>
  <c r="I120" i="18"/>
  <c r="I461" i="18"/>
  <c r="I187" i="18"/>
  <c r="I412" i="18"/>
  <c r="I146" i="18"/>
  <c r="I200" i="18"/>
  <c r="I175" i="18"/>
  <c r="I345" i="18"/>
  <c r="I88" i="18"/>
  <c r="I13" i="18"/>
  <c r="I271" i="18"/>
  <c r="I421" i="18"/>
  <c r="I407" i="18"/>
  <c r="I397" i="18"/>
  <c r="I204" i="18"/>
  <c r="I221" i="18"/>
  <c r="I210" i="18"/>
  <c r="I101" i="18"/>
  <c r="I408" i="18"/>
  <c r="I113" i="18"/>
  <c r="I389" i="18"/>
  <c r="I432" i="18"/>
  <c r="I185" i="18"/>
  <c r="I348" i="18"/>
  <c r="I184" i="18"/>
  <c r="I386" i="18"/>
  <c r="I369" i="18"/>
  <c r="I123" i="18"/>
  <c r="I305" i="18"/>
  <c r="I145" i="18"/>
  <c r="I449" i="18"/>
  <c r="I329" i="18"/>
  <c r="I117" i="18"/>
  <c r="I20" i="18"/>
  <c r="I75" i="18"/>
  <c r="I424" i="18"/>
  <c r="I255" i="18"/>
  <c r="I213" i="18"/>
  <c r="I346" i="18"/>
  <c r="I9" i="18"/>
  <c r="I199" i="18"/>
  <c r="I312" i="18"/>
  <c r="I44" i="18"/>
  <c r="I151" i="18"/>
  <c r="I331" i="18"/>
  <c r="I138" i="18"/>
  <c r="I134" i="18"/>
  <c r="I96" i="18"/>
  <c r="I179" i="18"/>
  <c r="I258" i="18"/>
  <c r="I126" i="18"/>
  <c r="I168" i="18"/>
  <c r="I359" i="18"/>
  <c r="I468" i="18"/>
  <c r="I81" i="18"/>
  <c r="I458" i="18"/>
  <c r="I454" i="18"/>
  <c r="I341" i="18"/>
  <c r="I279" i="18"/>
  <c r="I180" i="18"/>
  <c r="I170" i="18"/>
  <c r="I326" i="18"/>
  <c r="I395" i="18"/>
  <c r="I206" i="18"/>
  <c r="I315" i="18"/>
  <c r="I443" i="18"/>
  <c r="I98" i="18"/>
  <c r="I8" i="18"/>
  <c r="I381" i="18"/>
  <c r="I463" i="18"/>
  <c r="I300" i="18"/>
  <c r="I422" i="18"/>
  <c r="I453" i="18"/>
  <c r="I411" i="18"/>
  <c r="I54" i="18"/>
  <c r="I86" i="18"/>
  <c r="I212" i="18"/>
  <c r="I335" i="18"/>
  <c r="I290" i="18"/>
  <c r="I287" i="18"/>
  <c r="I34" i="18"/>
  <c r="I396" i="18"/>
  <c r="I223" i="18"/>
  <c r="I435" i="18"/>
  <c r="I376" i="18"/>
  <c r="I114" i="18"/>
  <c r="I420" i="18"/>
  <c r="I289" i="18"/>
  <c r="I344" i="18"/>
  <c r="I205" i="18"/>
  <c r="I68" i="18"/>
  <c r="I32" i="18"/>
  <c r="I327" i="18"/>
  <c r="I371" i="18"/>
  <c r="I349" i="18"/>
  <c r="I49" i="18"/>
  <c r="I321" i="18"/>
  <c r="I133" i="18"/>
  <c r="I110" i="18"/>
  <c r="I140" i="18"/>
  <c r="I36" i="18"/>
  <c r="J42" i="18" l="1"/>
  <c r="J413" i="18"/>
  <c r="J281" i="18"/>
  <c r="J447" i="18"/>
  <c r="J15" i="18"/>
  <c r="J59" i="18"/>
  <c r="J297" i="18"/>
  <c r="J90" i="18"/>
  <c r="J103" i="18"/>
  <c r="J307" i="18"/>
  <c r="J116" i="18"/>
  <c r="J419" i="18"/>
  <c r="J352" i="18"/>
  <c r="J71" i="18"/>
  <c r="J277" i="18"/>
  <c r="J131" i="18"/>
  <c r="J323" i="18"/>
  <c r="J236" i="18"/>
  <c r="J394" i="18"/>
  <c r="J357" i="18"/>
  <c r="J52" i="18"/>
  <c r="J380" i="18"/>
  <c r="J327" i="18"/>
  <c r="J331" i="18"/>
  <c r="J389" i="18"/>
  <c r="J55" i="18"/>
  <c r="J207" i="18"/>
  <c r="J12" i="18"/>
  <c r="J19" i="18"/>
  <c r="J35" i="18"/>
  <c r="J310" i="18"/>
  <c r="J189" i="18"/>
  <c r="J241" i="18"/>
  <c r="J235" i="18"/>
  <c r="J48" i="18"/>
  <c r="J140" i="18"/>
  <c r="J435" i="18"/>
  <c r="J86" i="18"/>
  <c r="J8" i="18"/>
  <c r="J180" i="18"/>
  <c r="J168" i="18"/>
  <c r="J424" i="18"/>
  <c r="J113" i="18"/>
  <c r="J421" i="18"/>
  <c r="J412" i="18"/>
  <c r="J141" i="18"/>
  <c r="J27" i="18"/>
  <c r="J174" i="18"/>
  <c r="J39" i="18"/>
  <c r="J309" i="18"/>
  <c r="J69" i="18"/>
  <c r="J107" i="18"/>
  <c r="J337" i="18"/>
  <c r="J112" i="18"/>
  <c r="J298" i="18"/>
  <c r="J439" i="18"/>
  <c r="J216" i="18"/>
  <c r="J144" i="18"/>
  <c r="J28" i="18"/>
  <c r="J29" i="18"/>
  <c r="J278" i="18"/>
  <c r="J182" i="18"/>
  <c r="J102" i="18"/>
  <c r="J444" i="18"/>
  <c r="J61" i="18"/>
  <c r="J178" i="18"/>
  <c r="J452" i="18"/>
  <c r="J237" i="18"/>
  <c r="J118" i="18"/>
  <c r="J110" i="18"/>
  <c r="J68" i="18"/>
  <c r="J223" i="18"/>
  <c r="J54" i="18"/>
  <c r="J98" i="18"/>
  <c r="J279" i="18"/>
  <c r="J126" i="18"/>
  <c r="J44" i="18"/>
  <c r="J75" i="18"/>
  <c r="J369" i="18"/>
  <c r="J408" i="18"/>
  <c r="J271" i="18"/>
  <c r="J187" i="18"/>
  <c r="J382" i="18"/>
  <c r="J313" i="18"/>
  <c r="J202" i="18"/>
  <c r="J60" i="18"/>
  <c r="J95" i="18"/>
  <c r="J78" i="18"/>
  <c r="J192" i="18"/>
  <c r="J24" i="18"/>
  <c r="J472" i="18"/>
  <c r="J324" i="18"/>
  <c r="J320" i="18"/>
  <c r="J410" i="18"/>
  <c r="J157" i="18"/>
  <c r="J262" i="18"/>
  <c r="J263" i="18"/>
  <c r="J318" i="18"/>
  <c r="J299" i="18"/>
  <c r="J442" i="18"/>
  <c r="J423" i="18"/>
  <c r="J142" i="18"/>
  <c r="J374" i="18"/>
  <c r="J398" i="18"/>
  <c r="J438" i="18"/>
  <c r="J275" i="18"/>
  <c r="J111" i="18"/>
  <c r="J153" i="18"/>
  <c r="J314" i="18"/>
  <c r="J169" i="18"/>
  <c r="J462" i="18"/>
  <c r="J283" i="18"/>
  <c r="J288" i="18"/>
  <c r="J155" i="18"/>
  <c r="J402" i="18"/>
  <c r="J254" i="18"/>
  <c r="J355" i="18"/>
  <c r="J58" i="18"/>
  <c r="J240" i="18"/>
  <c r="J231" i="18"/>
  <c r="J365" i="18"/>
  <c r="J390" i="18"/>
  <c r="J306" i="18"/>
  <c r="J99" i="18"/>
  <c r="J26" i="18"/>
  <c r="J41" i="18"/>
  <c r="J37" i="18"/>
  <c r="J196" i="18"/>
  <c r="J376" i="18"/>
  <c r="J381" i="18"/>
  <c r="J305" i="18"/>
  <c r="J375" i="18"/>
  <c r="J94" i="18"/>
  <c r="J119" i="18"/>
  <c r="J208" i="18"/>
  <c r="J330" i="18"/>
  <c r="J415" i="18"/>
  <c r="J232" i="18"/>
  <c r="J159" i="18"/>
  <c r="J302" i="18"/>
  <c r="J32" i="18"/>
  <c r="J151" i="18"/>
  <c r="J123" i="18"/>
  <c r="J133" i="18"/>
  <c r="J205" i="18"/>
  <c r="J396" i="18"/>
  <c r="J411" i="18"/>
  <c r="J443" i="18"/>
  <c r="J341" i="18"/>
  <c r="J258" i="18"/>
  <c r="J312" i="18"/>
  <c r="J20" i="18"/>
  <c r="J386" i="18"/>
  <c r="J101" i="18"/>
  <c r="J13" i="18"/>
  <c r="J461" i="18"/>
  <c r="J234" i="18"/>
  <c r="J391" i="18"/>
  <c r="J183" i="18"/>
  <c r="J92" i="18"/>
  <c r="J17" i="18"/>
  <c r="J445" i="18"/>
  <c r="J338" i="18"/>
  <c r="J416" i="18"/>
  <c r="J418" i="18"/>
  <c r="J383" i="18"/>
  <c r="J286" i="18"/>
  <c r="J164" i="18"/>
  <c r="J195" i="18"/>
  <c r="J166" i="18"/>
  <c r="J433" i="18"/>
  <c r="J201" i="18"/>
  <c r="J311" i="18"/>
  <c r="J252" i="18"/>
  <c r="J70" i="18"/>
  <c r="J347" i="18"/>
  <c r="J464" i="18"/>
  <c r="J84" i="18"/>
  <c r="J218" i="18"/>
  <c r="J10" i="18"/>
  <c r="J125" i="18"/>
  <c r="J129" i="18"/>
  <c r="J46" i="18"/>
  <c r="J414" i="18"/>
  <c r="J296" i="18"/>
  <c r="J265" i="18"/>
  <c r="J469" i="18"/>
  <c r="J181" i="18"/>
  <c r="J228" i="18"/>
  <c r="J25" i="18"/>
  <c r="J358" i="18"/>
  <c r="J470" i="18"/>
  <c r="J245" i="18"/>
  <c r="J284" i="18"/>
  <c r="J106" i="18"/>
  <c r="J89" i="18"/>
  <c r="J388" i="18"/>
  <c r="J243" i="18"/>
  <c r="J270" i="18"/>
  <c r="J82" i="18"/>
  <c r="J215" i="18"/>
  <c r="J430" i="18"/>
  <c r="J212" i="18"/>
  <c r="J255" i="18"/>
  <c r="J72" i="18"/>
  <c r="J53" i="18"/>
  <c r="J57" i="18"/>
  <c r="J379" i="18"/>
  <c r="J74" i="18"/>
  <c r="J459" i="18"/>
  <c r="J377" i="18"/>
  <c r="J373" i="18"/>
  <c r="J127" i="18"/>
  <c r="J321" i="18"/>
  <c r="J453" i="18"/>
  <c r="J199" i="18"/>
  <c r="J210" i="18"/>
  <c r="J260" i="18"/>
  <c r="J222" i="18"/>
  <c r="J128" i="18"/>
  <c r="J67" i="18"/>
  <c r="J172" i="18"/>
  <c r="J354" i="18"/>
  <c r="J322" i="18"/>
  <c r="J378" i="18"/>
  <c r="J242" i="18"/>
  <c r="J209" i="18"/>
  <c r="J87" i="18"/>
  <c r="J22" i="18"/>
  <c r="J399" i="18"/>
  <c r="J370" i="18"/>
  <c r="J43" i="18"/>
  <c r="J100" i="18"/>
  <c r="J287" i="18"/>
  <c r="J422" i="18"/>
  <c r="J206" i="18"/>
  <c r="J458" i="18"/>
  <c r="J96" i="18"/>
  <c r="J9" i="18"/>
  <c r="J329" i="18"/>
  <c r="J348" i="18"/>
  <c r="J221" i="18"/>
  <c r="J345" i="18"/>
  <c r="J282" i="18"/>
  <c r="J343" i="18"/>
  <c r="J238" i="18"/>
  <c r="J428" i="18"/>
  <c r="J334" i="18"/>
  <c r="J225" i="18"/>
  <c r="J45" i="18"/>
  <c r="J193" i="18"/>
  <c r="J264" i="18"/>
  <c r="J135" i="18"/>
  <c r="J73" i="18"/>
  <c r="J239" i="18"/>
  <c r="J293" i="18"/>
  <c r="J47" i="18"/>
  <c r="J121" i="18"/>
  <c r="J173" i="18"/>
  <c r="J405" i="18"/>
  <c r="J466" i="18"/>
  <c r="J333" i="18"/>
  <c r="J233" i="18"/>
  <c r="J303" i="18"/>
  <c r="J14" i="18"/>
  <c r="J400" i="18"/>
  <c r="J446" i="18"/>
  <c r="J294" i="18"/>
  <c r="J214" i="18"/>
  <c r="J139" i="18"/>
  <c r="J384" i="18"/>
  <c r="J38" i="18"/>
  <c r="J332" i="18"/>
  <c r="J83" i="18"/>
  <c r="J227" i="18"/>
  <c r="J148" i="18"/>
  <c r="J440" i="18"/>
  <c r="J364" i="18"/>
  <c r="J23" i="18"/>
  <c r="J392" i="18"/>
  <c r="J147" i="18"/>
  <c r="J40" i="18"/>
  <c r="J257" i="18"/>
  <c r="J429" i="18"/>
  <c r="J105" i="18"/>
  <c r="J93" i="18"/>
  <c r="J401" i="18"/>
  <c r="J130" i="18"/>
  <c r="J261" i="18"/>
  <c r="J170" i="18"/>
  <c r="J407" i="18"/>
  <c r="J176" i="18"/>
  <c r="J325" i="18"/>
  <c r="J266" i="18"/>
  <c r="J285" i="18"/>
  <c r="J229" i="18"/>
  <c r="J385" i="18"/>
  <c r="J163" i="18"/>
  <c r="J5" i="18"/>
  <c r="J156" i="18"/>
  <c r="J34" i="18"/>
  <c r="J454" i="18"/>
  <c r="J117" i="18"/>
  <c r="J88" i="18"/>
  <c r="J248" i="18"/>
  <c r="J115" i="18"/>
  <c r="J259" i="18"/>
  <c r="J336" i="18"/>
  <c r="J137" i="18"/>
  <c r="J160" i="18"/>
  <c r="J272" i="18"/>
  <c r="J426" i="18"/>
  <c r="J186" i="18"/>
  <c r="J436" i="18"/>
  <c r="J124" i="18"/>
  <c r="J351" i="18"/>
  <c r="J295" i="18"/>
  <c r="J289" i="18"/>
  <c r="J349" i="18"/>
  <c r="J290" i="18"/>
  <c r="J81" i="18"/>
  <c r="J449" i="18"/>
  <c r="J185" i="18"/>
  <c r="J175" i="18"/>
  <c r="J450" i="18"/>
  <c r="J104" i="18"/>
  <c r="J194" i="18"/>
  <c r="J471" i="18"/>
  <c r="J198" i="18"/>
  <c r="J340" i="18"/>
  <c r="J50" i="18"/>
  <c r="J339" i="18"/>
  <c r="J62" i="18"/>
  <c r="J328" i="18"/>
  <c r="J224" i="18"/>
  <c r="J460" i="18"/>
  <c r="J132" i="18"/>
  <c r="J11" i="18"/>
  <c r="J368" i="18"/>
  <c r="J356" i="18"/>
  <c r="J188" i="18"/>
  <c r="J217" i="18"/>
  <c r="J31" i="18"/>
  <c r="J301" i="18"/>
  <c r="J150" i="18"/>
  <c r="J220" i="18"/>
  <c r="J64" i="18"/>
  <c r="J342" i="18"/>
  <c r="J372" i="18"/>
  <c r="J455" i="18"/>
  <c r="J267" i="18"/>
  <c r="J152" i="18"/>
  <c r="J276" i="18"/>
  <c r="J467" i="18"/>
  <c r="J317" i="18"/>
  <c r="J425" i="18"/>
  <c r="J291" i="18"/>
  <c r="J465" i="18"/>
  <c r="J36" i="18"/>
  <c r="J359" i="18"/>
  <c r="J146" i="18"/>
  <c r="J161" i="18"/>
  <c r="J177" i="18"/>
  <c r="J171" i="18"/>
  <c r="J273" i="18"/>
  <c r="J77" i="18"/>
  <c r="J6" i="18"/>
  <c r="J404" i="18"/>
  <c r="J360" i="18"/>
  <c r="J79" i="18"/>
  <c r="J344" i="18"/>
  <c r="J315" i="18"/>
  <c r="J179" i="18"/>
  <c r="J184" i="18"/>
  <c r="J120" i="18"/>
  <c r="J431" i="18"/>
  <c r="J366" i="18"/>
  <c r="J247" i="18"/>
  <c r="J434" i="18"/>
  <c r="J244" i="18"/>
  <c r="J7" i="18"/>
  <c r="J18" i="18"/>
  <c r="J136" i="18"/>
  <c r="J30" i="18"/>
  <c r="J66" i="18"/>
  <c r="J403" i="18"/>
  <c r="J230" i="18"/>
  <c r="J280" i="18"/>
  <c r="J393" i="18"/>
  <c r="J437" i="18"/>
  <c r="J319" i="18"/>
  <c r="J49" i="18"/>
  <c r="J420" i="18"/>
  <c r="J300" i="18"/>
  <c r="J395" i="18"/>
  <c r="J134" i="18"/>
  <c r="J346" i="18"/>
  <c r="J204" i="18"/>
  <c r="J76" i="18"/>
  <c r="J304" i="18"/>
  <c r="J363" i="18"/>
  <c r="J269" i="18"/>
  <c r="J274" i="18"/>
  <c r="J197" i="18"/>
  <c r="J256" i="18"/>
  <c r="J108" i="18"/>
  <c r="J85" i="18"/>
  <c r="J451" i="18"/>
  <c r="J250" i="18"/>
  <c r="J308" i="18"/>
  <c r="J371" i="18"/>
  <c r="J114" i="18"/>
  <c r="J335" i="18"/>
  <c r="J463" i="18"/>
  <c r="J326" i="18"/>
  <c r="J468" i="18"/>
  <c r="J138" i="18"/>
  <c r="J213" i="18"/>
  <c r="J145" i="18"/>
  <c r="J432" i="18"/>
  <c r="J397" i="18"/>
  <c r="J200" i="18"/>
  <c r="J63" i="18"/>
  <c r="J219" i="18"/>
  <c r="J167" i="18"/>
  <c r="J362" i="18"/>
  <c r="J109" i="18"/>
  <c r="J16" i="18"/>
  <c r="J97" i="18"/>
  <c r="J456" i="18"/>
  <c r="J251" i="18"/>
  <c r="J149" i="18"/>
  <c r="J122" i="18"/>
  <c r="J246" i="18"/>
  <c r="J249" i="18"/>
  <c r="J441" i="18"/>
  <c r="J165" i="18"/>
  <c r="J268" i="18"/>
  <c r="J143" i="18"/>
  <c r="J56" i="18"/>
  <c r="J65" i="18"/>
  <c r="J51" i="18"/>
  <c r="J350" i="18"/>
  <c r="J162" i="18"/>
  <c r="J387" i="18"/>
  <c r="J33" i="18"/>
  <c r="J367" i="18"/>
  <c r="J316" i="18"/>
  <c r="J158" i="18"/>
  <c r="J406" i="18"/>
  <c r="J292" i="18"/>
  <c r="J80" i="18"/>
  <c r="J448" i="18"/>
  <c r="J226" i="18"/>
  <c r="J211" i="18"/>
  <c r="J191" i="18"/>
  <c r="J190" i="18"/>
  <c r="J409" i="18"/>
  <c r="J427" i="18"/>
  <c r="J253" i="18"/>
  <c r="J154" i="18"/>
  <c r="J21" i="18"/>
  <c r="J353" i="18"/>
  <c r="J457" i="18"/>
  <c r="J203" i="18"/>
  <c r="J417" i="18"/>
  <c r="J361" i="18"/>
  <c r="J91" i="18"/>
</calcChain>
</file>

<file path=xl/sharedStrings.xml><?xml version="1.0" encoding="utf-8"?>
<sst xmlns="http://schemas.openxmlformats.org/spreadsheetml/2006/main" count="29844" uniqueCount="904">
  <si>
    <t>https://www.epa.gov/ejscreen/download-ejscreen-data</t>
  </si>
  <si>
    <t>Download Geodatabase of State EJScreen Data at the Tract Level</t>
  </si>
  <si>
    <t>ID</t>
  </si>
  <si>
    <t>STATE_NAME</t>
  </si>
  <si>
    <t>ST_ABBREV</t>
  </si>
  <si>
    <t>CNTY_NAME</t>
  </si>
  <si>
    <t>REGION</t>
  </si>
  <si>
    <t>ACSTOTPOP</t>
  </si>
  <si>
    <t>ACSIPOVBAS</t>
  </si>
  <si>
    <t>ACSEDUCBAS</t>
  </si>
  <si>
    <t>ACSTOTHH</t>
  </si>
  <si>
    <t>ACSTOTHU</t>
  </si>
  <si>
    <t>ACSUNEMPBAS</t>
  </si>
  <si>
    <t>ACSDISABBAS</t>
  </si>
  <si>
    <t>DEMOGIDX_2</t>
  </si>
  <si>
    <t>DEMOGIDX_5</t>
  </si>
  <si>
    <t>PEOPCOLOR</t>
  </si>
  <si>
    <t>PEOPCOLORPCT</t>
  </si>
  <si>
    <t>LOWINCOME</t>
  </si>
  <si>
    <t>LOWINCPCT</t>
  </si>
  <si>
    <t>UNEMPLOYED</t>
  </si>
  <si>
    <t>UNEMPPCT</t>
  </si>
  <si>
    <t>DISABILITY</t>
  </si>
  <si>
    <t>DISABILITYPCT</t>
  </si>
  <si>
    <t>LINGISO</t>
  </si>
  <si>
    <t>LINGISOPCT</t>
  </si>
  <si>
    <t>LESSHS</t>
  </si>
  <si>
    <t>LESSHSPCT</t>
  </si>
  <si>
    <t>UNDER5</t>
  </si>
  <si>
    <t>UNDER5PCT</t>
  </si>
  <si>
    <t>OVER64</t>
  </si>
  <si>
    <t>OVER64PCT</t>
  </si>
  <si>
    <t>LIFEEXPPCT</t>
  </si>
  <si>
    <t>PM25</t>
  </si>
  <si>
    <t>OZONE</t>
  </si>
  <si>
    <t>DSLPM</t>
  </si>
  <si>
    <t>RSEI_AIR</t>
  </si>
  <si>
    <t>PTRAF</t>
  </si>
  <si>
    <t>PRE1960</t>
  </si>
  <si>
    <t>PRE1960PCT</t>
  </si>
  <si>
    <t>PNPL</t>
  </si>
  <si>
    <t>PRMP</t>
  </si>
  <si>
    <t>PTSDF</t>
  </si>
  <si>
    <t>UST</t>
  </si>
  <si>
    <t>PWDIS</t>
  </si>
  <si>
    <t>NO2</t>
  </si>
  <si>
    <t>DWATER</t>
  </si>
  <si>
    <t>D2_PM25</t>
  </si>
  <si>
    <t>D5_PM25</t>
  </si>
  <si>
    <t>D2_OZONE</t>
  </si>
  <si>
    <t>D5_OZONE</t>
  </si>
  <si>
    <t>D2_DSLPM</t>
  </si>
  <si>
    <t>D5_DSLPM</t>
  </si>
  <si>
    <t>D2_RSEI_AIR</t>
  </si>
  <si>
    <t>D5_RSEI_AIR</t>
  </si>
  <si>
    <t>D2_PTRAF</t>
  </si>
  <si>
    <t>D5_PTRAF</t>
  </si>
  <si>
    <t>D2_LDPNT</t>
  </si>
  <si>
    <t>D5_LDPNT</t>
  </si>
  <si>
    <t>D2_PNPL</t>
  </si>
  <si>
    <t>D5_PNPL</t>
  </si>
  <si>
    <t>D2_PRMP</t>
  </si>
  <si>
    <t>D5_PRMP</t>
  </si>
  <si>
    <t>D2_PTSDF</t>
  </si>
  <si>
    <t>D5_PTSDF</t>
  </si>
  <si>
    <t>D2_UST</t>
  </si>
  <si>
    <t>D5_UST</t>
  </si>
  <si>
    <t>D2_PWDIS</t>
  </si>
  <si>
    <t>D5_PWDIS</t>
  </si>
  <si>
    <t>D2_NO2</t>
  </si>
  <si>
    <t>D5_NO2</t>
  </si>
  <si>
    <t>D2_DWATER</t>
  </si>
  <si>
    <t>D5_DWATER</t>
  </si>
  <si>
    <t>P_DEMOGIDX_2</t>
  </si>
  <si>
    <t>P_DEMOGIDX_5</t>
  </si>
  <si>
    <t>P_PEOPCOLORPCT</t>
  </si>
  <si>
    <t>P_LOWINCPCT</t>
  </si>
  <si>
    <t>P_UNEMPPCT</t>
  </si>
  <si>
    <t>P_DISABILITYPCT</t>
  </si>
  <si>
    <t>P_LINGISOPCT</t>
  </si>
  <si>
    <t>P_LESSHSPCT</t>
  </si>
  <si>
    <t>P_UNDER5PCT</t>
  </si>
  <si>
    <t>P_OVER64PCT</t>
  </si>
  <si>
    <t>P_LIFEEXPPCT</t>
  </si>
  <si>
    <t>P_PM25</t>
  </si>
  <si>
    <t>P_OZONE</t>
  </si>
  <si>
    <t>P_DSLPM</t>
  </si>
  <si>
    <t>P_RSEI_AIR</t>
  </si>
  <si>
    <t>P_PTRAF</t>
  </si>
  <si>
    <t>P_LDPNT</t>
  </si>
  <si>
    <t>P_PNPL</t>
  </si>
  <si>
    <t>P_PRMP</t>
  </si>
  <si>
    <t>P_PTSDF</t>
  </si>
  <si>
    <t>P_UST</t>
  </si>
  <si>
    <t>P_PWDIS</t>
  </si>
  <si>
    <t>P_NO2</t>
  </si>
  <si>
    <t>P_DWATER</t>
  </si>
  <si>
    <t>P_D2_PM25</t>
  </si>
  <si>
    <t>P_D5_PM25</t>
  </si>
  <si>
    <t>P_D2_OZONE</t>
  </si>
  <si>
    <t>P_D5_OZONE</t>
  </si>
  <si>
    <t>P_D2_DSLPM</t>
  </si>
  <si>
    <t>P_D5_DSLPM</t>
  </si>
  <si>
    <t>P_D2_RSEI_AIR</t>
  </si>
  <si>
    <t>P_D5_RSEI_AIR</t>
  </si>
  <si>
    <t>P_D2_PTRAF</t>
  </si>
  <si>
    <t>P_D5_PTRAF</t>
  </si>
  <si>
    <t>P_D2_LDPNT</t>
  </si>
  <si>
    <t>P_D5_LDPNT</t>
  </si>
  <si>
    <t>P_D2_PNPL</t>
  </si>
  <si>
    <t>P_D5_PNPL</t>
  </si>
  <si>
    <t>P_D2_PRMP</t>
  </si>
  <si>
    <t>P_D5_PRMP</t>
  </si>
  <si>
    <t>P_D2_PTSDF</t>
  </si>
  <si>
    <t>P_D5_PTSDF</t>
  </si>
  <si>
    <t>P_D2_UST</t>
  </si>
  <si>
    <t>P_D5_UST</t>
  </si>
  <si>
    <t>P_D2_PWDIS</t>
  </si>
  <si>
    <t>P_D5_PWDIS</t>
  </si>
  <si>
    <t>P_D2_NO2</t>
  </si>
  <si>
    <t>P_D5_NO2</t>
  </si>
  <si>
    <t>P_D2_DWATER</t>
  </si>
  <si>
    <t>P_D5_DWATER</t>
  </si>
  <si>
    <t>B_DEMOGIDX_2</t>
  </si>
  <si>
    <t>B_DEMOGIDX_5</t>
  </si>
  <si>
    <t>B_PEOPCOLORPCT</t>
  </si>
  <si>
    <t>B_LOWINCPCT</t>
  </si>
  <si>
    <t>B_UNEMPPCT</t>
  </si>
  <si>
    <t>B_DISABILITYPCT</t>
  </si>
  <si>
    <t>B_LINGISOPCT</t>
  </si>
  <si>
    <t>B_LESSHSPCT</t>
  </si>
  <si>
    <t>B_UNDER5PCT</t>
  </si>
  <si>
    <t>B_OVER64PCT</t>
  </si>
  <si>
    <t>B_LIFEEXPPCT</t>
  </si>
  <si>
    <t>B_PM25</t>
  </si>
  <si>
    <t>B_OZONE</t>
  </si>
  <si>
    <t>B_DSLPM</t>
  </si>
  <si>
    <t>B_RSEI_AIR</t>
  </si>
  <si>
    <t>B_PTRAF</t>
  </si>
  <si>
    <t>B_LDPNT</t>
  </si>
  <si>
    <t>B_PNPL</t>
  </si>
  <si>
    <t>B_PRMP</t>
  </si>
  <si>
    <t>B_PTSDF</t>
  </si>
  <si>
    <t>B_UST</t>
  </si>
  <si>
    <t>B_PWDIS</t>
  </si>
  <si>
    <t>B_NO2</t>
  </si>
  <si>
    <t>B_DWATER</t>
  </si>
  <si>
    <t>B_D2_PM25</t>
  </si>
  <si>
    <t>B_D5_PM25</t>
  </si>
  <si>
    <t>B_D2_OZONE</t>
  </si>
  <si>
    <t>B_D5_OZONE</t>
  </si>
  <si>
    <t>B_D2_DSLPM</t>
  </si>
  <si>
    <t>B_D5_DSLPM</t>
  </si>
  <si>
    <t>B_D2_RSEI_AIR</t>
  </si>
  <si>
    <t>B_D5_RSEI_AIR</t>
  </si>
  <si>
    <t>B_D2_PTRAF</t>
  </si>
  <si>
    <t>B_D5_PTRAF</t>
  </si>
  <si>
    <t>B_D2_LDPNT</t>
  </si>
  <si>
    <t>B_D5_LDPNT</t>
  </si>
  <si>
    <t>B_D2_PNPL</t>
  </si>
  <si>
    <t>B_D5_PNPL</t>
  </si>
  <si>
    <t>B_D2_PRMP</t>
  </si>
  <si>
    <t>B_D5_PRMP</t>
  </si>
  <si>
    <t>B_D2_PTSDF</t>
  </si>
  <si>
    <t>B_D5_PTSDF</t>
  </si>
  <si>
    <t>B_D2_UST</t>
  </si>
  <si>
    <t>B_D5_UST</t>
  </si>
  <si>
    <t>B_D2_PWDIS</t>
  </si>
  <si>
    <t>B_D5_PWDIS</t>
  </si>
  <si>
    <t>B_D2_NO2</t>
  </si>
  <si>
    <t>B_D5_NO2</t>
  </si>
  <si>
    <t>B_D2_DWATER</t>
  </si>
  <si>
    <t>B_D5_DWATER</t>
  </si>
  <si>
    <t>T_DEMOGIDX_2</t>
  </si>
  <si>
    <t>T_DEMOGIDX_5</t>
  </si>
  <si>
    <t>T_PEOPCOLORPCT</t>
  </si>
  <si>
    <t>T_LOWINCPCT</t>
  </si>
  <si>
    <t>T_UNEMPPCT</t>
  </si>
  <si>
    <t>T_DISABILITYPCT</t>
  </si>
  <si>
    <t>T_LINGISOPCT</t>
  </si>
  <si>
    <t>T_LESSHSPCT</t>
  </si>
  <si>
    <t>T_UNDER5PCT</t>
  </si>
  <si>
    <t>T_OVER64PCT</t>
  </si>
  <si>
    <t>T_LIFEEXPPCT</t>
  </si>
  <si>
    <t>T_PM25</t>
  </si>
  <si>
    <t>T_OZONE</t>
  </si>
  <si>
    <t>T_DSLPM</t>
  </si>
  <si>
    <t>T_RSEI_AIR</t>
  </si>
  <si>
    <t>T_PTRAF</t>
  </si>
  <si>
    <t>T_LDPNT</t>
  </si>
  <si>
    <t>T_PNPL</t>
  </si>
  <si>
    <t>T_PRMP</t>
  </si>
  <si>
    <t>T_PTSDF</t>
  </si>
  <si>
    <t>T_UST</t>
  </si>
  <si>
    <t>T_PWDIS</t>
  </si>
  <si>
    <t>T_NO2</t>
  </si>
  <si>
    <t>T_DWATER</t>
  </si>
  <si>
    <t>T_D2_PM25</t>
  </si>
  <si>
    <t>T_D5_PM25</t>
  </si>
  <si>
    <t>T_D2_OZONE</t>
  </si>
  <si>
    <t>T_D5_OZONE</t>
  </si>
  <si>
    <t>T_D2_DSLPM</t>
  </si>
  <si>
    <t>T_D5_DSLPM</t>
  </si>
  <si>
    <t>T_D2_RSEI_AIR</t>
  </si>
  <si>
    <t>T_D5_RSEI_AIR</t>
  </si>
  <si>
    <t>T_D2_PTRAF</t>
  </si>
  <si>
    <t>T_D5_PTRAF</t>
  </si>
  <si>
    <t>T_D2_LDPNT</t>
  </si>
  <si>
    <t>T_D5_LDPNT</t>
  </si>
  <si>
    <t>T_D2_PNPL</t>
  </si>
  <si>
    <t>T_D5_PNPL</t>
  </si>
  <si>
    <t>T_D2_PRMP</t>
  </si>
  <si>
    <t>T_D5_PRMP</t>
  </si>
  <si>
    <t>T_D2_PTSDF</t>
  </si>
  <si>
    <t>T_D5_PTSDF</t>
  </si>
  <si>
    <t>T_D2_UST</t>
  </si>
  <si>
    <t>T_D5_UST</t>
  </si>
  <si>
    <t>T_D2_PWDIS</t>
  </si>
  <si>
    <t>T_D5_PWDIS</t>
  </si>
  <si>
    <t>T_D2_NO2</t>
  </si>
  <si>
    <t>T_D5_NO2</t>
  </si>
  <si>
    <t>T_D2_DWATER</t>
  </si>
  <si>
    <t>T_D5_DWATER</t>
  </si>
  <si>
    <t>AREALAND</t>
  </si>
  <si>
    <t>AREAWATER</t>
  </si>
  <si>
    <t>NPL_CNT</t>
  </si>
  <si>
    <t>TSDF_CNT</t>
  </si>
  <si>
    <t>EXCEED_COUNT_80</t>
  </si>
  <si>
    <t>EXCEED_COUNT_80_SUP</t>
  </si>
  <si>
    <t>Shape_Length</t>
  </si>
  <si>
    <t>Shape_Area</t>
  </si>
  <si>
    <t>NM</t>
  </si>
  <si>
    <t>Bernalillo County</t>
  </si>
  <si>
    <t>11 %ile</t>
  </si>
  <si>
    <t>18 %ile</t>
  </si>
  <si>
    <t>6 %ile</t>
  </si>
  <si>
    <t>30 %ile</t>
  </si>
  <si>
    <t>56 %ile</t>
  </si>
  <si>
    <t>33 %ile</t>
  </si>
  <si>
    <t>0 %ile</t>
  </si>
  <si>
    <t>32 %ile</t>
  </si>
  <si>
    <t>94 %ile</t>
  </si>
  <si>
    <t>36 %ile</t>
  </si>
  <si>
    <t>66 %ile</t>
  </si>
  <si>
    <t>95 %ile</t>
  </si>
  <si>
    <t>60 %ile</t>
  </si>
  <si>
    <t>62 %ile</t>
  </si>
  <si>
    <t>77 %ile</t>
  </si>
  <si>
    <t>31 %ile</t>
  </si>
  <si>
    <t>76 %ile</t>
  </si>
  <si>
    <t>48 %ile</t>
  </si>
  <si>
    <t>47 %ile</t>
  </si>
  <si>
    <t>40 %ile</t>
  </si>
  <si>
    <t>54 %ile</t>
  </si>
  <si>
    <t>70 %ile</t>
  </si>
  <si>
    <t>34 %ile</t>
  </si>
  <si>
    <t>42 %ile</t>
  </si>
  <si>
    <t>38 %ile</t>
  </si>
  <si>
    <t>46 %ile</t>
  </si>
  <si>
    <t>45 %ile</t>
  </si>
  <si>
    <t>55 %ile</t>
  </si>
  <si>
    <t>25 %ile</t>
  </si>
  <si>
    <t>27 %ile</t>
  </si>
  <si>
    <t>49 %ile</t>
  </si>
  <si>
    <t>59 %ile</t>
  </si>
  <si>
    <t>37 %ile</t>
  </si>
  <si>
    <t>26 %ile</t>
  </si>
  <si>
    <t>17 %ile</t>
  </si>
  <si>
    <t>16 %ile</t>
  </si>
  <si>
    <t>39 %ile</t>
  </si>
  <si>
    <t>63 %ile</t>
  </si>
  <si>
    <t>78 %ile</t>
  </si>
  <si>
    <t>35 %ile</t>
  </si>
  <si>
    <t>7 %ile</t>
  </si>
  <si>
    <t>15 %ile</t>
  </si>
  <si>
    <t>21 %ile</t>
  </si>
  <si>
    <t>52 %ile</t>
  </si>
  <si>
    <t>57 %ile</t>
  </si>
  <si>
    <t>69 %ile</t>
  </si>
  <si>
    <t>93 %ile</t>
  </si>
  <si>
    <t>65 %ile</t>
  </si>
  <si>
    <t>82 %ile</t>
  </si>
  <si>
    <t>80 %ile</t>
  </si>
  <si>
    <t>43 %ile</t>
  </si>
  <si>
    <t>44 %ile</t>
  </si>
  <si>
    <t>41 %ile</t>
  </si>
  <si>
    <t>28 %ile</t>
  </si>
  <si>
    <t>58 %ile</t>
  </si>
  <si>
    <t>22 %ile</t>
  </si>
  <si>
    <t>10 %ile</t>
  </si>
  <si>
    <t>67 %ile</t>
  </si>
  <si>
    <t>83 %ile</t>
  </si>
  <si>
    <t>64 %ile</t>
  </si>
  <si>
    <t>50 %ile</t>
  </si>
  <si>
    <t>61 %ile</t>
  </si>
  <si>
    <t>51 %ile</t>
  </si>
  <si>
    <t>92 %ile</t>
  </si>
  <si>
    <t>71 %ile</t>
  </si>
  <si>
    <t>86 %ile</t>
  </si>
  <si>
    <t>74 %ile</t>
  </si>
  <si>
    <t>87 %ile</t>
  </si>
  <si>
    <t>84 %ile</t>
  </si>
  <si>
    <t>79 %ile</t>
  </si>
  <si>
    <t>72 %ile</t>
  </si>
  <si>
    <t>81 %ile</t>
  </si>
  <si>
    <t>91 %ile</t>
  </si>
  <si>
    <t>88 %ile</t>
  </si>
  <si>
    <t>73 %ile</t>
  </si>
  <si>
    <t>85 %ile</t>
  </si>
  <si>
    <t>68 %ile</t>
  </si>
  <si>
    <t>53 %ile</t>
  </si>
  <si>
    <t>14 %ile</t>
  </si>
  <si>
    <t>89 %ile</t>
  </si>
  <si>
    <t>29 %ile</t>
  </si>
  <si>
    <t>19 %ile</t>
  </si>
  <si>
    <t>75 %ile</t>
  </si>
  <si>
    <t>23 %ile</t>
  </si>
  <si>
    <t>20 %ile</t>
  </si>
  <si>
    <t>9 %ile</t>
  </si>
  <si>
    <t>5 %ile</t>
  </si>
  <si>
    <t>12 %ile</t>
  </si>
  <si>
    <t>24 %ile</t>
  </si>
  <si>
    <t>2 %ile</t>
  </si>
  <si>
    <t>8 %ile</t>
  </si>
  <si>
    <t>99 %ile</t>
  </si>
  <si>
    <t>97 %ile</t>
  </si>
  <si>
    <t>90 %ile</t>
  </si>
  <si>
    <t>98 %ile</t>
  </si>
  <si>
    <t>13 %ile</t>
  </si>
  <si>
    <t>96 %ile</t>
  </si>
  <si>
    <t>3 %ile</t>
  </si>
  <si>
    <t>4 %ile</t>
  </si>
  <si>
    <t>100 %ile</t>
  </si>
  <si>
    <t>1 %ile</t>
  </si>
  <si>
    <t>Download EJScreen Data Dictionary</t>
  </si>
  <si>
    <t>Shape area</t>
  </si>
  <si>
    <t>Shape length</t>
  </si>
  <si>
    <t>Number of Supplemental Indexes exceeding 80 percentile</t>
  </si>
  <si>
    <t>EXCEED2_COUNT_80_SUP</t>
  </si>
  <si>
    <t>Number of EJ Indexes exceeding 80 percentile</t>
  </si>
  <si>
    <t>EXCEED2_COUNT_80</t>
  </si>
  <si>
    <t>Number of Hazardous waste facilities in the block group</t>
  </si>
  <si>
    <t>Number of Superfund facilities in the block group</t>
  </si>
  <si>
    <t>Water area in square meters</t>
  </si>
  <si>
    <t>Land area in square meters</t>
  </si>
  <si>
    <t>Map popup text for Drinking Water Non-Compliance Supplemental Index</t>
  </si>
  <si>
    <t>Map popup text for Drinking Water Non-Compliance EJ Index</t>
  </si>
  <si>
    <t>Map popup text for Nitrogen Dioxide (NO2) Supplemental Index</t>
  </si>
  <si>
    <t>Map popup text for Nitrogen Dioxide (NO2) EJ Index</t>
  </si>
  <si>
    <t>Map popup text for Wastewater discharge Supplemental Index</t>
  </si>
  <si>
    <t>Map popup text for Wastewater discharge EJ Index</t>
  </si>
  <si>
    <t>Map popup text for Underground storage tanks Supplemental Index</t>
  </si>
  <si>
    <t>Map popup text for Underground storage tanks EJ Index</t>
  </si>
  <si>
    <t>Map popup text for Hazardous waste proximity Supplemental Index</t>
  </si>
  <si>
    <t>Map popup text for Hazardous waste proximity EJ Index</t>
  </si>
  <si>
    <t>Map popup text for RMP Facility Proximity Supplemental Index</t>
  </si>
  <si>
    <t>Map popup text for RMP Facility Proximity EJ Index</t>
  </si>
  <si>
    <t>Map popup text for Superfund proximity Supplemental Index</t>
  </si>
  <si>
    <t>Map popup text for Superfund proximity EJ Index</t>
  </si>
  <si>
    <t>Map popup text for Lead paint Supplemental Index</t>
  </si>
  <si>
    <t>Map popup text for Lead paint EJ Index</t>
  </si>
  <si>
    <t>Map popup text for Traffic proximity Supplemental Index</t>
  </si>
  <si>
    <t>Map popup text for Traffic proximity EJ Index</t>
  </si>
  <si>
    <t>Map popup text for Toxic Releases to Air Supplemental Index</t>
  </si>
  <si>
    <t>Map popup text for Toxic Releases to Air EJ Index</t>
  </si>
  <si>
    <t>Map popup text for  Diesel particulate matter Supplemental Index</t>
  </si>
  <si>
    <t>Map popup text for  Diesel particulate matter EJ Index</t>
  </si>
  <si>
    <t>Map popup text for Ozone Supplemental Index</t>
  </si>
  <si>
    <t>Map popup text for Ozone EJ Index</t>
  </si>
  <si>
    <t>Map popup text for Particulate Matter 2.5 Supplemental Index</t>
  </si>
  <si>
    <t>Map popup text for Particulate Matter 2.5 EJ Index</t>
  </si>
  <si>
    <t>Map popup text for Drinking Water Non-Compliance</t>
  </si>
  <si>
    <t>Map popup text for Nitrogen Dioxide (NO2)</t>
  </si>
  <si>
    <t>Map popup text for Wastewater discharge</t>
  </si>
  <si>
    <t>Map popup text for Underground storage tanks</t>
  </si>
  <si>
    <t>Map popup text for Hazardous waste proximity</t>
  </si>
  <si>
    <t>Map popup text for RMP facility proximity</t>
  </si>
  <si>
    <t>Map popup text for Superfund proximity</t>
  </si>
  <si>
    <t>Map popup text for Lead paint</t>
  </si>
  <si>
    <t>Map popup text for Traffic proximity</t>
  </si>
  <si>
    <t>Map popup text for Toxic Releases to Air</t>
  </si>
  <si>
    <t>Map popup text for  Diesel particulate matter</t>
  </si>
  <si>
    <t>Map popup text for Ozone</t>
  </si>
  <si>
    <t>Map popup text for Particulate Matter 2.5</t>
  </si>
  <si>
    <t>Map popup text for Low Life Expectancy</t>
  </si>
  <si>
    <t>Map popup text for % over age 64</t>
  </si>
  <si>
    <t>Map popup text for % under age 5</t>
  </si>
  <si>
    <t>Map popup text for % less than high school education</t>
  </si>
  <si>
    <t>Map popup text for % limited English speaking</t>
  </si>
  <si>
    <t>Map popup text for % persons with disabilities</t>
  </si>
  <si>
    <t>Map popup text for % unemployed</t>
  </si>
  <si>
    <t>Map popup text for % low income</t>
  </si>
  <si>
    <t>Map popup text for % people of color</t>
  </si>
  <si>
    <t>Map popup text for Supplemental Demographic Index</t>
  </si>
  <si>
    <t>Map popup text for Demographic Index</t>
  </si>
  <si>
    <t>Map color bin for Drinking Water Non-Compliance Supplemental Index</t>
  </si>
  <si>
    <t>Map color bin for Drinking Water Non-Compliance EJ Index</t>
  </si>
  <si>
    <t>Map color bin for Nitrogen Dioxide (NO2) Supplemental Index</t>
  </si>
  <si>
    <t>Map color bin for Nitrogen Dioxide (NO2) EJ Index</t>
  </si>
  <si>
    <t>Map color bin for Wastewater discharge Supplemental Index</t>
  </si>
  <si>
    <t>Map color bin for Wastewater discharge EJ Index</t>
  </si>
  <si>
    <t>Map color bin for Underground storage tanks Supplemental Index</t>
  </si>
  <si>
    <t>Map color bin for Underground storage tanks EJ Index</t>
  </si>
  <si>
    <t>Map color bin for Hazardous waste proximity Supplemental Index</t>
  </si>
  <si>
    <t>Map color bin for Hazardous waste proximity EJ Index</t>
  </si>
  <si>
    <t>Map color bin for RMP Facility Proximity Supplemental Index</t>
  </si>
  <si>
    <t>Map color bin for RMP Facility Proximity EJ Index</t>
  </si>
  <si>
    <t>Map color bin for Superfund proximity Supplemental Index</t>
  </si>
  <si>
    <t>Map color bin for Superfund proximity EJ Index</t>
  </si>
  <si>
    <t>Map color bin for Lead paint Supplemental Index</t>
  </si>
  <si>
    <t>Map color bin for Lead paint EJ Index</t>
  </si>
  <si>
    <t>Map color bin for Traffic proximity Supplemental Index</t>
  </si>
  <si>
    <t>Map color bin for Traffic proximity EJ Index</t>
  </si>
  <si>
    <t>Map color bin for Toxic Releases to Air Supplemental Index</t>
  </si>
  <si>
    <t>Map color bin for Toxic Releases to Air EJ Index</t>
  </si>
  <si>
    <t>Map color bin for  Diesel particulate matter Supplemental Index</t>
  </si>
  <si>
    <t>Map color bin for  Diesel particulate matter EJ Index</t>
  </si>
  <si>
    <t>Map color bin for Ozone Supplemental Index</t>
  </si>
  <si>
    <t>Map color bin for Ozone EJ Index</t>
  </si>
  <si>
    <t>Map color bin for Particulate Matter 2.5 Supplemental Index</t>
  </si>
  <si>
    <t>Map color bin for Particulate Matter 2.5 EJ Index</t>
  </si>
  <si>
    <t>Map color bin for Drinking Water Non-Compliance</t>
  </si>
  <si>
    <t>Map color bin for Nitrogen Dioxide (NO2)</t>
  </si>
  <si>
    <t>Map color bin for Wastewater discharge</t>
  </si>
  <si>
    <t>Map color bin for Underground storage tanks</t>
  </si>
  <si>
    <t>Map color bin for Hazardous waste proximity</t>
  </si>
  <si>
    <t>Map color bin for RMP facility proximity</t>
  </si>
  <si>
    <t>Map color bin for Superfund proximity</t>
  </si>
  <si>
    <t>Map color bin for Lead paint</t>
  </si>
  <si>
    <t>Map color bin for Traffic proximity</t>
  </si>
  <si>
    <t>Map color bin for Toxic Releases to Air</t>
  </si>
  <si>
    <t>Map color bin for  Diesel particulate matter</t>
  </si>
  <si>
    <t>Map color bin for Ozone</t>
  </si>
  <si>
    <t>Map color bin for Particulate Matter 2.5</t>
  </si>
  <si>
    <t>Map color bin for Low Life Expectancy</t>
  </si>
  <si>
    <t>Map color bin for % over age 64</t>
  </si>
  <si>
    <t>Map color bin for % under age 5</t>
  </si>
  <si>
    <t>Map color bin for % less than high school education</t>
  </si>
  <si>
    <t>Map color bin for % limited English speaking</t>
  </si>
  <si>
    <t>Map color bin for % persons with disabilities</t>
  </si>
  <si>
    <t>Map color bin for % unemployed</t>
  </si>
  <si>
    <t>Map color bin for % low income</t>
  </si>
  <si>
    <t>Map color bin for % people of color</t>
  </si>
  <si>
    <t>Map color bin for Supplemental Demographic Index</t>
  </si>
  <si>
    <t>Map color bin for Demographic Index</t>
  </si>
  <si>
    <t>Percentile for Drinking Water Non-Compliance Supplemental Index</t>
  </si>
  <si>
    <t>Percentile for Drinking Water Non-Compliance EJ Index</t>
  </si>
  <si>
    <t>Percentile for Nitrogen Dioxide (NO2) Supplemental Index</t>
  </si>
  <si>
    <t>Percentile for Nitrogen Dioxide (NO2) EJ Index</t>
  </si>
  <si>
    <t>Percentile for Wastewater discharge Supplemental Index</t>
  </si>
  <si>
    <t>Percentile for Wastewater discharge EJ Index</t>
  </si>
  <si>
    <t>Percentile for Underground storage tanks Supplemental Index</t>
  </si>
  <si>
    <t>Percentile for Underground storage tanks EJ Index</t>
  </si>
  <si>
    <t>Percentile for Hazardous waste proximity Supplemental Index</t>
  </si>
  <si>
    <t>Percentile for Hazardous waste proximity EJ Index</t>
  </si>
  <si>
    <t>Percentile for RMP Facility Proximity Supplemental Index</t>
  </si>
  <si>
    <t>Percentile for RMP Facility Proximity EJ Index</t>
  </si>
  <si>
    <t>Percentile for Superfund proximity Supplemental Index</t>
  </si>
  <si>
    <t>Percentile for Superfund proximity EJ Index</t>
  </si>
  <si>
    <t>Percentile for Lead paint Supplemental Index</t>
  </si>
  <si>
    <t>Percentile for Lead paint EJ Index</t>
  </si>
  <si>
    <t>Percentile for Traffic proximity Supplemental Index</t>
  </si>
  <si>
    <t>Percentile for Traffic proximity EJ Index</t>
  </si>
  <si>
    <t>Percentile for Toxic Releases to Air Supplemental Index</t>
  </si>
  <si>
    <t>Percentile for Toxic Releases to Air EJ Index</t>
  </si>
  <si>
    <t>Percentile for Diesel particulate matter Supplemental Index</t>
  </si>
  <si>
    <t>Percentile for Diesel particulate matter EJ Index</t>
  </si>
  <si>
    <t>Percentile for Ozone Supplemental Index</t>
  </si>
  <si>
    <t>Percentile for Ozone EJ Index</t>
  </si>
  <si>
    <t>Percentile for Particulate Matter 2.5 Supplemental Index</t>
  </si>
  <si>
    <t>Percentile for Particulate Matter 2.5 EJ Index</t>
  </si>
  <si>
    <t>Percentile for Drinking Water Non-Compliance</t>
  </si>
  <si>
    <t>Percentile for Nitrogen Dioxide (NO2)</t>
  </si>
  <si>
    <t>Percentile for Wastewater discharge</t>
  </si>
  <si>
    <t>Percentile for Underground storage tanks</t>
  </si>
  <si>
    <t>Percentile for Hazardous waste proximity</t>
  </si>
  <si>
    <t>Percentile for RMP facility proximity</t>
  </si>
  <si>
    <t>Percentile for Superfund proximity</t>
  </si>
  <si>
    <t>Percentile for Lead paint</t>
  </si>
  <si>
    <t>Percentile for Traffic proximity</t>
  </si>
  <si>
    <t>Percentile for Toxic Releases to Air</t>
  </si>
  <si>
    <t>Percentile for  Diesel particulate matter</t>
  </si>
  <si>
    <t>Percentile for Ozone</t>
  </si>
  <si>
    <t>Percentile for Particulate Matter 2.5</t>
  </si>
  <si>
    <t>Percentile for Low Life Expectancy</t>
  </si>
  <si>
    <t>Percentile for % over age 64</t>
  </si>
  <si>
    <t>Percentile for % under age 5</t>
  </si>
  <si>
    <t>Percentile for % less than high school education</t>
  </si>
  <si>
    <t>Percentile for % limited English speaking</t>
  </si>
  <si>
    <t>Percentile for % persons with disabilities</t>
  </si>
  <si>
    <t>Percentile for % unemployed</t>
  </si>
  <si>
    <t>Percentile for % low income</t>
  </si>
  <si>
    <t>Percentile for % people of color</t>
  </si>
  <si>
    <t>Percentile for Supplemental Demographic Index</t>
  </si>
  <si>
    <t>Percentile for Demographic Index</t>
  </si>
  <si>
    <t>Drinking Water Non-Compliance Supplemental Index</t>
  </si>
  <si>
    <t>Drinking Water Non-Compliance EJ Index</t>
  </si>
  <si>
    <t>Nitrogen Dioxide (NO2) Supplemental Index</t>
  </si>
  <si>
    <t>Nitrogen Dioxide (NO2) EJ Index</t>
  </si>
  <si>
    <t>Wastewater discharge Supplemental Index</t>
  </si>
  <si>
    <t xml:space="preserve">D5_PWDIS </t>
  </si>
  <si>
    <t>Wastewater discharge EJ Index</t>
  </si>
  <si>
    <t>Underground storage tanks Supplemental Index</t>
  </si>
  <si>
    <t xml:space="preserve">D5_UST </t>
  </si>
  <si>
    <t>Underground storage tanks EJ Index</t>
  </si>
  <si>
    <t>Hazardous waste proximity Supplemental Index</t>
  </si>
  <si>
    <t xml:space="preserve">D5_PTSDF </t>
  </si>
  <si>
    <t>Hazardous waste proximity EJ Index</t>
  </si>
  <si>
    <t>RMP Facility Proximity Supplemental Index</t>
  </si>
  <si>
    <t xml:space="preserve">D5_PRMP </t>
  </si>
  <si>
    <t>RMP Facility Proximity EJ Index</t>
  </si>
  <si>
    <t>Superfund Proximity Supplemental Index</t>
  </si>
  <si>
    <t xml:space="preserve">D5_PNPL </t>
  </si>
  <si>
    <t>Superfund Proximity EJ Index</t>
  </si>
  <si>
    <t>Lead paint Supplemental Index</t>
  </si>
  <si>
    <t xml:space="preserve">D5_LDPNT </t>
  </si>
  <si>
    <t>Lead paint EJ Index</t>
  </si>
  <si>
    <t>Traffic proximity Supplemental Index</t>
  </si>
  <si>
    <t xml:space="preserve">D5_PTRAF </t>
  </si>
  <si>
    <t>Traffic proximity EJ Index</t>
  </si>
  <si>
    <t>Toxic Releases to Air Supplemental Index</t>
  </si>
  <si>
    <t>Toxic Releases to Air EJ Index</t>
  </si>
  <si>
    <t>Diesel particulate matter Supplemental Index</t>
  </si>
  <si>
    <t xml:space="preserve">D5_DSLPM </t>
  </si>
  <si>
    <t>Diesel particulate matter EJ Index</t>
  </si>
  <si>
    <t>Ozone Supplemental Index</t>
  </si>
  <si>
    <t xml:space="preserve">D5_OZONE </t>
  </si>
  <si>
    <t>Ozone EJ Index</t>
  </si>
  <si>
    <t>Particulate Matter 2.5 Supplemental Index</t>
  </si>
  <si>
    <t>Particulate Matter 2.5 EJ Index</t>
  </si>
  <si>
    <t>Drinking Water Non-Compliance</t>
  </si>
  <si>
    <t>Nitrogen Dioxide (NO2)</t>
  </si>
  <si>
    <t>Wastewater discharge</t>
  </si>
  <si>
    <t>Underground storage tanks</t>
  </si>
  <si>
    <t>Hazardous waste proximity</t>
  </si>
  <si>
    <t>RMP facility proximity</t>
  </si>
  <si>
    <t>Superfund proximity</t>
  </si>
  <si>
    <t>Lead Paint</t>
  </si>
  <si>
    <t>Housing units built before 1960</t>
  </si>
  <si>
    <t>Traffic proximity</t>
  </si>
  <si>
    <t>Toxic Releases to Air</t>
  </si>
  <si>
    <t>Diesel particulate matter</t>
  </si>
  <si>
    <t>Ozone</t>
  </si>
  <si>
    <t>Particulate Matter 2.5</t>
  </si>
  <si>
    <t>% low life expectancy</t>
  </si>
  <si>
    <t>% over age 64</t>
  </si>
  <si>
    <t>Over age 64</t>
  </si>
  <si>
    <t>% under age 5</t>
  </si>
  <si>
    <t>Under age 5</t>
  </si>
  <si>
    <t>% less than high school education</t>
  </si>
  <si>
    <t>Less than high school education</t>
  </si>
  <si>
    <t>% Limited English speaking households</t>
  </si>
  <si>
    <t>Limited English speaking households</t>
  </si>
  <si>
    <t>% persons with disabilities</t>
  </si>
  <si>
    <t>Persons with disabilities</t>
  </si>
  <si>
    <t>% unemployed</t>
  </si>
  <si>
    <t>Unemployed in civilian labor force</t>
  </si>
  <si>
    <t>% low income</t>
  </si>
  <si>
    <t>Low income</t>
  </si>
  <si>
    <t>% people of color</t>
  </si>
  <si>
    <t>People of color</t>
  </si>
  <si>
    <t>Supplemental Demographic Index</t>
  </si>
  <si>
    <t xml:space="preserve">Demographic Index </t>
  </si>
  <si>
    <t>Disability base--civilian non-institutionalized population</t>
  </si>
  <si>
    <t>Unemployment base--persons in civilian labor force (unemployment rate)</t>
  </si>
  <si>
    <t>Housing units (for % built pre-1960)</t>
  </si>
  <si>
    <t>Households (for limited English speaking)</t>
  </si>
  <si>
    <t>Population 25 years and over</t>
  </si>
  <si>
    <t>Population for whom poverty status is determined</t>
  </si>
  <si>
    <t>Total population</t>
  </si>
  <si>
    <t>US EPA region number</t>
  </si>
  <si>
    <t>County Name</t>
  </si>
  <si>
    <t>Two-letter abbreviation for state</t>
  </si>
  <si>
    <t>Name of state</t>
  </si>
  <si>
    <t>Census FIPS code for block group</t>
  </si>
  <si>
    <t>Coordinates defining the features</t>
  </si>
  <si>
    <t>Shape</t>
  </si>
  <si>
    <t>Unique ID for block group in geodatabase</t>
  </si>
  <si>
    <t>OBJECTID</t>
  </si>
  <si>
    <t>Column Number</t>
  </si>
  <si>
    <t>Yes</t>
  </si>
  <si>
    <t>Ozone annual mean top 10 of daily maximum 8-hour concentration in air.</t>
  </si>
  <si>
    <t>Units</t>
  </si>
  <si>
    <t>PM 2.5 levels in air measured using an annual average.</t>
  </si>
  <si>
    <t>Average annual nitrogen dioxide (NO2) levels expressed as part per billion (by volume).</t>
  </si>
  <si>
    <t>Count of vehicles (annual average daily traffic [AADT]) at major roads within 10
kilometers (km), divided by distance in km.</t>
  </si>
  <si>
    <t xml:space="preserve">Count of Superfund sites (proposed and final NPL sites and SAA sites) within 10 km, each
divided by distance in km. </t>
  </si>
  <si>
    <t xml:space="preserve">Low income is defined as a household whose income is less than or equal to twice the poverty level. For
example, a household of four with a reported $40,000 total annual income is lower than twice the
poverty threshold of $59,900 ($29,950 is the poverty threshold defined by the U.S. Census Bureau for
2022). This household will fall into the category of “low income” in EJScreen. The poverty level is
updated by the U.S. Census Bureau annually and varies by family size and composition. </t>
  </si>
  <si>
    <t>Low Life Expectancy—To highlight areas where the life expectancy is lower than national norms, EJScreen uses an inverse measure showing higher values for lower years and lower scores for higher years. Low Life Expectancy is an inverse of the normalized life expectancy (as defined below) derived from the Life Expectancy at Birth from CDC NCHS:
% Low Life Expectancy is defined as “1 – (Life Expectancy / Max Life Expectancy)”
Note: This is derived from the CDC life expectancy at birth data using the formula above.</t>
  </si>
  <si>
    <t>The percent of individuals in a block group who list their racial status as a race other
than white alone and/or list their ethnicity as Hispanic or Latino. That is, all people other than non-Hispanic white-alone individuals. The word "alone" in this case indicates that the person is of a single race, not multiracial.</t>
  </si>
  <si>
    <t>Percent of people age 25 or older in a block group whose education is short of a high
school diploma.</t>
  </si>
  <si>
    <t>A "limited English speaking household" is one in which no member 14 years old and over (1) speaks only English or (2) speaks a non-English language and speaks English "very well." In other words, all members 14 years old and over have at least some difficulty with English.</t>
  </si>
  <si>
    <t>%</t>
  </si>
  <si>
    <t>Number of Vehicles on Major Roads within 10 km/km</t>
  </si>
  <si>
    <t>Number of Superfund Sites within 10 km/km</t>
  </si>
  <si>
    <t>RSEI modeled toxicity-weighted concentrations of TRI listed chemicals in water stream segments within 500 meters, divided by distance in km.'</t>
  </si>
  <si>
    <t>ppb</t>
  </si>
  <si>
    <r>
      <t>μg/m</t>
    </r>
    <r>
      <rPr>
        <vertAlign val="superscript"/>
        <sz val="11"/>
        <color theme="1"/>
        <rFont val="Aptos Narrow"/>
        <family val="2"/>
        <scheme val="minor"/>
      </rPr>
      <t>3</t>
    </r>
  </si>
  <si>
    <t>toxicity-weighted concentration/m distance</t>
  </si>
  <si>
    <t>Indicator of Interest?</t>
  </si>
  <si>
    <t>N/A</t>
  </si>
  <si>
    <t>EJScreen Technical Documentation (pdf) </t>
  </si>
  <si>
    <t>No</t>
  </si>
  <si>
    <t>000107</t>
  </si>
  <si>
    <t>000108</t>
  </si>
  <si>
    <t>000109</t>
  </si>
  <si>
    <t>000110</t>
  </si>
  <si>
    <t>000111</t>
  </si>
  <si>
    <t>000112</t>
  </si>
  <si>
    <t>000113</t>
  </si>
  <si>
    <t>000114</t>
  </si>
  <si>
    <t>000115</t>
  </si>
  <si>
    <t>000116</t>
  </si>
  <si>
    <t>000117</t>
  </si>
  <si>
    <t>000118</t>
  </si>
  <si>
    <t>000119</t>
  </si>
  <si>
    <t>000120</t>
  </si>
  <si>
    <t>000121</t>
  </si>
  <si>
    <t>000122</t>
  </si>
  <si>
    <t>000123</t>
  </si>
  <si>
    <t>000124</t>
  </si>
  <si>
    <t>000125</t>
  </si>
  <si>
    <t>000126</t>
  </si>
  <si>
    <t>000127</t>
  </si>
  <si>
    <t>000128</t>
  </si>
  <si>
    <t>000129</t>
  </si>
  <si>
    <t>000203</t>
  </si>
  <si>
    <t>000204</t>
  </si>
  <si>
    <t>000205</t>
  </si>
  <si>
    <t>000206</t>
  </si>
  <si>
    <t>000207</t>
  </si>
  <si>
    <t>000208</t>
  </si>
  <si>
    <t>000300</t>
  </si>
  <si>
    <t>000401</t>
  </si>
  <si>
    <t>000402</t>
  </si>
  <si>
    <t>000501</t>
  </si>
  <si>
    <t>000503</t>
  </si>
  <si>
    <t>000504</t>
  </si>
  <si>
    <t>000601</t>
  </si>
  <si>
    <t>000603</t>
  </si>
  <si>
    <t>000605</t>
  </si>
  <si>
    <t>000704</t>
  </si>
  <si>
    <t>000711</t>
  </si>
  <si>
    <t>000712</t>
  </si>
  <si>
    <t>000713</t>
  </si>
  <si>
    <t>000714</t>
  </si>
  <si>
    <t>000715</t>
  </si>
  <si>
    <t>000716</t>
  </si>
  <si>
    <t>000717</t>
  </si>
  <si>
    <t>000718</t>
  </si>
  <si>
    <t>000719</t>
  </si>
  <si>
    <t>000720</t>
  </si>
  <si>
    <t>000904</t>
  </si>
  <si>
    <t>000905</t>
  </si>
  <si>
    <t>000906</t>
  </si>
  <si>
    <t>000907</t>
  </si>
  <si>
    <t>000908</t>
  </si>
  <si>
    <t>001101</t>
  </si>
  <si>
    <t>001102</t>
  </si>
  <si>
    <t>001201</t>
  </si>
  <si>
    <t>001202</t>
  </si>
  <si>
    <t>001300</t>
  </si>
  <si>
    <t>001400</t>
  </si>
  <si>
    <t>001500</t>
  </si>
  <si>
    <t>001701</t>
  </si>
  <si>
    <t>001702</t>
  </si>
  <si>
    <t>001800</t>
  </si>
  <si>
    <t>002000</t>
  </si>
  <si>
    <t>002100</t>
  </si>
  <si>
    <t>002200</t>
  </si>
  <si>
    <t>002301</t>
  </si>
  <si>
    <t>002302</t>
  </si>
  <si>
    <t>002303</t>
  </si>
  <si>
    <t>002401</t>
  </si>
  <si>
    <t>002403</t>
  </si>
  <si>
    <t>002404</t>
  </si>
  <si>
    <t>002700</t>
  </si>
  <si>
    <t>002900</t>
  </si>
  <si>
    <t>003001</t>
  </si>
  <si>
    <t>003002</t>
  </si>
  <si>
    <t>003100</t>
  </si>
  <si>
    <t>003201</t>
  </si>
  <si>
    <t>003202</t>
  </si>
  <si>
    <t>003400</t>
  </si>
  <si>
    <t>003501</t>
  </si>
  <si>
    <t>003502</t>
  </si>
  <si>
    <t>003600</t>
  </si>
  <si>
    <t>003707</t>
  </si>
  <si>
    <t>003712</t>
  </si>
  <si>
    <t>003715</t>
  </si>
  <si>
    <t>003717</t>
  </si>
  <si>
    <t>003718</t>
  </si>
  <si>
    <t>003719</t>
  </si>
  <si>
    <t>003722</t>
  </si>
  <si>
    <t>003723</t>
  </si>
  <si>
    <t>003724</t>
  </si>
  <si>
    <t>003725</t>
  </si>
  <si>
    <t>003726</t>
  </si>
  <si>
    <t>003728</t>
  </si>
  <si>
    <t>003729</t>
  </si>
  <si>
    <t>003730</t>
  </si>
  <si>
    <t>003731</t>
  </si>
  <si>
    <t>003733</t>
  </si>
  <si>
    <t>003736</t>
  </si>
  <si>
    <t>003737</t>
  </si>
  <si>
    <t>003738</t>
  </si>
  <si>
    <t>003739</t>
  </si>
  <si>
    <t>003740</t>
  </si>
  <si>
    <t>003741</t>
  </si>
  <si>
    <t>003742</t>
  </si>
  <si>
    <t>003743</t>
  </si>
  <si>
    <t>003744</t>
  </si>
  <si>
    <t>003745</t>
  </si>
  <si>
    <t>003746</t>
  </si>
  <si>
    <t>003803</t>
  </si>
  <si>
    <t>003804</t>
  </si>
  <si>
    <t>003805</t>
  </si>
  <si>
    <t>003806</t>
  </si>
  <si>
    <t>003807</t>
  </si>
  <si>
    <t>004001</t>
  </si>
  <si>
    <t>004300</t>
  </si>
  <si>
    <t>004401</t>
  </si>
  <si>
    <t>004402</t>
  </si>
  <si>
    <t>004501</t>
  </si>
  <si>
    <t>004502</t>
  </si>
  <si>
    <t>004602</t>
  </si>
  <si>
    <t>004603</t>
  </si>
  <si>
    <t>004604</t>
  </si>
  <si>
    <t>004712</t>
  </si>
  <si>
    <t>004713</t>
  </si>
  <si>
    <t>004715</t>
  </si>
  <si>
    <t>004716</t>
  </si>
  <si>
    <t>004720</t>
  </si>
  <si>
    <t>004722</t>
  </si>
  <si>
    <t>004723</t>
  </si>
  <si>
    <t>004724</t>
  </si>
  <si>
    <t>004725</t>
  </si>
  <si>
    <t>004726</t>
  </si>
  <si>
    <t>004727</t>
  </si>
  <si>
    <t>004728</t>
  </si>
  <si>
    <t>004729</t>
  </si>
  <si>
    <t>004733</t>
  </si>
  <si>
    <t>004734</t>
  </si>
  <si>
    <t>004735</t>
  </si>
  <si>
    <t>004736</t>
  </si>
  <si>
    <t>004737</t>
  </si>
  <si>
    <t>004738</t>
  </si>
  <si>
    <t>004739</t>
  </si>
  <si>
    <t>004742</t>
  </si>
  <si>
    <t>004743</t>
  </si>
  <si>
    <t>004744</t>
  </si>
  <si>
    <t>004745</t>
  </si>
  <si>
    <t>004747</t>
  </si>
  <si>
    <t>004749</t>
  </si>
  <si>
    <t>004750</t>
  </si>
  <si>
    <t>004752</t>
  </si>
  <si>
    <t>004753</t>
  </si>
  <si>
    <t>004754</t>
  </si>
  <si>
    <t>004755</t>
  </si>
  <si>
    <t>004756</t>
  </si>
  <si>
    <t>004757</t>
  </si>
  <si>
    <t>004758</t>
  </si>
  <si>
    <t>004759</t>
  </si>
  <si>
    <t>004760</t>
  </si>
  <si>
    <t>004761</t>
  </si>
  <si>
    <t>004762</t>
  </si>
  <si>
    <t>004763</t>
  </si>
  <si>
    <t>004764</t>
  </si>
  <si>
    <t>004800</t>
  </si>
  <si>
    <t>004900</t>
  </si>
  <si>
    <t>940500</t>
  </si>
  <si>
    <t>940601</t>
  </si>
  <si>
    <t>940602</t>
  </si>
  <si>
    <t>940700</t>
  </si>
  <si>
    <t>940800</t>
  </si>
  <si>
    <t>980000</t>
  </si>
  <si>
    <t>980300</t>
  </si>
  <si>
    <t>980500</t>
  </si>
  <si>
    <t>980600</t>
  </si>
  <si>
    <t>1</t>
  </si>
  <si>
    <t>2</t>
  </si>
  <si>
    <t>3</t>
  </si>
  <si>
    <t>4</t>
  </si>
  <si>
    <t>5</t>
  </si>
  <si>
    <t>6</t>
  </si>
  <si>
    <t>Air Toxics Releases</t>
  </si>
  <si>
    <r>
      <t xml:space="preserve">Percent People of Color
</t>
    </r>
    <r>
      <rPr>
        <sz val="11"/>
        <color theme="1"/>
        <rFont val="Aptos Narrow"/>
        <family val="2"/>
        <scheme val="minor"/>
      </rPr>
      <t>(%)</t>
    </r>
  </si>
  <si>
    <r>
      <t xml:space="preserve">Ozone Conc.
</t>
    </r>
    <r>
      <rPr>
        <sz val="11"/>
        <color theme="1"/>
        <rFont val="Aptos Narrow"/>
        <family val="2"/>
        <scheme val="minor"/>
      </rPr>
      <t>(ppb)</t>
    </r>
  </si>
  <si>
    <r>
      <t xml:space="preserve">Percent Low Income
</t>
    </r>
    <r>
      <rPr>
        <sz val="11"/>
        <color theme="1"/>
        <rFont val="Aptos Narrow"/>
        <family val="2"/>
        <scheme val="minor"/>
      </rPr>
      <t>(% Households &lt;200% of Poverty Level)</t>
    </r>
  </si>
  <si>
    <t>Low Life Expectancy</t>
  </si>
  <si>
    <r>
      <t xml:space="preserve">Limited English Proficiency
</t>
    </r>
    <r>
      <rPr>
        <sz val="11"/>
        <color theme="1"/>
        <rFont val="Aptos Narrow"/>
        <family val="2"/>
        <scheme val="minor"/>
      </rPr>
      <t>(% Households Where All Adults Have Difficulty with English)</t>
    </r>
  </si>
  <si>
    <r>
      <t xml:space="preserve">Did Not Complete High School by Age 25
</t>
    </r>
    <r>
      <rPr>
        <sz val="11"/>
        <color theme="1"/>
        <rFont val="Aptos Narrow"/>
        <family val="2"/>
        <scheme val="minor"/>
      </rPr>
      <t>(%)</t>
    </r>
  </si>
  <si>
    <r>
      <t xml:space="preserve">Low Life Expectancy
</t>
    </r>
    <r>
      <rPr>
        <sz val="11"/>
        <color theme="1"/>
        <rFont val="Aptos Narrow"/>
        <family val="2"/>
        <scheme val="minor"/>
      </rPr>
      <t>(% Lower than National Average)</t>
    </r>
  </si>
  <si>
    <t>Census Block Group Number</t>
  </si>
  <si>
    <t>Census Tract Number</t>
  </si>
  <si>
    <t>Indicator Description Source</t>
  </si>
  <si>
    <t>Indicator Description</t>
  </si>
  <si>
    <r>
      <t xml:space="preserve">Diesel Particulate Matter Conc.
</t>
    </r>
    <r>
      <rPr>
        <sz val="11"/>
        <color theme="1"/>
        <rFont val="Aptos Narrow"/>
        <family val="2"/>
        <scheme val="minor"/>
      </rPr>
      <t>(ppb)</t>
    </r>
  </si>
  <si>
    <r>
      <t>PM</t>
    </r>
    <r>
      <rPr>
        <b/>
        <vertAlign val="subscript"/>
        <sz val="11"/>
        <color theme="1"/>
        <rFont val="Aptos Narrow"/>
        <family val="2"/>
        <scheme val="minor"/>
      </rPr>
      <t>2.5</t>
    </r>
    <r>
      <rPr>
        <b/>
        <sz val="11"/>
        <color theme="1"/>
        <rFont val="Aptos Narrow"/>
        <family val="2"/>
        <scheme val="minor"/>
      </rPr>
      <t xml:space="preserve"> Conc.
</t>
    </r>
    <r>
      <rPr>
        <sz val="11"/>
        <color theme="1"/>
        <rFont val="Aptos Narrow"/>
        <family val="2"/>
        <scheme val="minor"/>
      </rPr>
      <t>(μg/m</t>
    </r>
    <r>
      <rPr>
        <vertAlign val="superscript"/>
        <sz val="11"/>
        <color theme="1"/>
        <rFont val="Aptos Narrow"/>
        <family val="2"/>
        <scheme val="minor"/>
      </rPr>
      <t>3</t>
    </r>
    <r>
      <rPr>
        <sz val="11"/>
        <color theme="1"/>
        <rFont val="Aptos Narrow"/>
        <family val="2"/>
        <scheme val="minor"/>
      </rPr>
      <t>)</t>
    </r>
  </si>
  <si>
    <r>
      <t xml:space="preserve">Traffic Proximity
</t>
    </r>
    <r>
      <rPr>
        <sz val="11"/>
        <color theme="1"/>
        <rFont val="Aptos Narrow"/>
        <family val="2"/>
        <scheme val="minor"/>
      </rPr>
      <t>(Count of Vehicles at Major Roads within 10 km / km)</t>
    </r>
  </si>
  <si>
    <t>RSEI modeled toxicity-weighted concentrations in air of TRI listed chemicals. The “toxic releases to air indicator” measures the average annual chemical concentrations in air weighted by the toxicity of each chemical. EJScreen presents these weighted concentrations using percentile rank, ranging from 0 (lowest) to 100 (highest) with higher scores representing higher weighted concentrations.</t>
  </si>
  <si>
    <r>
      <t xml:space="preserve">Toxic Releases to Air
 </t>
    </r>
    <r>
      <rPr>
        <sz val="11"/>
        <color theme="1"/>
        <rFont val="Aptos Narrow"/>
        <family val="2"/>
        <scheme val="minor"/>
      </rPr>
      <t>(Mean Annual Air Conc. Weighted by Toxicity of Each Chemical)</t>
    </r>
  </si>
  <si>
    <t>Rank</t>
  </si>
  <si>
    <t>Census Information</t>
  </si>
  <si>
    <t>Environmental Indicators</t>
  </si>
  <si>
    <t>Health Indicators</t>
  </si>
  <si>
    <t>Social Determinants of Health Indicators</t>
  </si>
  <si>
    <t>% No High School</t>
  </si>
  <si>
    <t>Limited English Proficiency</t>
  </si>
  <si>
    <t>People of Color</t>
  </si>
  <si>
    <t>Low Income Percent</t>
  </si>
  <si>
    <t>PM2.5 Concentrations</t>
  </si>
  <si>
    <t>Ozone Concentrations</t>
  </si>
  <si>
    <t>Diesel PM Concentrations</t>
  </si>
  <si>
    <t>Traffic Flow</t>
  </si>
  <si>
    <t>Superfund Proximity</t>
  </si>
  <si>
    <t>Wastewater Distance</t>
  </si>
  <si>
    <t>NO2 Concentrations</t>
  </si>
  <si>
    <t>EPA's EJScreen data were accessed at the following link on 12/16/24:</t>
  </si>
  <si>
    <t>In the CSV file, column C was filtered by "NM" and column D was filtered by "Bernalillo," to remove all data from other states and other counties.</t>
  </si>
  <si>
    <t>EPA EJScreen Data Processing</t>
  </si>
  <si>
    <t>Column Names Used in City's Original Spreadsheet</t>
  </si>
  <si>
    <t>CDC PLACES Data Processing</t>
  </si>
  <si>
    <t>CDC's PLACES data were accessed at the following link on 12/16/24:</t>
  </si>
  <si>
    <t xml:space="preserve">https://data.cdc.gov/browse?category=500+Cities+%26+Places&amp;q=2024&amp;sortBy=relevance&amp;tags=places </t>
  </si>
  <si>
    <t xml:space="preserve">https://data.cdc.gov/500-Cities-Places/PLACES-Local-Data-for-Better-Health-Census-Tract-D/cwsq-ngmh </t>
  </si>
  <si>
    <t xml:space="preserve">A query was used to filter the data for measures of interest by selecting "Query Data" under the "Actions" button at the following link (the particular data accessed were the 2024 release census tract data last updated on 8/23/24): </t>
  </si>
  <si>
    <t xml:space="preserve">https://data.cdc.gov/500-Cities-Places/PLACES-Local-Data-for-Better-Health-Census-Tract-D/cwsq-ngmh/explore/query/SELECT%0A%20%20%60year%60%2C%0A%20%20%60stateabbr%60%2C%0A%20%20%60statedesc%60%2C%0A%20%20%60countyname%60%2C%0A%20%20%60countyfips%60%2C%0A%20%20%60locationname%60%2C%0A%20%20%60datasource%60%2C%0A%20%20%60category%60%2C%0A%20%20%60measure%60%2C%0A%20%20%60data_value_unit%60%2C%0A%20%20%60data_value_type%60%2C%0A%20%20%60data_value%60%2C%0A%20%20%60data_value_footnote_symbol%60%2C%0A%20%20%60data_value_footnote%60%2C%0A%20%20%60low_confidence_limit%60%2C%0A%20%20%60high_confidence_limit%60%2C%0A%20%20%60totalpopulation%60%2C%0A%20%20%60totalpop18plus%60%2C%0A%20%20%60geolocation%60%2C%0A%20%20%60locationid%60%2C%0A%20%20%60categoryid%60%2C%0A%20%20%60measureid%60%2C%0A%20%20%60datavaluetypeid%60%2C%0A%20%20%60short_question_text%60/page/filter </t>
  </si>
  <si>
    <t>The data were filtered according to the following steps:</t>
  </si>
  <si>
    <t>Select "StateAbbr" as the column to be filtered and search for "NM".</t>
  </si>
  <si>
    <t>Using the plus sign to add an "AND" clause, select "CountyName" as the second column to be filtered and search for "Bernalillo".</t>
  </si>
  <si>
    <t>Add a final "AND" clause, select "Measure" as the final column to be filtered, and search for "Current asthma among adults".</t>
  </si>
  <si>
    <t xml:space="preserve">The subsetted data were downloaded by clicking the "Export" button and selecting "CSV" as the file type. </t>
  </si>
  <si>
    <t xml:space="preserve">Steps 4 and 5 were repeated for each of the following measures: </t>
  </si>
  <si>
    <t>"Chronic obstructive pulmonary disease among adults"</t>
  </si>
  <si>
    <t xml:space="preserve">"Coronary heart disease among adults" </t>
  </si>
  <si>
    <t>"Any disability among adults"</t>
  </si>
  <si>
    <t>"Cancer (non-skin) or melanoma among adults"</t>
  </si>
  <si>
    <t>"Diagnosed diabetes among adults"</t>
  </si>
  <si>
    <t>The "Filters" function was used at the following link to subset the data:</t>
  </si>
  <si>
    <r>
      <t xml:space="preserve">Current Asthma Among Adults </t>
    </r>
    <r>
      <rPr>
        <sz val="11"/>
        <color theme="1"/>
        <rFont val="Aptos Narrow"/>
        <family val="2"/>
        <scheme val="minor"/>
      </rPr>
      <t>(% Prevalence)</t>
    </r>
  </si>
  <si>
    <r>
      <t xml:space="preserve">Chronic Obstructive Pulmonary Disease Among Adults </t>
    </r>
    <r>
      <rPr>
        <sz val="11"/>
        <color theme="1"/>
        <rFont val="Aptos Narrow"/>
        <family val="2"/>
        <scheme val="minor"/>
      </rPr>
      <t>(% Prevalence)</t>
    </r>
  </si>
  <si>
    <r>
      <t>Coronary Heart Disease Among Adults</t>
    </r>
    <r>
      <rPr>
        <sz val="11"/>
        <color theme="1"/>
        <rFont val="Aptos Narrow"/>
        <family val="2"/>
        <scheme val="minor"/>
      </rPr>
      <t xml:space="preserve"> (% Prevalence)</t>
    </r>
  </si>
  <si>
    <r>
      <t xml:space="preserve">Any Disability Among Adults </t>
    </r>
    <r>
      <rPr>
        <sz val="11"/>
        <color theme="1"/>
        <rFont val="Aptos Narrow"/>
        <family val="2"/>
        <scheme val="minor"/>
      </rPr>
      <t>(% Prevalence)</t>
    </r>
  </si>
  <si>
    <r>
      <t xml:space="preserve">Cancer (non-skin) or Melanoma Among Adults </t>
    </r>
    <r>
      <rPr>
        <sz val="11"/>
        <color theme="1"/>
        <rFont val="Aptos Narrow"/>
        <family val="2"/>
        <scheme val="minor"/>
      </rPr>
      <t>(% Prevalence)</t>
    </r>
  </si>
  <si>
    <r>
      <t xml:space="preserve">Total Population </t>
    </r>
    <r>
      <rPr>
        <sz val="11"/>
        <color theme="1"/>
        <rFont val="Aptos Narrow"/>
        <family val="2"/>
        <scheme val="minor"/>
      </rPr>
      <t>(By Census Tract)*</t>
    </r>
    <r>
      <rPr>
        <b/>
        <sz val="11"/>
        <color theme="1"/>
        <rFont val="Aptos Narrow"/>
        <family val="2"/>
        <scheme val="minor"/>
      </rPr>
      <t xml:space="preserve"> </t>
    </r>
  </si>
  <si>
    <t>CASTHMA</t>
  </si>
  <si>
    <t>Asthma Prevalence</t>
  </si>
  <si>
    <t>COPD Prevalence</t>
  </si>
  <si>
    <t>Heart Disease Prevalence</t>
  </si>
  <si>
    <t>Disabilities</t>
  </si>
  <si>
    <t>Cancer Prevalence</t>
  </si>
  <si>
    <t>Diabetes Prevalence</t>
  </si>
  <si>
    <t>COPD</t>
  </si>
  <si>
    <t>CHD</t>
  </si>
  <si>
    <t>CANCER</t>
  </si>
  <si>
    <t>DIABETES</t>
  </si>
  <si>
    <t>Column Names from Raw EPA/CDC Data Set</t>
  </si>
  <si>
    <t>Descriptions from Data Dictionary/CDC Measure Definitions</t>
  </si>
  <si>
    <t>Health Outcomes - CDC Measure Definitions</t>
  </si>
  <si>
    <t>A multi-level regression and post-stratification approach was applied to BRFSS and ACS data to compute a detailed probability of having current asthma (reporting ‘yes’ to both of the questions, “Have you ever been told by a doctor, nurse, or other health professional that you have asthma?” and the question, “Do you still have asthma?”). The probability was then applied to the detailed population estimates at the appropriate geographic level to generate the prevalence.</t>
  </si>
  <si>
    <t>Current prevalence (crude and age-adjusted) of asthma among all adults</t>
  </si>
  <si>
    <t>A multi-level regression and post-stratification approach was applied to BRFSS and ACS data to compute a detailed probability of having arthritis (reporting ‘yes’ to the question: “Have you ever been told by a doctor, nurse, or other health professional that you had melanoma or any other types of cancer?” and “no” to the question, “Have you ever been told by a doctor, nurse, or other health professional that you had skin cancer that is not melanoma?”). The probability was then applied to the detailed population estimates at the appropriate geographic level to generate the prevalence. </t>
  </si>
  <si>
    <t>Current prevalence (crude and age-adjusted) of cancer (non-skin) or melanoma among all adults</t>
  </si>
  <si>
    <t>A multi-level regression and post-stratification approach was applied to BRFSS and ACS data to compute a detailed probability among adults who report having ever been told by a doctor, nurse, or other health professional they had chronic obstructive pulmonary disease (COPD), emphysema, or chronic bronchitis. The probability was then applied to the detailed population estimates at the appropriate geographic level to generate the prevalence. </t>
  </si>
  <si>
    <t>A multi-level regression and post-stratification approach was applied to BRFSS and ACS data to compute a detailed probability among adults who report ever having been told by a doctor, nurse, or other health professional that they had angina or coronary heart disease. The probability was then applied to the detailed population estimates at the appropriate geographic level to generate the prevalence. </t>
  </si>
  <si>
    <t>Current prevalence (crude and age-adjusted) of coronary heart disease among all adults</t>
  </si>
  <si>
    <t>Current prevalence (crude and age-adjusted) of chronic obstructive pulmonary disease among all adults</t>
  </si>
  <si>
    <t>A multi-level regression and post-stratification approach was applied to BRFSS and ACS data to compute a detailed probability among adults who report being told by a doctor or other health professional that they have diabetes (other than diabetes during pregnancy for female respondents). The probability was then applied to the detailed population estimates at the appropriate geographic level to generate the prevalence.</t>
  </si>
  <si>
    <t>Current prevalence (crude and age-adjusted) of diagnosed diabetes among all adults</t>
  </si>
  <si>
    <t>A multi-level regression, post-stratification approach was applied to BRFSS and ACS data to compute a detailed probability among adults who said yes to at least one of six disability questions below: “Are you deaf or do you have serious difficulty hearing?”; “Are you blind or do you have serious difficulty seeing, even when wearing glasses?”; “Because of a physical, mental, or emotional condition, do you have serious difficulty concentrating, remembering, or making decisions?”; “Do you have serious difficulty walking or climbing stairs?”; “Do you have difficulty dressing or bathing?”; “Because of a physical, mental, or emotional condition, do you have difficulty doing errands alone, such as visiting a doctor´s office or shopping?”. The probability was then applied to the detailed population estimates at the appropriate geographic level to generate the prevalence.</t>
  </si>
  <si>
    <t>Disability - CDC Measure Definitions</t>
  </si>
  <si>
    <t>Current prevalence (crude and age-adjusted) of any disability among all adults</t>
  </si>
  <si>
    <t xml:space="preserve">The following link was used to gather information on the measure definitions/indicator descriptions described in the "Heading Descriptions" tab. </t>
  </si>
  <si>
    <t xml:space="preserve">https://www.cdc.gov/places/measure-definitions/index.html </t>
  </si>
  <si>
    <t>Data were downloaded by selecting the following link, which indicated that data were released on 8/6/24:</t>
  </si>
  <si>
    <t>A zip file with one CSV file containing all of the State EJScreen data by census block group was downloaded.</t>
  </si>
  <si>
    <t>Definitions of the column headings in the EJScreen export were based on those included in the EJScreen data dictionary:</t>
  </si>
  <si>
    <t>This EJScreen document was used for more in-depth descriptions of the indicators of interest (units, expanded descriptions, etc.):</t>
  </si>
  <si>
    <t xml:space="preserve">Removed all columns in the raw data set that had metrics for indicators not evaluated for this project. </t>
  </si>
  <si>
    <t>The CSV files for each measure were loaded into the "Indicators Data" tab of this spreadsheet.</t>
  </si>
  <si>
    <t>468 rows of data were left after filtering and were copied to the "Indicators Data" tab in this spreadsheet. The orginal data file, downloaded from the website, was saved as a backup.</t>
  </si>
  <si>
    <t>Data Processing Steps:</t>
  </si>
  <si>
    <t>EJScreen reports: "The area is too small or sparsely populated, or these data are not available in the national dataset." This block group is in a mountainous area northeast of Albuquerque.</t>
  </si>
  <si>
    <t xml:space="preserve">This is in a largely unpopulated area west of Albuquerque. It is around the land where the “Route 66 Casino” is located. Very few residential-looking structures are in this area. </t>
  </si>
  <si>
    <t>This appears to be an unincorporated area entirely within the Albuquerque city limits and surrounded by populated areas. The block group appears to be unpopulated, and it is where the Albuquerque Fairgrounds and “Downs Casino” are located.</t>
  </si>
  <si>
    <t>This is largely comprised of the Petroglyph National Monument immediately west of Albuquerque city limits. There appear to be few, if any, residential structures.</t>
  </si>
  <si>
    <t xml:space="preserve">The following census block groups have blank entries for some indicators. These will be handled as zeroes in the ranking. The zero values that we added are shown in light green shaded cells. </t>
  </si>
  <si>
    <t>Indicator Name:</t>
  </si>
  <si>
    <t>Top 20%</t>
  </si>
  <si>
    <t>Include Indicator In Combined Score</t>
  </si>
  <si>
    <t>Combined Indicators</t>
  </si>
  <si>
    <t>Average Selected Health Indicators</t>
  </si>
  <si>
    <t>Average Selected SDOH Indicators</t>
  </si>
  <si>
    <t>Pollution Burden Index</t>
  </si>
  <si>
    <t>Vulnerable Populations Index</t>
  </si>
  <si>
    <t>OBA Map Score</t>
  </si>
  <si>
    <r>
      <t>NO</t>
    </r>
    <r>
      <rPr>
        <b/>
        <vertAlign val="subscript"/>
        <sz val="11"/>
        <color theme="1"/>
        <rFont val="Aptos Narrow"/>
        <family val="2"/>
        <scheme val="minor"/>
      </rPr>
      <t>2</t>
    </r>
    <r>
      <rPr>
        <b/>
        <sz val="11"/>
        <color theme="1"/>
        <rFont val="Aptos Narrow"/>
        <family val="2"/>
        <scheme val="minor"/>
      </rPr>
      <t xml:space="preserve"> Conc.
</t>
    </r>
    <r>
      <rPr>
        <sz val="11"/>
        <color theme="1"/>
        <rFont val="Aptos Narrow"/>
        <family val="2"/>
        <scheme val="minor"/>
      </rPr>
      <t>(ppb)</t>
    </r>
  </si>
  <si>
    <r>
      <t xml:space="preserve">Superfund Proximity
</t>
    </r>
    <r>
      <rPr>
        <sz val="11"/>
        <color theme="1"/>
        <rFont val="Aptos Narrow"/>
        <family val="2"/>
        <scheme val="minor"/>
      </rPr>
      <t>(Number of Superfund Sites within 10 km / km)</t>
    </r>
  </si>
  <si>
    <t>Average Selected Environmental Indicators - Exposure</t>
  </si>
  <si>
    <t>Average Selected Environmental Indicators - Sources</t>
  </si>
  <si>
    <t>OBA Map Score Rank Percentile</t>
  </si>
  <si>
    <t>Raw Data for Overburdened Area Map Indicators</t>
  </si>
  <si>
    <t>Column Names Used in "Data" Tab of this Spreadsheet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</si>
</sst>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7">
    <font>
      <sz val="11"/>
      <color theme="1"/>
      <name val="Aptos Narrow"/>
      <family val="2"/>
      <scheme val="minor"/>
    </font>
    <font>
      <b/>
      <sz val="11"/>
      <color theme="1"/>
      <name val="Aptos Narrow"/>
      <family val="2"/>
      <scheme val="minor"/>
    </font>
    <font>
      <u/>
      <sz val="11"/>
      <color theme="10"/>
      <name val="Aptos Narrow"/>
      <family val="2"/>
      <scheme val="minor"/>
    </font>
    <font>
      <vertAlign val="superscript"/>
      <sz val="11"/>
      <color theme="1"/>
      <name val="Aptos Narrow"/>
      <family val="2"/>
      <scheme val="minor"/>
    </font>
    <font>
      <b/>
      <vertAlign val="subscript"/>
      <sz val="11"/>
      <color theme="1"/>
      <name val="Aptos Narrow"/>
      <family val="2"/>
      <scheme val="minor"/>
    </font>
    <font>
      <sz val="11"/>
      <color rgb="FF1C1D1F"/>
      <name val="Aptos Narrow"/>
      <family val="2"/>
    </font>
    <font>
      <b/>
      <sz val="12"/>
      <color theme="1"/>
      <name val="Aptos Narrow"/>
      <family val="2"/>
      <scheme val="minor"/>
    </font>
  </fonts>
  <fills count="3">
    <fill>
      <patternFill patternType="none"/>
    </fill>
    <fill>
      <patternFill patternType="gray125"/>
    </fill>
    <fill>
      <patternFill patternType="solid">
        <fgColor theme="9" tint="0.79998168889431442"/>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38">
    <xf numFmtId="0" fontId="0" fillId="0" borderId="0" xfId="0"/>
    <xf numFmtId="0" fontId="2" fillId="0" borderId="0" xfId="1"/>
    <xf numFmtId="0" fontId="1" fillId="0" borderId="0" xfId="0" applyFont="1"/>
    <xf numFmtId="0" fontId="0" fillId="0" borderId="0" xfId="0" applyAlignment="1">
      <alignment wrapText="1"/>
    </xf>
    <xf numFmtId="1" fontId="0" fillId="0" borderId="0" xfId="0" applyNumberFormat="1"/>
    <xf numFmtId="0" fontId="1" fillId="0" borderId="0" xfId="0" applyFont="1" applyAlignment="1">
      <alignment wrapText="1"/>
    </xf>
    <xf numFmtId="0" fontId="0" fillId="0" borderId="0" xfId="0" applyAlignment="1">
      <alignment horizontal="center" vertical="center"/>
    </xf>
    <xf numFmtId="0" fontId="1" fillId="0" borderId="0" xfId="0" applyFont="1" applyAlignment="1">
      <alignment horizontal="center" vertical="center"/>
    </xf>
    <xf numFmtId="0" fontId="1" fillId="0" borderId="0" xfId="0" applyFont="1" applyAlignment="1">
      <alignment horizontal="center" vertical="center" wrapText="1"/>
    </xf>
    <xf numFmtId="1" fontId="0" fillId="0" borderId="0" xfId="0" applyNumberFormat="1" applyAlignment="1">
      <alignment horizontal="center" vertical="center"/>
    </xf>
    <xf numFmtId="2" fontId="0" fillId="0" borderId="0" xfId="0" applyNumberFormat="1" applyAlignment="1">
      <alignment horizontal="center" vertical="center"/>
    </xf>
    <xf numFmtId="0" fontId="5" fillId="0" borderId="0" xfId="0" applyFont="1"/>
    <xf numFmtId="1" fontId="1" fillId="0" borderId="0" xfId="0" applyNumberFormat="1" applyFont="1"/>
    <xf numFmtId="1" fontId="0" fillId="0" borderId="0" xfId="0" applyNumberFormat="1" applyAlignment="1">
      <alignment horizontal="right" vertical="center"/>
    </xf>
    <xf numFmtId="0" fontId="0" fillId="2" borderId="0" xfId="0" applyFill="1"/>
    <xf numFmtId="0" fontId="0" fillId="0" borderId="0" xfId="0" applyAlignment="1">
      <alignment horizontal="center"/>
    </xf>
    <xf numFmtId="0" fontId="1" fillId="0" borderId="0" xfId="0" applyFont="1" applyAlignment="1">
      <alignment horizontal="right" vertical="center"/>
    </xf>
    <xf numFmtId="0" fontId="0" fillId="0" borderId="0" xfId="0" applyAlignment="1">
      <alignment horizontal="center" vertical="center" wrapText="1"/>
    </xf>
    <xf numFmtId="164" fontId="0" fillId="0" borderId="0" xfId="0" applyNumberFormat="1"/>
    <xf numFmtId="164" fontId="1" fillId="0" borderId="0" xfId="0" applyNumberFormat="1" applyFont="1" applyAlignment="1">
      <alignment horizontal="center" vertical="center" wrapText="1"/>
    </xf>
    <xf numFmtId="0" fontId="6" fillId="0" borderId="0" xfId="0" applyFont="1" applyFill="1" applyAlignment="1">
      <alignment horizontal="left" vertical="center"/>
    </xf>
    <xf numFmtId="0" fontId="0" fillId="0" borderId="0" xfId="0" applyFill="1" applyAlignment="1">
      <alignment horizontal="center" vertical="center"/>
    </xf>
    <xf numFmtId="0" fontId="0" fillId="0" borderId="0" xfId="0" applyFill="1"/>
    <xf numFmtId="0" fontId="1" fillId="0" borderId="0" xfId="0" applyFont="1" applyFill="1" applyAlignment="1">
      <alignment horizontal="center" vertical="center"/>
    </xf>
    <xf numFmtId="0" fontId="1" fillId="0" borderId="0" xfId="0" applyFont="1" applyFill="1" applyAlignment="1">
      <alignment horizontal="center" vertical="center" wrapText="1"/>
    </xf>
    <xf numFmtId="0" fontId="1" fillId="0" borderId="0" xfId="0" applyFont="1" applyFill="1"/>
    <xf numFmtId="1" fontId="0" fillId="0" borderId="0" xfId="0" applyNumberFormat="1" applyFill="1" applyAlignment="1">
      <alignment horizontal="center" vertical="center"/>
    </xf>
    <xf numFmtId="0" fontId="0" fillId="0" borderId="0" xfId="0" applyFill="1" applyAlignment="1">
      <alignment horizontal="center"/>
    </xf>
    <xf numFmtId="165" fontId="0" fillId="0" borderId="0" xfId="0" applyNumberFormat="1" applyFill="1" applyAlignment="1">
      <alignment horizontal="center" vertical="center"/>
    </xf>
    <xf numFmtId="2" fontId="0" fillId="0" borderId="0" xfId="0" applyNumberFormat="1" applyFill="1" applyAlignment="1">
      <alignment horizontal="center" vertical="center"/>
    </xf>
    <xf numFmtId="0" fontId="0" fillId="0" borderId="0" xfId="0" applyAlignment="1">
      <alignment horizontal="left" wrapText="1"/>
    </xf>
    <xf numFmtId="0" fontId="0" fillId="0" borderId="0" xfId="0" applyAlignment="1">
      <alignment horizontal="left" vertical="center" wrapText="1"/>
    </xf>
    <xf numFmtId="0" fontId="1" fillId="0" borderId="0" xfId="0" applyFont="1" applyAlignment="1">
      <alignment horizontal="center"/>
    </xf>
    <xf numFmtId="0" fontId="0" fillId="0" borderId="0" xfId="0" applyFill="1" applyAlignment="1">
      <alignment horizontal="left" vertical="center"/>
    </xf>
    <xf numFmtId="0" fontId="1" fillId="0" borderId="0" xfId="0" applyFont="1" applyFill="1" applyAlignment="1">
      <alignment horizontal="center" vertical="center"/>
    </xf>
    <xf numFmtId="0" fontId="1" fillId="0" borderId="0" xfId="0" applyFont="1" applyAlignment="1">
      <alignment horizontal="center" vertical="center"/>
    </xf>
    <xf numFmtId="0" fontId="1" fillId="0" borderId="0" xfId="0" applyFont="1" applyAlignment="1">
      <alignment horizontal="right" vertical="center"/>
    </xf>
    <xf numFmtId="0" fontId="0" fillId="0" borderId="0" xfId="0" applyAlignment="1">
      <alignment horizontal="left" vertical="center"/>
    </xf>
  </cellXfs>
  <cellStyles count="2">
    <cellStyle name="Hyperlink" xfId="1" builtinId="8"/>
    <cellStyle name="Normal" xfId="0" builtinId="0"/>
  </cellStyles>
  <dxfs count="1">
    <dxf>
      <font>
        <b/>
        <i val="0"/>
        <color rgb="FFC00000"/>
      </font>
      <fill>
        <patternFill>
          <bgColor rgb="FFFBD6D5"/>
        </patternFill>
      </fill>
    </dxf>
  </dxfs>
  <tableStyles count="0" defaultTableStyle="TableStyleMedium2" defaultPivotStyle="PivotStyleLight16"/>
  <colors>
    <mruColors>
      <color rgb="FFFBD6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PROJECTS\LOCAL%20GOV'T\Albuquerque%20EJ\Data%20Analysis\Albuquerque%20Overburdened%20Areas%20-%20Wastewater%20and%20Superfund%20(3-12-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Filtered Raw Data"/>
      <sheetName val="Heading Descriptions"/>
      <sheetName val="Filtered Raw Data Ind Int Only"/>
      <sheetName val="Indicators Data"/>
      <sheetName val="Calculated Percentiles"/>
      <sheetName val="Overall Score - 15 + Super + WW"/>
    </sheetNames>
    <sheetDataSet>
      <sheetData sheetId="0"/>
      <sheetData sheetId="1"/>
      <sheetData sheetId="2"/>
      <sheetData sheetId="3"/>
      <sheetData sheetId="4">
        <row r="3">
          <cell r="E3" t="str">
            <v>Ozone Conc.
(ppb)</v>
          </cell>
          <cell r="F3" t="str">
            <v>PM2.5 Conc.
(μg/m3)</v>
          </cell>
          <cell r="G3" t="str">
            <v>Diesel Particulate Matter Conc.
(ppb)</v>
          </cell>
          <cell r="H3" t="str">
            <v>Traffic Proximity
(Count of Vehicles at Major Roads within 10 km / km)</v>
          </cell>
          <cell r="I3" t="str">
            <v>Toxic Releases to Air
 (Mean Annual Air Conc. Weighted by Toxicity of Each Chemical)</v>
          </cell>
          <cell r="J3" t="str">
            <v>NO2 Conc.
(ppb)</v>
          </cell>
          <cell r="K3" t="str">
            <v>Superfund Proximity
(Number of Superfund Sites within 10 km / km)</v>
          </cell>
          <cell r="R3" t="str">
            <v>Low Life Expectancy
(% Lower than National Average)</v>
          </cell>
          <cell r="T3" t="str">
            <v>Did Not Complete High School by Age 25
(%)</v>
          </cell>
          <cell r="U3" t="str">
            <v>Percent Low Income
(% Households &lt;200% of Poverty Level)</v>
          </cell>
          <cell r="V3" t="str">
            <v>Limited English Proficiency
(% Households Where All Adults Have Difficulty with English)</v>
          </cell>
          <cell r="W3" t="str">
            <v>Percent People of Color
(%)</v>
          </cell>
        </row>
      </sheetData>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cdc.gov/places/measure-definitions/index.html" TargetMode="External"/><Relationship Id="rId3" Type="http://schemas.openxmlformats.org/officeDocument/2006/relationships/hyperlink" Target="https://gaftp.epa.gov/EJScreen/2024/2.31_August_useMe/EJScreen_2024_BG_State_Percentiles_Columns.xlsx" TargetMode="External"/><Relationship Id="rId7" Type="http://schemas.openxmlformats.org/officeDocument/2006/relationships/hyperlink" Target="https://data.cdc.gov/500-Cities-Places/PLACES-Local-Data-for-Better-Health-Census-Tract-D/cwsq-ngmh/explore/query/SELECT%0A%20%20%60year%60%2C%0A%20%20%60stateabbr%60%2C%0A%20%20%60statedesc%60%2C%0A%20%20%60countyname%60%2C%0A%20%20%60countyfips%60%2C%0A%20%20%60locationname%60%2C%0A%20%20%60datasource%60%2C%0A%20%20%60category%60%2C%0A%20%20%60measure%60%2C%0A%20%20%60data_value_unit%60%2C%0A%20%20%60data_value_type%60%2C%0A%20%20%60data_value%60%2C%0A%20%20%60data_value_footnote_symbol%60%2C%0A%20%20%60data_value_footnote%60%2C%0A%20%20%60low_confidence_limit%60%2C%0A%20%20%60high_confidence_limit%60%2C%0A%20%20%60totalpopulation%60%2C%0A%20%20%60totalpop18plus%60%2C%0A%20%20%60geolocation%60%2C%0A%20%20%60locationid%60%2C%0A%20%20%60categoryid%60%2C%0A%20%20%60measureid%60%2C%0A%20%20%60datavaluetypeid%60%2C%0A%20%20%60short_question_text%60/page/filter" TargetMode="External"/><Relationship Id="rId2" Type="http://schemas.openxmlformats.org/officeDocument/2006/relationships/hyperlink" Target="https://gaftp.epa.gov/EJScreen/2024/2.31_August_useMe/EJScreen_2024_Tract_StatePct_with_AS_CNMI_GU_VI.gdb.zip" TargetMode="External"/><Relationship Id="rId1" Type="http://schemas.openxmlformats.org/officeDocument/2006/relationships/hyperlink" Target="https://www.epa.gov/ejscreen/download-ejscreen-data" TargetMode="External"/><Relationship Id="rId6" Type="http://schemas.openxmlformats.org/officeDocument/2006/relationships/hyperlink" Target="https://data.cdc.gov/500-Cities-Places/PLACES-Local-Data-for-Better-Health-Census-Tract-D/cwsq-ngmh" TargetMode="External"/><Relationship Id="rId5" Type="http://schemas.openxmlformats.org/officeDocument/2006/relationships/hyperlink" Target="https://data.cdc.gov/browse?category=500+Cities+%26+Places&amp;q=2024&amp;sortBy=relevance&amp;tags=places" TargetMode="External"/><Relationship Id="rId4" Type="http://schemas.openxmlformats.org/officeDocument/2006/relationships/hyperlink" Target="https://www.epa.gov/system/files/documents/2024-07/ejscreen-tech-doc-version-2-3.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epa.gov/system/files/documents/2024-07/ejscreen-tech-doc-version-2-3.pdf" TargetMode="External"/><Relationship Id="rId13" Type="http://schemas.openxmlformats.org/officeDocument/2006/relationships/hyperlink" Target="https://www.epa.gov/system/files/documents/2024-07/ejscreen-tech-doc-version-2-3.pdf" TargetMode="External"/><Relationship Id="rId18" Type="http://schemas.openxmlformats.org/officeDocument/2006/relationships/hyperlink" Target="https://www.cdc.gov/places/measure-definitions/health-outcomes.html" TargetMode="External"/><Relationship Id="rId3" Type="http://schemas.openxmlformats.org/officeDocument/2006/relationships/hyperlink" Target="https://www.epa.gov/system/files/documents/2024-07/ejscreen-tech-doc-version-2-3.pdf" TargetMode="External"/><Relationship Id="rId21" Type="http://schemas.openxmlformats.org/officeDocument/2006/relationships/printerSettings" Target="../printerSettings/printerSettings1.bin"/><Relationship Id="rId7" Type="http://schemas.openxmlformats.org/officeDocument/2006/relationships/hyperlink" Target="https://www.epa.gov/system/files/documents/2024-07/ejscreen-tech-doc-version-2-3.pdf" TargetMode="External"/><Relationship Id="rId12" Type="http://schemas.openxmlformats.org/officeDocument/2006/relationships/hyperlink" Target="https://www.epa.gov/system/files/documents/2024-07/ejscreen-tech-doc-version-2-3.pdf" TargetMode="External"/><Relationship Id="rId17" Type="http://schemas.openxmlformats.org/officeDocument/2006/relationships/hyperlink" Target="https://www.cdc.gov/places/measure-definitions/health-outcomes.html" TargetMode="External"/><Relationship Id="rId2" Type="http://schemas.openxmlformats.org/officeDocument/2006/relationships/hyperlink" Target="https://www.epa.gov/system/files/documents/2024-07/ejscreen-tech-doc-version-2-3.pdf" TargetMode="External"/><Relationship Id="rId16" Type="http://schemas.openxmlformats.org/officeDocument/2006/relationships/hyperlink" Target="https://www.cdc.gov/places/measure-definitions/health-outcomes.html" TargetMode="External"/><Relationship Id="rId20" Type="http://schemas.openxmlformats.org/officeDocument/2006/relationships/hyperlink" Target="https://www.cdc.gov/places/measure-definitions/disability.html" TargetMode="External"/><Relationship Id="rId1" Type="http://schemas.openxmlformats.org/officeDocument/2006/relationships/hyperlink" Target="https://www.epa.gov/system/files/documents/2024-07/ejscreen-tech-doc-version-2-3.pdf" TargetMode="External"/><Relationship Id="rId6" Type="http://schemas.openxmlformats.org/officeDocument/2006/relationships/hyperlink" Target="https://www.epa.gov/system/files/documents/2024-07/ejscreen-tech-doc-version-2-3.pdf" TargetMode="External"/><Relationship Id="rId11" Type="http://schemas.openxmlformats.org/officeDocument/2006/relationships/hyperlink" Target="https://www.epa.gov/system/files/documents/2024-07/ejscreen-tech-doc-version-2-3.pdf" TargetMode="External"/><Relationship Id="rId5" Type="http://schemas.openxmlformats.org/officeDocument/2006/relationships/hyperlink" Target="https://www.epa.gov/system/files/documents/2024-07/ejscreen-tech-doc-version-2-3.pdf" TargetMode="External"/><Relationship Id="rId15" Type="http://schemas.openxmlformats.org/officeDocument/2006/relationships/hyperlink" Target="https://www.cdc.gov/places/measure-definitions/health-outcomes.html" TargetMode="External"/><Relationship Id="rId10" Type="http://schemas.openxmlformats.org/officeDocument/2006/relationships/hyperlink" Target="https://www.epa.gov/system/files/documents/2024-07/ejscreen-tech-doc-version-2-3.pdf" TargetMode="External"/><Relationship Id="rId19" Type="http://schemas.openxmlformats.org/officeDocument/2006/relationships/hyperlink" Target="https://www.cdc.gov/places/measure-definitions/health-outcomes.html" TargetMode="External"/><Relationship Id="rId4" Type="http://schemas.openxmlformats.org/officeDocument/2006/relationships/hyperlink" Target="https://www.epa.gov/system/files/documents/2024-07/ejscreen-tech-doc-version-2-3.pdf" TargetMode="External"/><Relationship Id="rId9" Type="http://schemas.openxmlformats.org/officeDocument/2006/relationships/hyperlink" Target="https://www.epa.gov/system/files/documents/2024-07/ejscreen-tech-doc-version-2-3.pdf" TargetMode="External"/><Relationship Id="rId14" Type="http://schemas.openxmlformats.org/officeDocument/2006/relationships/hyperlink" Target="https://www.epa.gov/system/files/documents/2024-07/ejscreen-tech-doc-version-2-3.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cdc.gov/places/measure-definitions/index.html" TargetMode="External"/><Relationship Id="rId3" Type="http://schemas.openxmlformats.org/officeDocument/2006/relationships/hyperlink" Target="https://gaftp.epa.gov/EJScreen/2024/2.31_August_useMe/EJScreen_2024_BG_State_Percentiles_Columns.xlsx" TargetMode="External"/><Relationship Id="rId7" Type="http://schemas.openxmlformats.org/officeDocument/2006/relationships/hyperlink" Target="https://data.cdc.gov/500-Cities-Places/PLACES-Local-Data-for-Better-Health-Census-Tract-D/cwsq-ngmh/explore/query/SELECT%0A%20%20%60year%60%2C%0A%20%20%60stateabbr%60%2C%0A%20%20%60statedesc%60%2C%0A%20%20%60countyname%60%2C%0A%20%20%60countyfips%60%2C%0A%20%20%60locationname%60%2C%0A%20%20%60datasource%60%2C%0A%20%20%60category%60%2C%0A%20%20%60measure%60%2C%0A%20%20%60data_value_unit%60%2C%0A%20%20%60data_value_type%60%2C%0A%20%20%60data_value%60%2C%0A%20%20%60data_value_footnote_symbol%60%2C%0A%20%20%60data_value_footnote%60%2C%0A%20%20%60low_confidence_limit%60%2C%0A%20%20%60high_confidence_limit%60%2C%0A%20%20%60totalpopulation%60%2C%0A%20%20%60totalpop18plus%60%2C%0A%20%20%60geolocation%60%2C%0A%20%20%60locationid%60%2C%0A%20%20%60categoryid%60%2C%0A%20%20%60measureid%60%2C%0A%20%20%60datavaluetypeid%60%2C%0A%20%20%60short_question_text%60/page/filter" TargetMode="External"/><Relationship Id="rId2" Type="http://schemas.openxmlformats.org/officeDocument/2006/relationships/hyperlink" Target="https://gaftp.epa.gov/EJScreen/2024/2.31_August_useMe/EJScreen_2024_Tract_StatePct_with_AS_CNMI_GU_VI.gdb.zip" TargetMode="External"/><Relationship Id="rId1" Type="http://schemas.openxmlformats.org/officeDocument/2006/relationships/hyperlink" Target="https://www.epa.gov/ejscreen/download-ejscreen-data" TargetMode="External"/><Relationship Id="rId6" Type="http://schemas.openxmlformats.org/officeDocument/2006/relationships/hyperlink" Target="https://data.cdc.gov/500-Cities-Places/PLACES-Local-Data-for-Better-Health-Census-Tract-D/cwsq-ngmh" TargetMode="External"/><Relationship Id="rId5" Type="http://schemas.openxmlformats.org/officeDocument/2006/relationships/hyperlink" Target="https://data.cdc.gov/browse?category=500+Cities+%26+Places&amp;q=2024&amp;sortBy=relevance&amp;tags=places" TargetMode="External"/><Relationship Id="rId4" Type="http://schemas.openxmlformats.org/officeDocument/2006/relationships/hyperlink" Target="https://www.epa.gov/system/files/documents/2024-07/ejscreen-tech-doc-version-2-3.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epa.gov/system/files/documents/2024-07/ejscreen-tech-doc-version-2-3.pdf" TargetMode="External"/><Relationship Id="rId13" Type="http://schemas.openxmlformats.org/officeDocument/2006/relationships/hyperlink" Target="https://www.epa.gov/system/files/documents/2024-07/ejscreen-tech-doc-version-2-3.pdf" TargetMode="External"/><Relationship Id="rId18" Type="http://schemas.openxmlformats.org/officeDocument/2006/relationships/hyperlink" Target="https://www.cdc.gov/places/measure-definitions/disability.html" TargetMode="External"/><Relationship Id="rId3" Type="http://schemas.openxmlformats.org/officeDocument/2006/relationships/hyperlink" Target="https://www.epa.gov/system/files/documents/2024-07/ejscreen-tech-doc-version-2-3.pdf" TargetMode="External"/><Relationship Id="rId7" Type="http://schemas.openxmlformats.org/officeDocument/2006/relationships/hyperlink" Target="https://www.epa.gov/system/files/documents/2024-07/ejscreen-tech-doc-version-2-3.pdf" TargetMode="External"/><Relationship Id="rId12" Type="http://schemas.openxmlformats.org/officeDocument/2006/relationships/hyperlink" Target="https://www.epa.gov/system/files/documents/2024-07/ejscreen-tech-doc-version-2-3.pdf" TargetMode="External"/><Relationship Id="rId17" Type="http://schemas.openxmlformats.org/officeDocument/2006/relationships/hyperlink" Target="https://www.cdc.gov/places/measure-definitions/health-outcomes.html" TargetMode="External"/><Relationship Id="rId2" Type="http://schemas.openxmlformats.org/officeDocument/2006/relationships/hyperlink" Target="https://www.epa.gov/system/files/documents/2024-07/ejscreen-tech-doc-version-2-3.pdf" TargetMode="External"/><Relationship Id="rId16" Type="http://schemas.openxmlformats.org/officeDocument/2006/relationships/hyperlink" Target="https://www.cdc.gov/places/measure-definitions/health-outcomes.html" TargetMode="External"/><Relationship Id="rId1" Type="http://schemas.openxmlformats.org/officeDocument/2006/relationships/hyperlink" Target="https://www.epa.gov/system/files/documents/2024-07/ejscreen-tech-doc-version-2-3.pdf" TargetMode="External"/><Relationship Id="rId6" Type="http://schemas.openxmlformats.org/officeDocument/2006/relationships/hyperlink" Target="https://www.epa.gov/system/files/documents/2024-07/ejscreen-tech-doc-version-2-3.pdf" TargetMode="External"/><Relationship Id="rId11" Type="http://schemas.openxmlformats.org/officeDocument/2006/relationships/hyperlink" Target="https://www.epa.gov/system/files/documents/2024-07/ejscreen-tech-doc-version-2-3.pdf" TargetMode="External"/><Relationship Id="rId5" Type="http://schemas.openxmlformats.org/officeDocument/2006/relationships/hyperlink" Target="https://www.epa.gov/system/files/documents/2024-07/ejscreen-tech-doc-version-2-3.pdf" TargetMode="External"/><Relationship Id="rId15" Type="http://schemas.openxmlformats.org/officeDocument/2006/relationships/hyperlink" Target="https://www.cdc.gov/places/measure-definitions/health-outcomes.html" TargetMode="External"/><Relationship Id="rId10" Type="http://schemas.openxmlformats.org/officeDocument/2006/relationships/hyperlink" Target="https://www.epa.gov/system/files/documents/2024-07/ejscreen-tech-doc-version-2-3.pdf" TargetMode="External"/><Relationship Id="rId4" Type="http://schemas.openxmlformats.org/officeDocument/2006/relationships/hyperlink" Target="https://www.epa.gov/system/files/documents/2024-07/ejscreen-tech-doc-version-2-3.pdf" TargetMode="External"/><Relationship Id="rId9" Type="http://schemas.openxmlformats.org/officeDocument/2006/relationships/hyperlink" Target="https://www.epa.gov/system/files/documents/2024-07/ejscreen-tech-doc-version-2-3.pdf" TargetMode="External"/><Relationship Id="rId14" Type="http://schemas.openxmlformats.org/officeDocument/2006/relationships/hyperlink" Target="https://www.cdc.gov/places/measure-definitions/health-outcomes.html"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263E0-DED2-4DE9-AA29-5C4A975EEFB3}">
  <dimension ref="A1:D46"/>
  <sheetViews>
    <sheetView workbookViewId="0">
      <selection sqref="A1:D1"/>
    </sheetView>
  </sheetViews>
  <sheetFormatPr defaultRowHeight="14.25"/>
  <cols>
    <col min="1" max="1" width="17.25" customWidth="1"/>
    <col min="2" max="2" width="5.125" customWidth="1"/>
  </cols>
  <sheetData>
    <row r="1" spans="1:4" ht="15">
      <c r="A1" s="32" t="s">
        <v>820</v>
      </c>
      <c r="B1" s="32"/>
      <c r="C1" s="32"/>
      <c r="D1" s="32"/>
    </row>
    <row r="2" spans="1:4">
      <c r="A2">
        <v>1</v>
      </c>
      <c r="B2" t="s">
        <v>818</v>
      </c>
    </row>
    <row r="3" spans="1:4">
      <c r="C3" s="1" t="s">
        <v>0</v>
      </c>
    </row>
    <row r="4" spans="1:4">
      <c r="A4">
        <v>2</v>
      </c>
      <c r="B4" t="s">
        <v>875</v>
      </c>
    </row>
    <row r="5" spans="1:4">
      <c r="C5" s="1" t="s">
        <v>1</v>
      </c>
    </row>
    <row r="6" spans="1:4">
      <c r="A6">
        <v>3</v>
      </c>
      <c r="B6" t="s">
        <v>876</v>
      </c>
    </row>
    <row r="7" spans="1:4">
      <c r="A7">
        <v>4</v>
      </c>
      <c r="B7" t="s">
        <v>819</v>
      </c>
    </row>
    <row r="8" spans="1:4">
      <c r="A8">
        <v>5</v>
      </c>
      <c r="B8" t="s">
        <v>881</v>
      </c>
    </row>
    <row r="9" spans="1:4">
      <c r="A9">
        <v>6</v>
      </c>
      <c r="B9" t="s">
        <v>877</v>
      </c>
    </row>
    <row r="10" spans="1:4">
      <c r="C10" s="1" t="s">
        <v>334</v>
      </c>
    </row>
    <row r="11" spans="1:4">
      <c r="A11">
        <v>7</v>
      </c>
      <c r="B11" t="s">
        <v>878</v>
      </c>
    </row>
    <row r="12" spans="1:4">
      <c r="C12" s="1" t="s">
        <v>601</v>
      </c>
    </row>
    <row r="13" spans="1:4">
      <c r="A13">
        <v>8</v>
      </c>
      <c r="B13" t="s">
        <v>879</v>
      </c>
    </row>
    <row r="15" spans="1:4" ht="15">
      <c r="A15" s="32" t="s">
        <v>822</v>
      </c>
      <c r="B15" s="32"/>
      <c r="C15" s="32"/>
      <c r="D15" s="32"/>
    </row>
    <row r="16" spans="1:4">
      <c r="A16">
        <v>1</v>
      </c>
      <c r="B16" t="s">
        <v>823</v>
      </c>
    </row>
    <row r="17" spans="1:3">
      <c r="B17" s="1"/>
      <c r="C17" s="1" t="s">
        <v>824</v>
      </c>
    </row>
    <row r="18" spans="1:3">
      <c r="A18">
        <v>2</v>
      </c>
      <c r="B18" t="s">
        <v>826</v>
      </c>
    </row>
    <row r="19" spans="1:3">
      <c r="B19" s="1"/>
      <c r="C19" s="1" t="s">
        <v>825</v>
      </c>
    </row>
    <row r="20" spans="1:3">
      <c r="A20">
        <v>3</v>
      </c>
      <c r="B20" t="s">
        <v>839</v>
      </c>
    </row>
    <row r="21" spans="1:3">
      <c r="B21" s="1"/>
      <c r="C21" s="1" t="s">
        <v>827</v>
      </c>
    </row>
    <row r="22" spans="1:3">
      <c r="A22">
        <v>4</v>
      </c>
      <c r="B22" t="s">
        <v>828</v>
      </c>
    </row>
    <row r="23" spans="1:3">
      <c r="C23" t="s">
        <v>829</v>
      </c>
    </row>
    <row r="24" spans="1:3">
      <c r="C24" t="s">
        <v>830</v>
      </c>
    </row>
    <row r="25" spans="1:3">
      <c r="C25" t="s">
        <v>831</v>
      </c>
    </row>
    <row r="26" spans="1:3">
      <c r="A26">
        <v>5</v>
      </c>
      <c r="B26" t="s">
        <v>832</v>
      </c>
    </row>
    <row r="27" spans="1:3">
      <c r="A27">
        <v>6</v>
      </c>
      <c r="B27" t="s">
        <v>833</v>
      </c>
    </row>
    <row r="28" spans="1:3">
      <c r="C28" t="s">
        <v>834</v>
      </c>
    </row>
    <row r="29" spans="1:3">
      <c r="C29" t="s">
        <v>835</v>
      </c>
    </row>
    <row r="30" spans="1:3">
      <c r="C30" t="s">
        <v>836</v>
      </c>
    </row>
    <row r="31" spans="1:3">
      <c r="C31" t="s">
        <v>837</v>
      </c>
    </row>
    <row r="32" spans="1:3">
      <c r="C32" t="s">
        <v>838</v>
      </c>
    </row>
    <row r="33" spans="1:3">
      <c r="A33">
        <v>7</v>
      </c>
      <c r="B33" t="s">
        <v>880</v>
      </c>
    </row>
    <row r="34" spans="1:3">
      <c r="A34">
        <v>8</v>
      </c>
      <c r="B34" t="s">
        <v>873</v>
      </c>
    </row>
    <row r="35" spans="1:3">
      <c r="C35" s="1" t="s">
        <v>874</v>
      </c>
    </row>
    <row r="37" spans="1:3" ht="15">
      <c r="A37" s="12" t="s">
        <v>882</v>
      </c>
    </row>
    <row r="38" spans="1:3">
      <c r="A38" s="4" t="s">
        <v>887</v>
      </c>
    </row>
    <row r="39" spans="1:3">
      <c r="A39" s="4">
        <v>350010037421</v>
      </c>
      <c r="B39" t="s">
        <v>883</v>
      </c>
    </row>
    <row r="40" spans="1:3">
      <c r="A40" s="13">
        <v>350019408001</v>
      </c>
      <c r="B40" t="s">
        <v>884</v>
      </c>
    </row>
    <row r="41" spans="1:3">
      <c r="A41" s="13">
        <v>350019408002</v>
      </c>
      <c r="B41" t="s">
        <v>884</v>
      </c>
    </row>
    <row r="42" spans="1:3">
      <c r="A42" s="13">
        <v>350019408003</v>
      </c>
      <c r="B42" t="s">
        <v>884</v>
      </c>
    </row>
    <row r="43" spans="1:3">
      <c r="A43" s="13">
        <v>350019408004</v>
      </c>
      <c r="B43" t="s">
        <v>884</v>
      </c>
    </row>
    <row r="44" spans="1:3">
      <c r="A44" s="13">
        <v>350019803001</v>
      </c>
      <c r="B44" t="s">
        <v>885</v>
      </c>
    </row>
    <row r="45" spans="1:3">
      <c r="A45" s="13">
        <v>350019806001</v>
      </c>
      <c r="B45" t="s">
        <v>886</v>
      </c>
    </row>
    <row r="46" spans="1:3">
      <c r="A46" s="13">
        <v>350019806002</v>
      </c>
      <c r="B46" t="s">
        <v>886</v>
      </c>
    </row>
  </sheetData>
  <mergeCells count="2">
    <mergeCell ref="A1:D1"/>
    <mergeCell ref="A15:D15"/>
  </mergeCells>
  <hyperlinks>
    <hyperlink ref="C3" r:id="rId1" xr:uid="{7F934EC9-E769-4886-8D13-6C4F3397808A}"/>
    <hyperlink ref="C5" r:id="rId2" display="https://gaftp.epa.gov/EJScreen/2024/2.31_August_useMe/EJScreen_2024_Tract_StatePct_with_AS_CNMI_GU_VI.gdb.zip" xr:uid="{06C20C82-3E57-496F-88B8-F1C9F3B2F346}"/>
    <hyperlink ref="C10" r:id="rId3" display="https://gaftp.epa.gov/EJScreen/2024/2.31_August_useMe/EJScreen_2024_BG_State_Percentiles_Columns.xlsx" xr:uid="{B992B768-88C8-4ADF-814A-54FFF633440D}"/>
    <hyperlink ref="C12" r:id="rId4" display="https://www.epa.gov/system/files/documents/2024-07/ejscreen-tech-doc-version-2-3.pdf" xr:uid="{50CB0A03-5374-40ED-8646-EAD1B4D701AB}"/>
    <hyperlink ref="C17" r:id="rId5" xr:uid="{456F020B-027B-4EAF-8360-743942F10A8F}"/>
    <hyperlink ref="C19" r:id="rId6" xr:uid="{0CC29CE7-8CB7-443F-B6EB-C8C781DFA58E}"/>
    <hyperlink ref="C21" r:id="rId7" display="https://data.cdc.gov/500-Cities-Places/PLACES-Local-Data-for-Better-Health-Census-Tract-D/cwsq-ngmh/explore/query/SELECT%0A%20%20%60year%60%2C%0A%20%20%60stateabbr%60%2C%0A%20%20%60statedesc%60%2C%0A%20%20%60countyname%60%2C%0A%20%20%60countyfips%60%2C%0A%20%20%60locationname%60%2C%0A%20%20%60datasource%60%2C%0A%20%20%60category%60%2C%0A%20%20%60measure%60%2C%0A%20%20%60data_value_unit%60%2C%0A%20%20%60data_value_type%60%2C%0A%20%20%60data_value%60%2C%0A%20%20%60data_value_footnote_symbol%60%2C%0A%20%20%60data_value_footnote%60%2C%0A%20%20%60low_confidence_limit%60%2C%0A%20%20%60high_confidence_limit%60%2C%0A%20%20%60totalpopulation%60%2C%0A%20%20%60totalpop18plus%60%2C%0A%20%20%60geolocation%60%2C%0A%20%20%60locationid%60%2C%0A%20%20%60categoryid%60%2C%0A%20%20%60measureid%60%2C%0A%20%20%60datavaluetypeid%60%2C%0A%20%20%60short_question_text%60/page/filter " xr:uid="{5B95D214-3857-40DC-886D-C1ABF816D7C7}"/>
    <hyperlink ref="C35" r:id="rId8" xr:uid="{6ADA559A-39EB-4D33-9FB4-DFF049AD1B0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68D7A-99BC-4BF9-87A4-6DB466C6811E}">
  <dimension ref="A1:HT469"/>
  <sheetViews>
    <sheetView workbookViewId="0">
      <selection activeCell="H8" sqref="H8"/>
    </sheetView>
  </sheetViews>
  <sheetFormatPr defaultRowHeight="14.25"/>
  <cols>
    <col min="1" max="1" width="13.625" customWidth="1"/>
  </cols>
  <sheetData>
    <row r="1" spans="1:228">
      <c r="A1" t="s">
        <v>2</v>
      </c>
      <c r="B1" t="s">
        <v>4</v>
      </c>
      <c r="C1" t="s">
        <v>5</v>
      </c>
      <c r="D1" t="s">
        <v>6</v>
      </c>
      <c r="E1" t="s">
        <v>7</v>
      </c>
      <c r="F1" t="s">
        <v>8</v>
      </c>
      <c r="G1" t="s">
        <v>9</v>
      </c>
      <c r="H1" t="s">
        <v>10</v>
      </c>
      <c r="I1" t="s">
        <v>11</v>
      </c>
      <c r="J1" t="s">
        <v>12</v>
      </c>
      <c r="K1" t="s">
        <v>13</v>
      </c>
      <c r="L1" t="s">
        <v>14</v>
      </c>
      <c r="M1" t="s">
        <v>15</v>
      </c>
      <c r="N1" t="s">
        <v>16</v>
      </c>
      <c r="O1" t="s">
        <v>17</v>
      </c>
      <c r="P1" t="s">
        <v>18</v>
      </c>
      <c r="Q1" t="s">
        <v>19</v>
      </c>
      <c r="R1" t="s">
        <v>20</v>
      </c>
      <c r="S1" t="s">
        <v>21</v>
      </c>
      <c r="T1" t="s">
        <v>22</v>
      </c>
      <c r="U1" t="s">
        <v>23</v>
      </c>
      <c r="V1" t="s">
        <v>24</v>
      </c>
      <c r="W1" t="s">
        <v>25</v>
      </c>
      <c r="X1" t="s">
        <v>26</v>
      </c>
      <c r="Y1" t="s">
        <v>27</v>
      </c>
      <c r="Z1" t="s">
        <v>28</v>
      </c>
      <c r="AA1" t="s">
        <v>29</v>
      </c>
      <c r="AB1" t="s">
        <v>30</v>
      </c>
      <c r="AC1" t="s">
        <v>31</v>
      </c>
      <c r="AD1" t="s">
        <v>32</v>
      </c>
      <c r="AE1" t="s">
        <v>33</v>
      </c>
      <c r="AF1" t="s">
        <v>34</v>
      </c>
      <c r="AG1" t="s">
        <v>35</v>
      </c>
      <c r="AH1" t="s">
        <v>36</v>
      </c>
      <c r="AI1" t="s">
        <v>37</v>
      </c>
      <c r="AJ1" t="s">
        <v>38</v>
      </c>
      <c r="AK1" t="s">
        <v>39</v>
      </c>
      <c r="AL1" t="s">
        <v>40</v>
      </c>
      <c r="AM1" t="s">
        <v>41</v>
      </c>
      <c r="AN1" t="s">
        <v>42</v>
      </c>
      <c r="AO1" t="s">
        <v>43</v>
      </c>
      <c r="AP1" t="s">
        <v>44</v>
      </c>
      <c r="AQ1" t="s">
        <v>45</v>
      </c>
      <c r="AR1" t="s">
        <v>46</v>
      </c>
      <c r="AS1" t="s">
        <v>47</v>
      </c>
      <c r="AT1" t="s">
        <v>48</v>
      </c>
      <c r="AU1" t="s">
        <v>49</v>
      </c>
      <c r="AV1" t="s">
        <v>50</v>
      </c>
      <c r="AW1" t="s">
        <v>51</v>
      </c>
      <c r="AX1" t="s">
        <v>52</v>
      </c>
      <c r="AY1" t="s">
        <v>53</v>
      </c>
      <c r="AZ1" t="s">
        <v>54</v>
      </c>
      <c r="BA1" t="s">
        <v>55</v>
      </c>
      <c r="BB1" t="s">
        <v>56</v>
      </c>
      <c r="BC1" t="s">
        <v>57</v>
      </c>
      <c r="BD1" t="s">
        <v>58</v>
      </c>
      <c r="BE1" t="s">
        <v>59</v>
      </c>
      <c r="BF1" t="s">
        <v>60</v>
      </c>
      <c r="BG1" t="s">
        <v>61</v>
      </c>
      <c r="BH1" t="s">
        <v>62</v>
      </c>
      <c r="BI1" t="s">
        <v>63</v>
      </c>
      <c r="BJ1" t="s">
        <v>64</v>
      </c>
      <c r="BK1" t="s">
        <v>65</v>
      </c>
      <c r="BL1" t="s">
        <v>66</v>
      </c>
      <c r="BM1" t="s">
        <v>67</v>
      </c>
      <c r="BN1" t="s">
        <v>68</v>
      </c>
      <c r="BO1" t="s">
        <v>69</v>
      </c>
      <c r="BP1" t="s">
        <v>70</v>
      </c>
      <c r="BQ1" t="s">
        <v>71</v>
      </c>
      <c r="BR1" t="s">
        <v>72</v>
      </c>
      <c r="BS1" t="s">
        <v>73</v>
      </c>
      <c r="BT1" t="s">
        <v>74</v>
      </c>
      <c r="BU1" t="s">
        <v>75</v>
      </c>
      <c r="BV1" t="s">
        <v>76</v>
      </c>
      <c r="BW1" t="s">
        <v>77</v>
      </c>
      <c r="BX1" t="s">
        <v>78</v>
      </c>
      <c r="BY1" t="s">
        <v>79</v>
      </c>
      <c r="BZ1" t="s">
        <v>80</v>
      </c>
      <c r="CA1" t="s">
        <v>81</v>
      </c>
      <c r="CB1" t="s">
        <v>82</v>
      </c>
      <c r="CC1" t="s">
        <v>83</v>
      </c>
      <c r="CD1" t="s">
        <v>84</v>
      </c>
      <c r="CE1" t="s">
        <v>85</v>
      </c>
      <c r="CF1" t="s">
        <v>86</v>
      </c>
      <c r="CG1" t="s">
        <v>87</v>
      </c>
      <c r="CH1" t="s">
        <v>88</v>
      </c>
      <c r="CI1" t="s">
        <v>89</v>
      </c>
      <c r="CJ1" t="s">
        <v>90</v>
      </c>
      <c r="CK1" t="s">
        <v>91</v>
      </c>
      <c r="CL1" t="s">
        <v>92</v>
      </c>
      <c r="CM1" t="s">
        <v>93</v>
      </c>
      <c r="CN1" t="s">
        <v>94</v>
      </c>
      <c r="CO1" t="s">
        <v>95</v>
      </c>
      <c r="CP1" t="s">
        <v>96</v>
      </c>
      <c r="CQ1" t="s">
        <v>97</v>
      </c>
      <c r="CR1" t="s">
        <v>98</v>
      </c>
      <c r="CS1" t="s">
        <v>99</v>
      </c>
      <c r="CT1" t="s">
        <v>100</v>
      </c>
      <c r="CU1" t="s">
        <v>101</v>
      </c>
      <c r="CV1" t="s">
        <v>102</v>
      </c>
      <c r="CW1" t="s">
        <v>103</v>
      </c>
      <c r="CX1" t="s">
        <v>104</v>
      </c>
      <c r="CY1" t="s">
        <v>105</v>
      </c>
      <c r="CZ1" t="s">
        <v>106</v>
      </c>
      <c r="DA1" t="s">
        <v>107</v>
      </c>
      <c r="DB1" t="s">
        <v>108</v>
      </c>
      <c r="DC1" t="s">
        <v>109</v>
      </c>
      <c r="DD1" t="s">
        <v>110</v>
      </c>
      <c r="DE1" t="s">
        <v>111</v>
      </c>
      <c r="DF1" t="s">
        <v>112</v>
      </c>
      <c r="DG1" t="s">
        <v>113</v>
      </c>
      <c r="DH1" t="s">
        <v>114</v>
      </c>
      <c r="DI1" t="s">
        <v>115</v>
      </c>
      <c r="DJ1" t="s">
        <v>116</v>
      </c>
      <c r="DK1" t="s">
        <v>117</v>
      </c>
      <c r="DL1" t="s">
        <v>118</v>
      </c>
      <c r="DM1" t="s">
        <v>119</v>
      </c>
      <c r="DN1" t="s">
        <v>120</v>
      </c>
      <c r="DO1" t="s">
        <v>121</v>
      </c>
      <c r="DP1" t="s">
        <v>122</v>
      </c>
      <c r="DQ1" t="s">
        <v>123</v>
      </c>
      <c r="DR1" t="s">
        <v>124</v>
      </c>
      <c r="DS1" t="s">
        <v>125</v>
      </c>
      <c r="DT1" t="s">
        <v>126</v>
      </c>
      <c r="DU1" t="s">
        <v>127</v>
      </c>
      <c r="DV1" t="s">
        <v>128</v>
      </c>
      <c r="DW1" t="s">
        <v>129</v>
      </c>
      <c r="DX1" t="s">
        <v>130</v>
      </c>
      <c r="DY1" t="s">
        <v>131</v>
      </c>
      <c r="DZ1" t="s">
        <v>132</v>
      </c>
      <c r="EA1" t="s">
        <v>133</v>
      </c>
      <c r="EB1" t="s">
        <v>134</v>
      </c>
      <c r="EC1" t="s">
        <v>135</v>
      </c>
      <c r="ED1" t="s">
        <v>136</v>
      </c>
      <c r="EE1" t="s">
        <v>137</v>
      </c>
      <c r="EF1" t="s">
        <v>138</v>
      </c>
      <c r="EG1" t="s">
        <v>139</v>
      </c>
      <c r="EH1" t="s">
        <v>140</v>
      </c>
      <c r="EI1" t="s">
        <v>141</v>
      </c>
      <c r="EJ1" t="s">
        <v>142</v>
      </c>
      <c r="EK1" t="s">
        <v>143</v>
      </c>
      <c r="EL1" t="s">
        <v>144</v>
      </c>
      <c r="EM1" t="s">
        <v>145</v>
      </c>
      <c r="EN1" t="s">
        <v>146</v>
      </c>
      <c r="EO1" t="s">
        <v>147</v>
      </c>
      <c r="EP1" t="s">
        <v>148</v>
      </c>
      <c r="EQ1" t="s">
        <v>149</v>
      </c>
      <c r="ER1" t="s">
        <v>150</v>
      </c>
      <c r="ES1" t="s">
        <v>151</v>
      </c>
      <c r="ET1" t="s">
        <v>152</v>
      </c>
      <c r="EU1" t="s">
        <v>153</v>
      </c>
      <c r="EV1" t="s">
        <v>154</v>
      </c>
      <c r="EW1" t="s">
        <v>155</v>
      </c>
      <c r="EX1" t="s">
        <v>156</v>
      </c>
      <c r="EY1" t="s">
        <v>157</v>
      </c>
      <c r="EZ1" t="s">
        <v>158</v>
      </c>
      <c r="FA1" t="s">
        <v>159</v>
      </c>
      <c r="FB1" t="s">
        <v>160</v>
      </c>
      <c r="FC1" t="s">
        <v>161</v>
      </c>
      <c r="FD1" t="s">
        <v>162</v>
      </c>
      <c r="FE1" t="s">
        <v>163</v>
      </c>
      <c r="FF1" t="s">
        <v>164</v>
      </c>
      <c r="FG1" t="s">
        <v>165</v>
      </c>
      <c r="FH1" t="s">
        <v>166</v>
      </c>
      <c r="FI1" t="s">
        <v>167</v>
      </c>
      <c r="FJ1" t="s">
        <v>168</v>
      </c>
      <c r="FK1" t="s">
        <v>169</v>
      </c>
      <c r="FL1" t="s">
        <v>170</v>
      </c>
      <c r="FM1" t="s">
        <v>171</v>
      </c>
      <c r="FN1" t="s">
        <v>172</v>
      </c>
      <c r="FO1" t="s">
        <v>173</v>
      </c>
      <c r="FP1" t="s">
        <v>174</v>
      </c>
      <c r="FQ1" t="s">
        <v>175</v>
      </c>
      <c r="FR1" t="s">
        <v>176</v>
      </c>
      <c r="FS1" t="s">
        <v>177</v>
      </c>
      <c r="FT1" t="s">
        <v>178</v>
      </c>
      <c r="FU1" t="s">
        <v>179</v>
      </c>
      <c r="FV1" t="s">
        <v>180</v>
      </c>
      <c r="FW1" t="s">
        <v>181</v>
      </c>
      <c r="FX1" t="s">
        <v>182</v>
      </c>
      <c r="FY1" t="s">
        <v>183</v>
      </c>
      <c r="FZ1" t="s">
        <v>184</v>
      </c>
      <c r="GA1" t="s">
        <v>185</v>
      </c>
      <c r="GB1" t="s">
        <v>186</v>
      </c>
      <c r="GC1" t="s">
        <v>187</v>
      </c>
      <c r="GD1" t="s">
        <v>188</v>
      </c>
      <c r="GE1" t="s">
        <v>189</v>
      </c>
      <c r="GF1" t="s">
        <v>190</v>
      </c>
      <c r="GG1" t="s">
        <v>191</v>
      </c>
      <c r="GH1" t="s">
        <v>192</v>
      </c>
      <c r="GI1" t="s">
        <v>193</v>
      </c>
      <c r="GJ1" t="s">
        <v>194</v>
      </c>
      <c r="GK1" t="s">
        <v>195</v>
      </c>
      <c r="GL1" t="s">
        <v>196</v>
      </c>
      <c r="GM1" t="s">
        <v>197</v>
      </c>
      <c r="GN1" t="s">
        <v>198</v>
      </c>
      <c r="GO1" t="s">
        <v>199</v>
      </c>
      <c r="GP1" t="s">
        <v>200</v>
      </c>
      <c r="GQ1" t="s">
        <v>201</v>
      </c>
      <c r="GR1" t="s">
        <v>202</v>
      </c>
      <c r="GS1" t="s">
        <v>203</v>
      </c>
      <c r="GT1" t="s">
        <v>204</v>
      </c>
      <c r="GU1" t="s">
        <v>205</v>
      </c>
      <c r="GV1" t="s">
        <v>206</v>
      </c>
      <c r="GW1" t="s">
        <v>207</v>
      </c>
      <c r="GX1" t="s">
        <v>208</v>
      </c>
      <c r="GY1" t="s">
        <v>209</v>
      </c>
      <c r="GZ1" t="s">
        <v>210</v>
      </c>
      <c r="HA1" t="s">
        <v>211</v>
      </c>
      <c r="HB1" t="s">
        <v>212</v>
      </c>
      <c r="HC1" t="s">
        <v>213</v>
      </c>
      <c r="HD1" t="s">
        <v>214</v>
      </c>
      <c r="HE1" t="s">
        <v>215</v>
      </c>
      <c r="HF1" t="s">
        <v>216</v>
      </c>
      <c r="HG1" t="s">
        <v>217</v>
      </c>
      <c r="HH1" t="s">
        <v>218</v>
      </c>
      <c r="HI1" t="s">
        <v>219</v>
      </c>
      <c r="HJ1" t="s">
        <v>220</v>
      </c>
      <c r="HK1" t="s">
        <v>221</v>
      </c>
      <c r="HL1" t="s">
        <v>222</v>
      </c>
      <c r="HM1" t="s">
        <v>223</v>
      </c>
      <c r="HN1" t="s">
        <v>224</v>
      </c>
      <c r="HO1" t="s">
        <v>225</v>
      </c>
      <c r="HP1" t="s">
        <v>226</v>
      </c>
      <c r="HQ1" t="s">
        <v>227</v>
      </c>
      <c r="HR1" t="s">
        <v>228</v>
      </c>
      <c r="HS1" t="s">
        <v>229</v>
      </c>
      <c r="HT1" t="s">
        <v>230</v>
      </c>
    </row>
    <row r="2" spans="1:228">
      <c r="A2" s="4">
        <v>350010001071</v>
      </c>
      <c r="B2" t="s">
        <v>231</v>
      </c>
      <c r="C2" t="s">
        <v>232</v>
      </c>
      <c r="D2">
        <v>6</v>
      </c>
      <c r="E2">
        <v>1372</v>
      </c>
      <c r="F2">
        <v>1372</v>
      </c>
      <c r="G2">
        <v>1231</v>
      </c>
      <c r="H2">
        <v>753</v>
      </c>
      <c r="I2">
        <v>831</v>
      </c>
      <c r="J2">
        <v>1275</v>
      </c>
      <c r="K2">
        <v>1626</v>
      </c>
      <c r="L2">
        <v>1.07110303265717</v>
      </c>
      <c r="M2">
        <v>0.99238879070416797</v>
      </c>
      <c r="N2">
        <v>335</v>
      </c>
      <c r="O2">
        <v>0.24416909620991301</v>
      </c>
      <c r="P2">
        <v>349</v>
      </c>
      <c r="Q2">
        <v>0.25437317784256602</v>
      </c>
      <c r="R2">
        <v>33</v>
      </c>
      <c r="S2">
        <v>5.3225806451612998E-2</v>
      </c>
      <c r="T2">
        <v>217</v>
      </c>
      <c r="U2">
        <v>0.133333333333333</v>
      </c>
      <c r="V2">
        <v>0</v>
      </c>
      <c r="W2">
        <v>0</v>
      </c>
      <c r="X2">
        <v>0</v>
      </c>
      <c r="Y2">
        <v>0</v>
      </c>
      <c r="Z2">
        <v>32</v>
      </c>
      <c r="AA2">
        <v>2.332361516035E-2</v>
      </c>
      <c r="AB2">
        <v>600</v>
      </c>
      <c r="AC2">
        <v>0.43731778425655998</v>
      </c>
      <c r="AD2">
        <v>0.18256410256410199</v>
      </c>
      <c r="AE2">
        <v>6.6397035519125698</v>
      </c>
      <c r="AF2">
        <v>68.762709999999899</v>
      </c>
      <c r="AG2">
        <v>0.15074965369809001</v>
      </c>
      <c r="AH2">
        <v>28.0946455099999</v>
      </c>
      <c r="AI2">
        <v>1129676.59421638</v>
      </c>
      <c r="AJ2">
        <v>25</v>
      </c>
      <c r="AK2">
        <v>3.0084235860408998E-2</v>
      </c>
      <c r="AL2">
        <v>0</v>
      </c>
      <c r="AM2">
        <v>0</v>
      </c>
      <c r="AN2">
        <v>2.0454916938410199</v>
      </c>
      <c r="AO2">
        <v>0.59219435102492102</v>
      </c>
      <c r="AP2">
        <v>18.734795612552102</v>
      </c>
      <c r="AQ2">
        <v>7.7525553703308097</v>
      </c>
      <c r="AR2">
        <v>0</v>
      </c>
      <c r="AS2">
        <v>70.692800155373504</v>
      </c>
      <c r="AT2">
        <v>65.497660186475102</v>
      </c>
      <c r="AU2">
        <v>101.75478810243099</v>
      </c>
      <c r="AV2">
        <v>94.276935116895899</v>
      </c>
      <c r="AW2">
        <v>64.266181959430497</v>
      </c>
      <c r="AX2">
        <v>59.543327442250003</v>
      </c>
      <c r="AY2">
        <v>66.408388024744795</v>
      </c>
      <c r="AZ2">
        <v>61.528105023658398</v>
      </c>
      <c r="BA2">
        <v>82.474933514602398</v>
      </c>
      <c r="BB2">
        <v>76.413936884220902</v>
      </c>
      <c r="BC2">
        <v>33.204194012372398</v>
      </c>
      <c r="BD2">
        <v>30.764052511829199</v>
      </c>
      <c r="BE2">
        <v>0</v>
      </c>
      <c r="BF2">
        <v>0</v>
      </c>
      <c r="BG2">
        <v>0</v>
      </c>
      <c r="BH2">
        <v>0</v>
      </c>
      <c r="BI2">
        <v>81.403830481945306</v>
      </c>
      <c r="BJ2">
        <v>75.421548093516705</v>
      </c>
      <c r="BK2">
        <v>51.412945567544398</v>
      </c>
      <c r="BL2">
        <v>47.634661953799998</v>
      </c>
      <c r="BM2">
        <v>50.341842534887199</v>
      </c>
      <c r="BN2">
        <v>46.642273163095901</v>
      </c>
      <c r="BO2">
        <v>42.844121306287001</v>
      </c>
      <c r="BP2">
        <v>39.695551628166697</v>
      </c>
      <c r="BQ2">
        <v>0</v>
      </c>
      <c r="BR2">
        <v>0</v>
      </c>
      <c r="BS2">
        <v>11</v>
      </c>
      <c r="BT2">
        <v>18</v>
      </c>
      <c r="BU2">
        <v>6</v>
      </c>
      <c r="BV2">
        <v>30</v>
      </c>
      <c r="BW2">
        <v>56</v>
      </c>
      <c r="BX2">
        <v>33</v>
      </c>
      <c r="BY2">
        <v>0</v>
      </c>
      <c r="BZ2">
        <v>0</v>
      </c>
      <c r="CA2">
        <v>32</v>
      </c>
      <c r="CB2">
        <v>94</v>
      </c>
      <c r="CC2">
        <v>36</v>
      </c>
      <c r="CD2">
        <v>66</v>
      </c>
      <c r="CE2">
        <v>95</v>
      </c>
      <c r="CF2">
        <v>60</v>
      </c>
      <c r="CG2">
        <v>62</v>
      </c>
      <c r="CH2">
        <v>77</v>
      </c>
      <c r="CI2">
        <v>31</v>
      </c>
      <c r="CJ2">
        <v>0</v>
      </c>
      <c r="CK2">
        <v>0</v>
      </c>
      <c r="CL2">
        <v>76</v>
      </c>
      <c r="CM2">
        <v>48</v>
      </c>
      <c r="CN2">
        <v>47</v>
      </c>
      <c r="CO2">
        <v>40</v>
      </c>
      <c r="CP2">
        <v>0</v>
      </c>
      <c r="CQ2">
        <v>40</v>
      </c>
      <c r="CR2">
        <v>47</v>
      </c>
      <c r="CS2">
        <v>54</v>
      </c>
      <c r="CT2">
        <v>70</v>
      </c>
      <c r="CU2">
        <v>34</v>
      </c>
      <c r="CV2">
        <v>42</v>
      </c>
      <c r="CW2">
        <v>38</v>
      </c>
      <c r="CX2">
        <v>46</v>
      </c>
      <c r="CY2">
        <v>45</v>
      </c>
      <c r="CZ2">
        <v>55</v>
      </c>
      <c r="DA2">
        <v>25</v>
      </c>
      <c r="DB2">
        <v>27</v>
      </c>
      <c r="DC2">
        <v>0</v>
      </c>
      <c r="DD2">
        <v>0</v>
      </c>
      <c r="DE2">
        <v>0</v>
      </c>
      <c r="DF2">
        <v>0</v>
      </c>
      <c r="DG2">
        <v>49</v>
      </c>
      <c r="DH2">
        <v>59</v>
      </c>
      <c r="DI2">
        <v>34</v>
      </c>
      <c r="DJ2">
        <v>37</v>
      </c>
      <c r="DK2">
        <v>30</v>
      </c>
      <c r="DL2">
        <v>34</v>
      </c>
      <c r="DM2">
        <v>26</v>
      </c>
      <c r="DN2">
        <v>32</v>
      </c>
      <c r="DO2">
        <v>0</v>
      </c>
      <c r="DP2">
        <v>0</v>
      </c>
      <c r="DQ2">
        <v>2</v>
      </c>
      <c r="DR2">
        <v>2</v>
      </c>
      <c r="DS2">
        <v>1</v>
      </c>
      <c r="DT2">
        <v>4</v>
      </c>
      <c r="DU2">
        <v>6</v>
      </c>
      <c r="DV2">
        <v>4</v>
      </c>
      <c r="DW2">
        <v>1</v>
      </c>
      <c r="DX2">
        <v>1</v>
      </c>
      <c r="DY2">
        <v>4</v>
      </c>
      <c r="DZ2">
        <v>10</v>
      </c>
      <c r="EA2">
        <v>4</v>
      </c>
      <c r="EB2">
        <v>7</v>
      </c>
      <c r="EC2">
        <v>11</v>
      </c>
      <c r="ED2">
        <v>7</v>
      </c>
      <c r="EE2">
        <v>7</v>
      </c>
      <c r="EF2">
        <v>8</v>
      </c>
      <c r="EG2">
        <v>4</v>
      </c>
      <c r="EH2">
        <v>1</v>
      </c>
      <c r="EI2">
        <v>1</v>
      </c>
      <c r="EJ2">
        <v>8</v>
      </c>
      <c r="EK2">
        <v>5</v>
      </c>
      <c r="EL2">
        <v>5</v>
      </c>
      <c r="EM2">
        <v>5</v>
      </c>
      <c r="EN2">
        <v>1</v>
      </c>
      <c r="EO2">
        <v>5</v>
      </c>
      <c r="EP2">
        <v>5</v>
      </c>
      <c r="EQ2">
        <v>6</v>
      </c>
      <c r="ER2">
        <v>8</v>
      </c>
      <c r="ES2">
        <v>4</v>
      </c>
      <c r="ET2">
        <v>5</v>
      </c>
      <c r="EU2">
        <v>4</v>
      </c>
      <c r="EV2">
        <v>5</v>
      </c>
      <c r="EW2">
        <v>5</v>
      </c>
      <c r="EX2">
        <v>6</v>
      </c>
      <c r="EY2">
        <v>3</v>
      </c>
      <c r="EZ2">
        <v>3</v>
      </c>
      <c r="FA2">
        <v>1</v>
      </c>
      <c r="FB2">
        <v>1</v>
      </c>
      <c r="FC2">
        <v>1</v>
      </c>
      <c r="FD2">
        <v>1</v>
      </c>
      <c r="FE2">
        <v>5</v>
      </c>
      <c r="FF2">
        <v>6</v>
      </c>
      <c r="FG2">
        <v>4</v>
      </c>
      <c r="FH2">
        <v>4</v>
      </c>
      <c r="FI2">
        <v>4</v>
      </c>
      <c r="FJ2">
        <v>4</v>
      </c>
      <c r="FK2">
        <v>3</v>
      </c>
      <c r="FL2">
        <v>4</v>
      </c>
      <c r="FM2">
        <v>1</v>
      </c>
      <c r="FN2">
        <v>1</v>
      </c>
      <c r="FO2" t="s">
        <v>233</v>
      </c>
      <c r="FP2" t="s">
        <v>234</v>
      </c>
      <c r="FQ2" t="s">
        <v>235</v>
      </c>
      <c r="FR2" t="s">
        <v>236</v>
      </c>
      <c r="FS2" t="s">
        <v>237</v>
      </c>
      <c r="FT2" t="s">
        <v>238</v>
      </c>
      <c r="FU2" t="s">
        <v>239</v>
      </c>
      <c r="FV2" t="s">
        <v>239</v>
      </c>
      <c r="FW2" t="s">
        <v>240</v>
      </c>
      <c r="FX2" t="s">
        <v>241</v>
      </c>
      <c r="FY2" t="s">
        <v>242</v>
      </c>
      <c r="FZ2" t="s">
        <v>243</v>
      </c>
      <c r="GA2" t="s">
        <v>244</v>
      </c>
      <c r="GB2" t="s">
        <v>245</v>
      </c>
      <c r="GC2" t="s">
        <v>246</v>
      </c>
      <c r="GD2" t="s">
        <v>247</v>
      </c>
      <c r="GE2" t="s">
        <v>248</v>
      </c>
      <c r="GF2" t="s">
        <v>239</v>
      </c>
      <c r="GG2" t="s">
        <v>239</v>
      </c>
      <c r="GH2" t="s">
        <v>249</v>
      </c>
      <c r="GI2" t="s">
        <v>250</v>
      </c>
      <c r="GJ2" t="s">
        <v>251</v>
      </c>
      <c r="GK2" t="s">
        <v>252</v>
      </c>
      <c r="GL2" t="s">
        <v>239</v>
      </c>
      <c r="GM2" t="s">
        <v>252</v>
      </c>
      <c r="GN2" t="s">
        <v>251</v>
      </c>
      <c r="GO2" t="s">
        <v>253</v>
      </c>
      <c r="GP2" t="s">
        <v>254</v>
      </c>
      <c r="GQ2" t="s">
        <v>255</v>
      </c>
      <c r="GR2" t="s">
        <v>256</v>
      </c>
      <c r="GS2" t="s">
        <v>257</v>
      </c>
      <c r="GT2" t="s">
        <v>258</v>
      </c>
      <c r="GU2" t="s">
        <v>259</v>
      </c>
      <c r="GV2" t="s">
        <v>260</v>
      </c>
      <c r="GW2" t="s">
        <v>261</v>
      </c>
      <c r="GX2" t="s">
        <v>262</v>
      </c>
      <c r="GY2" t="s">
        <v>239</v>
      </c>
      <c r="GZ2" t="s">
        <v>239</v>
      </c>
      <c r="HA2" t="s">
        <v>239</v>
      </c>
      <c r="HB2" t="s">
        <v>239</v>
      </c>
      <c r="HC2" t="s">
        <v>263</v>
      </c>
      <c r="HD2" t="s">
        <v>264</v>
      </c>
      <c r="HE2" t="s">
        <v>255</v>
      </c>
      <c r="HF2" t="s">
        <v>265</v>
      </c>
      <c r="HG2" t="s">
        <v>236</v>
      </c>
      <c r="HH2" t="s">
        <v>255</v>
      </c>
      <c r="HI2" t="s">
        <v>266</v>
      </c>
      <c r="HJ2" t="s">
        <v>240</v>
      </c>
      <c r="HK2" t="s">
        <v>239</v>
      </c>
      <c r="HL2" t="s">
        <v>239</v>
      </c>
      <c r="HM2">
        <v>2548645</v>
      </c>
      <c r="HN2">
        <v>1226</v>
      </c>
      <c r="HO2">
        <v>0</v>
      </c>
      <c r="HP2">
        <v>0</v>
      </c>
      <c r="HQ2">
        <v>0</v>
      </c>
      <c r="HR2">
        <v>0</v>
      </c>
      <c r="HS2">
        <v>7.8441477124088999E-2</v>
      </c>
      <c r="HT2">
        <v>2.5214885000000002E-4</v>
      </c>
    </row>
    <row r="3" spans="1:228">
      <c r="A3" s="4">
        <v>350010001072</v>
      </c>
      <c r="B3" t="s">
        <v>231</v>
      </c>
      <c r="C3" t="s">
        <v>232</v>
      </c>
      <c r="D3">
        <v>6</v>
      </c>
      <c r="E3">
        <v>1163</v>
      </c>
      <c r="F3">
        <v>1163</v>
      </c>
      <c r="G3">
        <v>761</v>
      </c>
      <c r="H3">
        <v>451</v>
      </c>
      <c r="I3">
        <v>468</v>
      </c>
      <c r="J3">
        <v>924</v>
      </c>
      <c r="K3">
        <v>909</v>
      </c>
      <c r="L3">
        <v>1.3146724075526099</v>
      </c>
      <c r="M3">
        <v>0.99558813499992005</v>
      </c>
      <c r="N3">
        <v>417</v>
      </c>
      <c r="O3">
        <v>0.35855546001719701</v>
      </c>
      <c r="P3">
        <v>300</v>
      </c>
      <c r="Q3">
        <v>0.25795356835769601</v>
      </c>
      <c r="R3">
        <v>0</v>
      </c>
      <c r="S3">
        <v>0</v>
      </c>
      <c r="T3">
        <v>121</v>
      </c>
      <c r="U3">
        <v>0.133333333333333</v>
      </c>
      <c r="V3">
        <v>0</v>
      </c>
      <c r="W3">
        <v>0</v>
      </c>
      <c r="X3">
        <v>0</v>
      </c>
      <c r="Y3">
        <v>0</v>
      </c>
      <c r="Z3">
        <v>4</v>
      </c>
      <c r="AA3">
        <v>3.4393809114360002E-3</v>
      </c>
      <c r="AB3">
        <v>170</v>
      </c>
      <c r="AC3">
        <v>0.14617368873602801</v>
      </c>
      <c r="AD3">
        <v>0.18256410256410199</v>
      </c>
      <c r="AE3">
        <v>6.6397035519125698</v>
      </c>
      <c r="AF3">
        <v>68.762709999999899</v>
      </c>
      <c r="AG3">
        <v>0.150751603340159</v>
      </c>
      <c r="AH3">
        <v>28.98214196</v>
      </c>
      <c r="AI3">
        <v>1153945.8784054001</v>
      </c>
      <c r="AJ3">
        <v>0</v>
      </c>
      <c r="AK3">
        <v>0</v>
      </c>
      <c r="AL3">
        <v>0</v>
      </c>
      <c r="AM3">
        <v>0</v>
      </c>
      <c r="AN3">
        <v>2.2068165302603999</v>
      </c>
      <c r="AO3">
        <v>0</v>
      </c>
      <c r="AP3">
        <v>21.130105504264801</v>
      </c>
      <c r="AQ3">
        <v>9.09602546691894</v>
      </c>
      <c r="AR3">
        <v>0</v>
      </c>
      <c r="AS3">
        <v>86.768378898472207</v>
      </c>
      <c r="AT3">
        <v>65.708816909994695</v>
      </c>
      <c r="AU3">
        <v>124.893878717497</v>
      </c>
      <c r="AV3">
        <v>94.580872824992397</v>
      </c>
      <c r="AW3">
        <v>78.880344453156596</v>
      </c>
      <c r="AX3">
        <v>59.735288099995202</v>
      </c>
      <c r="AY3">
        <v>82.824361675814401</v>
      </c>
      <c r="AZ3">
        <v>62.722052504994899</v>
      </c>
      <c r="BA3">
        <v>102.544447789103</v>
      </c>
      <c r="BB3">
        <v>77.655874529993696</v>
      </c>
      <c r="BC3">
        <v>0</v>
      </c>
      <c r="BD3">
        <v>0</v>
      </c>
      <c r="BE3">
        <v>0</v>
      </c>
      <c r="BF3">
        <v>0</v>
      </c>
      <c r="BG3">
        <v>0</v>
      </c>
      <c r="BH3">
        <v>0</v>
      </c>
      <c r="BI3">
        <v>102.544447789103</v>
      </c>
      <c r="BJ3">
        <v>77.655874529993696</v>
      </c>
      <c r="BK3">
        <v>0</v>
      </c>
      <c r="BL3">
        <v>0</v>
      </c>
      <c r="BM3">
        <v>63.104275562525203</v>
      </c>
      <c r="BN3">
        <v>47.788230479996102</v>
      </c>
      <c r="BO3">
        <v>72.306982415393506</v>
      </c>
      <c r="BP3">
        <v>54.757347424995601</v>
      </c>
      <c r="BQ3">
        <v>0</v>
      </c>
      <c r="BR3">
        <v>0</v>
      </c>
      <c r="BS3">
        <v>17</v>
      </c>
      <c r="BT3">
        <v>18</v>
      </c>
      <c r="BU3">
        <v>16</v>
      </c>
      <c r="BV3">
        <v>30</v>
      </c>
      <c r="BW3">
        <v>0</v>
      </c>
      <c r="BX3">
        <v>33</v>
      </c>
      <c r="BY3">
        <v>0</v>
      </c>
      <c r="BZ3">
        <v>0</v>
      </c>
      <c r="CA3">
        <v>18</v>
      </c>
      <c r="CB3">
        <v>39</v>
      </c>
      <c r="CC3">
        <v>36</v>
      </c>
      <c r="CD3">
        <v>66</v>
      </c>
      <c r="CE3">
        <v>95</v>
      </c>
      <c r="CF3">
        <v>60</v>
      </c>
      <c r="CG3">
        <v>63</v>
      </c>
      <c r="CH3">
        <v>78</v>
      </c>
      <c r="CI3">
        <v>0</v>
      </c>
      <c r="CJ3">
        <v>0</v>
      </c>
      <c r="CK3">
        <v>0</v>
      </c>
      <c r="CL3">
        <v>78</v>
      </c>
      <c r="CM3">
        <v>0</v>
      </c>
      <c r="CN3">
        <v>48</v>
      </c>
      <c r="CO3">
        <v>55</v>
      </c>
      <c r="CP3">
        <v>0</v>
      </c>
      <c r="CQ3">
        <v>47</v>
      </c>
      <c r="CR3">
        <v>47</v>
      </c>
      <c r="CS3">
        <v>66</v>
      </c>
      <c r="CT3">
        <v>70</v>
      </c>
      <c r="CU3">
        <v>42</v>
      </c>
      <c r="CV3">
        <v>42</v>
      </c>
      <c r="CW3">
        <v>47</v>
      </c>
      <c r="CX3">
        <v>48</v>
      </c>
      <c r="CY3">
        <v>55</v>
      </c>
      <c r="CZ3">
        <v>56</v>
      </c>
      <c r="DA3">
        <v>0</v>
      </c>
      <c r="DB3">
        <v>0</v>
      </c>
      <c r="DC3">
        <v>0</v>
      </c>
      <c r="DD3">
        <v>0</v>
      </c>
      <c r="DE3">
        <v>0</v>
      </c>
      <c r="DF3">
        <v>0</v>
      </c>
      <c r="DG3">
        <v>56</v>
      </c>
      <c r="DH3">
        <v>60</v>
      </c>
      <c r="DI3">
        <v>0</v>
      </c>
      <c r="DJ3">
        <v>0</v>
      </c>
      <c r="DK3">
        <v>36</v>
      </c>
      <c r="DL3">
        <v>35</v>
      </c>
      <c r="DM3">
        <v>40</v>
      </c>
      <c r="DN3">
        <v>42</v>
      </c>
      <c r="DO3">
        <v>0</v>
      </c>
      <c r="DP3">
        <v>0</v>
      </c>
      <c r="DQ3">
        <v>2</v>
      </c>
      <c r="DR3">
        <v>2</v>
      </c>
      <c r="DS3">
        <v>2</v>
      </c>
      <c r="DT3">
        <v>4</v>
      </c>
      <c r="DU3">
        <v>1</v>
      </c>
      <c r="DV3">
        <v>4</v>
      </c>
      <c r="DW3">
        <v>1</v>
      </c>
      <c r="DX3">
        <v>1</v>
      </c>
      <c r="DY3">
        <v>2</v>
      </c>
      <c r="DZ3">
        <v>4</v>
      </c>
      <c r="EA3">
        <v>4</v>
      </c>
      <c r="EB3">
        <v>7</v>
      </c>
      <c r="EC3">
        <v>11</v>
      </c>
      <c r="ED3">
        <v>7</v>
      </c>
      <c r="EE3">
        <v>7</v>
      </c>
      <c r="EF3">
        <v>8</v>
      </c>
      <c r="EG3">
        <v>1</v>
      </c>
      <c r="EH3">
        <v>1</v>
      </c>
      <c r="EI3">
        <v>1</v>
      </c>
      <c r="EJ3">
        <v>8</v>
      </c>
      <c r="EK3">
        <v>1</v>
      </c>
      <c r="EL3">
        <v>5</v>
      </c>
      <c r="EM3">
        <v>6</v>
      </c>
      <c r="EN3">
        <v>1</v>
      </c>
      <c r="EO3">
        <v>5</v>
      </c>
      <c r="EP3">
        <v>5</v>
      </c>
      <c r="EQ3">
        <v>7</v>
      </c>
      <c r="ER3">
        <v>8</v>
      </c>
      <c r="ES3">
        <v>5</v>
      </c>
      <c r="ET3">
        <v>5</v>
      </c>
      <c r="EU3">
        <v>5</v>
      </c>
      <c r="EV3">
        <v>5</v>
      </c>
      <c r="EW3">
        <v>6</v>
      </c>
      <c r="EX3">
        <v>6</v>
      </c>
      <c r="EY3">
        <v>1</v>
      </c>
      <c r="EZ3">
        <v>1</v>
      </c>
      <c r="FA3">
        <v>1</v>
      </c>
      <c r="FB3">
        <v>1</v>
      </c>
      <c r="FC3">
        <v>1</v>
      </c>
      <c r="FD3">
        <v>1</v>
      </c>
      <c r="FE3">
        <v>6</v>
      </c>
      <c r="FF3">
        <v>7</v>
      </c>
      <c r="FG3">
        <v>1</v>
      </c>
      <c r="FH3">
        <v>1</v>
      </c>
      <c r="FI3">
        <v>4</v>
      </c>
      <c r="FJ3">
        <v>4</v>
      </c>
      <c r="FK3">
        <v>5</v>
      </c>
      <c r="FL3">
        <v>5</v>
      </c>
      <c r="FM3">
        <v>1</v>
      </c>
      <c r="FN3">
        <v>1</v>
      </c>
      <c r="FO3" t="s">
        <v>267</v>
      </c>
      <c r="FP3" t="s">
        <v>234</v>
      </c>
      <c r="FQ3" t="s">
        <v>268</v>
      </c>
      <c r="FR3" t="s">
        <v>236</v>
      </c>
      <c r="FS3" t="s">
        <v>239</v>
      </c>
      <c r="FT3" t="s">
        <v>238</v>
      </c>
      <c r="FU3" t="s">
        <v>239</v>
      </c>
      <c r="FV3" t="s">
        <v>239</v>
      </c>
      <c r="FW3" t="s">
        <v>234</v>
      </c>
      <c r="FX3" t="s">
        <v>269</v>
      </c>
      <c r="FY3" t="s">
        <v>242</v>
      </c>
      <c r="FZ3" t="s">
        <v>243</v>
      </c>
      <c r="GA3" t="s">
        <v>244</v>
      </c>
      <c r="GB3" t="s">
        <v>245</v>
      </c>
      <c r="GC3" t="s">
        <v>270</v>
      </c>
      <c r="GD3" t="s">
        <v>271</v>
      </c>
      <c r="GE3" t="s">
        <v>239</v>
      </c>
      <c r="GF3" t="s">
        <v>239</v>
      </c>
      <c r="GG3" t="s">
        <v>239</v>
      </c>
      <c r="GH3" t="s">
        <v>271</v>
      </c>
      <c r="GI3" t="s">
        <v>239</v>
      </c>
      <c r="GJ3" t="s">
        <v>250</v>
      </c>
      <c r="GK3" t="s">
        <v>260</v>
      </c>
      <c r="GL3" t="s">
        <v>239</v>
      </c>
      <c r="GM3" t="s">
        <v>251</v>
      </c>
      <c r="GN3" t="s">
        <v>251</v>
      </c>
      <c r="GO3" t="s">
        <v>243</v>
      </c>
      <c r="GP3" t="s">
        <v>254</v>
      </c>
      <c r="GQ3" t="s">
        <v>256</v>
      </c>
      <c r="GR3" t="s">
        <v>256</v>
      </c>
      <c r="GS3" t="s">
        <v>251</v>
      </c>
      <c r="GT3" t="s">
        <v>250</v>
      </c>
      <c r="GU3" t="s">
        <v>260</v>
      </c>
      <c r="GV3" t="s">
        <v>237</v>
      </c>
      <c r="GW3" t="s">
        <v>239</v>
      </c>
      <c r="GX3" t="s">
        <v>239</v>
      </c>
      <c r="GY3" t="s">
        <v>239</v>
      </c>
      <c r="GZ3" t="s">
        <v>239</v>
      </c>
      <c r="HA3" t="s">
        <v>239</v>
      </c>
      <c r="HB3" t="s">
        <v>239</v>
      </c>
      <c r="HC3" t="s">
        <v>237</v>
      </c>
      <c r="HD3" t="s">
        <v>245</v>
      </c>
      <c r="HE3" t="s">
        <v>239</v>
      </c>
      <c r="HF3" t="s">
        <v>239</v>
      </c>
      <c r="HG3" t="s">
        <v>242</v>
      </c>
      <c r="HH3" t="s">
        <v>272</v>
      </c>
      <c r="HI3" t="s">
        <v>252</v>
      </c>
      <c r="HJ3" t="s">
        <v>256</v>
      </c>
      <c r="HK3" t="s">
        <v>239</v>
      </c>
      <c r="HL3" t="s">
        <v>239</v>
      </c>
      <c r="HM3">
        <v>622359</v>
      </c>
      <c r="HN3">
        <v>0</v>
      </c>
      <c r="HO3">
        <v>0</v>
      </c>
      <c r="HP3">
        <v>0</v>
      </c>
      <c r="HQ3">
        <v>0</v>
      </c>
      <c r="HR3">
        <v>0</v>
      </c>
      <c r="HS3">
        <v>3.1555071199363002E-2</v>
      </c>
      <c r="HT3">
        <v>6.1540348999999998E-5</v>
      </c>
    </row>
    <row r="4" spans="1:228">
      <c r="A4" s="4">
        <v>350010001081</v>
      </c>
      <c r="B4" t="s">
        <v>231</v>
      </c>
      <c r="C4" t="s">
        <v>232</v>
      </c>
      <c r="D4">
        <v>6</v>
      </c>
      <c r="E4">
        <v>937</v>
      </c>
      <c r="F4">
        <v>902</v>
      </c>
      <c r="G4">
        <v>703</v>
      </c>
      <c r="H4">
        <v>386</v>
      </c>
      <c r="I4">
        <v>411</v>
      </c>
      <c r="J4">
        <v>765</v>
      </c>
      <c r="K4">
        <v>1035</v>
      </c>
      <c r="L4">
        <v>0.92968967752186604</v>
      </c>
      <c r="M4">
        <v>0.92728607183642298</v>
      </c>
      <c r="N4">
        <v>352</v>
      </c>
      <c r="O4">
        <v>0.37566702241195299</v>
      </c>
      <c r="P4">
        <v>63</v>
      </c>
      <c r="Q4">
        <v>6.9844789356984002E-2</v>
      </c>
      <c r="R4">
        <v>10</v>
      </c>
      <c r="S4">
        <v>2.4630541871921E-2</v>
      </c>
      <c r="T4">
        <v>119</v>
      </c>
      <c r="U4">
        <v>0.11501210653753</v>
      </c>
      <c r="V4">
        <v>9</v>
      </c>
      <c r="W4">
        <v>2.3316062176166E-2</v>
      </c>
      <c r="X4">
        <v>45</v>
      </c>
      <c r="Y4">
        <v>6.4011379800853002E-2</v>
      </c>
      <c r="Z4">
        <v>45</v>
      </c>
      <c r="AA4">
        <v>4.8025613660618999E-2</v>
      </c>
      <c r="AB4">
        <v>224</v>
      </c>
      <c r="AC4">
        <v>0.23906083244397</v>
      </c>
      <c r="AD4">
        <v>0.18256410256410199</v>
      </c>
      <c r="AE4">
        <v>6.7506614754098404</v>
      </c>
      <c r="AF4">
        <v>68.65719</v>
      </c>
      <c r="AG4">
        <v>0.19292238867650599</v>
      </c>
      <c r="AH4">
        <v>28.582054150000001</v>
      </c>
      <c r="AI4">
        <v>1468918.1332930599</v>
      </c>
      <c r="AJ4">
        <v>18</v>
      </c>
      <c r="AK4">
        <v>4.3795620437955998E-2</v>
      </c>
      <c r="AL4">
        <v>0</v>
      </c>
      <c r="AM4">
        <v>0</v>
      </c>
      <c r="AN4">
        <v>2.5248275958274302</v>
      </c>
      <c r="AO4">
        <v>1.330155949208</v>
      </c>
      <c r="AP4">
        <v>19.0766946384874</v>
      </c>
      <c r="AQ4">
        <v>9.3292331695556605</v>
      </c>
      <c r="AR4">
        <v>0</v>
      </c>
      <c r="AS4">
        <v>64.148587749008698</v>
      </c>
      <c r="AT4">
        <v>63.982738956713099</v>
      </c>
      <c r="AU4">
        <v>86.461140009533494</v>
      </c>
      <c r="AV4">
        <v>86.2376046807873</v>
      </c>
      <c r="AW4">
        <v>60.429829038921199</v>
      </c>
      <c r="AX4">
        <v>60.273594669367398</v>
      </c>
      <c r="AY4">
        <v>58.570449683877499</v>
      </c>
      <c r="AZ4">
        <v>58.419022525694601</v>
      </c>
      <c r="BA4">
        <v>76.234553556793003</v>
      </c>
      <c r="BB4">
        <v>76.037457890586595</v>
      </c>
      <c r="BC4">
        <v>32.539138713265302</v>
      </c>
      <c r="BD4">
        <v>32.455012514274699</v>
      </c>
      <c r="BE4">
        <v>0</v>
      </c>
      <c r="BF4">
        <v>0</v>
      </c>
      <c r="BG4">
        <v>0</v>
      </c>
      <c r="BH4">
        <v>0</v>
      </c>
      <c r="BI4">
        <v>74.375174201749203</v>
      </c>
      <c r="BJ4">
        <v>74.182885746913797</v>
      </c>
      <c r="BK4">
        <v>54.851690973790099</v>
      </c>
      <c r="BL4">
        <v>54.7098782383489</v>
      </c>
      <c r="BM4">
        <v>43.695414843527701</v>
      </c>
      <c r="BN4">
        <v>43.582445376311803</v>
      </c>
      <c r="BO4">
        <v>52.992311618746299</v>
      </c>
      <c r="BP4">
        <v>52.855306094676003</v>
      </c>
      <c r="BQ4">
        <v>0</v>
      </c>
      <c r="BR4">
        <v>0</v>
      </c>
      <c r="BS4">
        <v>7</v>
      </c>
      <c r="BT4">
        <v>15</v>
      </c>
      <c r="BU4">
        <v>17</v>
      </c>
      <c r="BV4">
        <v>6</v>
      </c>
      <c r="BW4">
        <v>38</v>
      </c>
      <c r="BX4">
        <v>21</v>
      </c>
      <c r="BY4">
        <v>52</v>
      </c>
      <c r="BZ4">
        <v>36</v>
      </c>
      <c r="CA4">
        <v>57</v>
      </c>
      <c r="CB4">
        <v>70</v>
      </c>
      <c r="CC4">
        <v>36</v>
      </c>
      <c r="CD4">
        <v>69</v>
      </c>
      <c r="CE4">
        <v>93</v>
      </c>
      <c r="CF4">
        <v>65</v>
      </c>
      <c r="CG4">
        <v>63</v>
      </c>
      <c r="CH4">
        <v>82</v>
      </c>
      <c r="CI4">
        <v>35</v>
      </c>
      <c r="CJ4">
        <v>0</v>
      </c>
      <c r="CK4">
        <v>0</v>
      </c>
      <c r="CL4">
        <v>80</v>
      </c>
      <c r="CM4">
        <v>59</v>
      </c>
      <c r="CN4">
        <v>47</v>
      </c>
      <c r="CO4">
        <v>57</v>
      </c>
      <c r="CP4">
        <v>0</v>
      </c>
      <c r="CQ4">
        <v>37</v>
      </c>
      <c r="CR4">
        <v>46</v>
      </c>
      <c r="CS4">
        <v>45</v>
      </c>
      <c r="CT4">
        <v>65</v>
      </c>
      <c r="CU4">
        <v>33</v>
      </c>
      <c r="CV4">
        <v>43</v>
      </c>
      <c r="CW4">
        <v>34</v>
      </c>
      <c r="CX4">
        <v>44</v>
      </c>
      <c r="CY4">
        <v>41</v>
      </c>
      <c r="CZ4">
        <v>55</v>
      </c>
      <c r="DA4">
        <v>25</v>
      </c>
      <c r="DB4">
        <v>28</v>
      </c>
      <c r="DC4">
        <v>0</v>
      </c>
      <c r="DD4">
        <v>0</v>
      </c>
      <c r="DE4">
        <v>0</v>
      </c>
      <c r="DF4">
        <v>0</v>
      </c>
      <c r="DG4">
        <v>46</v>
      </c>
      <c r="DH4">
        <v>58</v>
      </c>
      <c r="DI4">
        <v>35</v>
      </c>
      <c r="DJ4">
        <v>43</v>
      </c>
      <c r="DK4">
        <v>28</v>
      </c>
      <c r="DL4">
        <v>33</v>
      </c>
      <c r="DM4">
        <v>31</v>
      </c>
      <c r="DN4">
        <v>41</v>
      </c>
      <c r="DO4">
        <v>0</v>
      </c>
      <c r="DP4">
        <v>0</v>
      </c>
      <c r="DQ4">
        <v>1</v>
      </c>
      <c r="DR4">
        <v>2</v>
      </c>
      <c r="DS4">
        <v>2</v>
      </c>
      <c r="DT4">
        <v>1</v>
      </c>
      <c r="DU4">
        <v>4</v>
      </c>
      <c r="DV4">
        <v>3</v>
      </c>
      <c r="DW4">
        <v>6</v>
      </c>
      <c r="DX4">
        <v>4</v>
      </c>
      <c r="DY4">
        <v>6</v>
      </c>
      <c r="DZ4">
        <v>8</v>
      </c>
      <c r="EA4">
        <v>4</v>
      </c>
      <c r="EB4">
        <v>7</v>
      </c>
      <c r="EC4">
        <v>10</v>
      </c>
      <c r="ED4">
        <v>7</v>
      </c>
      <c r="EE4">
        <v>7</v>
      </c>
      <c r="EF4">
        <v>9</v>
      </c>
      <c r="EG4">
        <v>4</v>
      </c>
      <c r="EH4">
        <v>1</v>
      </c>
      <c r="EI4">
        <v>1</v>
      </c>
      <c r="EJ4">
        <v>9</v>
      </c>
      <c r="EK4">
        <v>6</v>
      </c>
      <c r="EL4">
        <v>5</v>
      </c>
      <c r="EM4">
        <v>6</v>
      </c>
      <c r="EN4">
        <v>1</v>
      </c>
      <c r="EO4">
        <v>4</v>
      </c>
      <c r="EP4">
        <v>5</v>
      </c>
      <c r="EQ4">
        <v>5</v>
      </c>
      <c r="ER4">
        <v>7</v>
      </c>
      <c r="ES4">
        <v>4</v>
      </c>
      <c r="ET4">
        <v>5</v>
      </c>
      <c r="EU4">
        <v>4</v>
      </c>
      <c r="EV4">
        <v>5</v>
      </c>
      <c r="EW4">
        <v>5</v>
      </c>
      <c r="EX4">
        <v>6</v>
      </c>
      <c r="EY4">
        <v>3</v>
      </c>
      <c r="EZ4">
        <v>3</v>
      </c>
      <c r="FA4">
        <v>1</v>
      </c>
      <c r="FB4">
        <v>1</v>
      </c>
      <c r="FC4">
        <v>1</v>
      </c>
      <c r="FD4">
        <v>1</v>
      </c>
      <c r="FE4">
        <v>5</v>
      </c>
      <c r="FF4">
        <v>6</v>
      </c>
      <c r="FG4">
        <v>4</v>
      </c>
      <c r="FH4">
        <v>5</v>
      </c>
      <c r="FI4">
        <v>3</v>
      </c>
      <c r="FJ4">
        <v>4</v>
      </c>
      <c r="FK4">
        <v>4</v>
      </c>
      <c r="FL4">
        <v>5</v>
      </c>
      <c r="FM4">
        <v>1</v>
      </c>
      <c r="FN4">
        <v>1</v>
      </c>
      <c r="FO4" t="s">
        <v>273</v>
      </c>
      <c r="FP4" t="s">
        <v>274</v>
      </c>
      <c r="FQ4" t="s">
        <v>267</v>
      </c>
      <c r="FR4" t="s">
        <v>235</v>
      </c>
      <c r="FS4" t="s">
        <v>257</v>
      </c>
      <c r="FT4" t="s">
        <v>275</v>
      </c>
      <c r="FU4" t="s">
        <v>276</v>
      </c>
      <c r="FV4" t="s">
        <v>242</v>
      </c>
      <c r="FW4" t="s">
        <v>277</v>
      </c>
      <c r="FX4" t="s">
        <v>254</v>
      </c>
      <c r="FY4" t="s">
        <v>242</v>
      </c>
      <c r="FZ4" t="s">
        <v>278</v>
      </c>
      <c r="GA4" t="s">
        <v>279</v>
      </c>
      <c r="GB4" t="s">
        <v>280</v>
      </c>
      <c r="GC4" t="s">
        <v>270</v>
      </c>
      <c r="GD4" t="s">
        <v>281</v>
      </c>
      <c r="GE4" t="s">
        <v>272</v>
      </c>
      <c r="GF4" t="s">
        <v>239</v>
      </c>
      <c r="GG4" t="s">
        <v>239</v>
      </c>
      <c r="GH4" t="s">
        <v>282</v>
      </c>
      <c r="GI4" t="s">
        <v>264</v>
      </c>
      <c r="GJ4" t="s">
        <v>251</v>
      </c>
      <c r="GK4" t="s">
        <v>277</v>
      </c>
      <c r="GL4" t="s">
        <v>239</v>
      </c>
      <c r="GM4" t="s">
        <v>265</v>
      </c>
      <c r="GN4" t="s">
        <v>258</v>
      </c>
      <c r="GO4" t="s">
        <v>259</v>
      </c>
      <c r="GP4" t="s">
        <v>280</v>
      </c>
      <c r="GQ4" t="s">
        <v>238</v>
      </c>
      <c r="GR4" t="s">
        <v>283</v>
      </c>
      <c r="GS4" t="s">
        <v>255</v>
      </c>
      <c r="GT4" t="s">
        <v>284</v>
      </c>
      <c r="GU4" t="s">
        <v>285</v>
      </c>
      <c r="GV4" t="s">
        <v>260</v>
      </c>
      <c r="GW4" t="s">
        <v>261</v>
      </c>
      <c r="GX4" t="s">
        <v>286</v>
      </c>
      <c r="GY4" t="s">
        <v>239</v>
      </c>
      <c r="GZ4" t="s">
        <v>239</v>
      </c>
      <c r="HA4" t="s">
        <v>239</v>
      </c>
      <c r="HB4" t="s">
        <v>239</v>
      </c>
      <c r="HC4" t="s">
        <v>258</v>
      </c>
      <c r="HD4" t="s">
        <v>287</v>
      </c>
      <c r="HE4" t="s">
        <v>272</v>
      </c>
      <c r="HF4" t="s">
        <v>283</v>
      </c>
      <c r="HG4" t="s">
        <v>286</v>
      </c>
      <c r="HH4" t="s">
        <v>238</v>
      </c>
      <c r="HI4" t="s">
        <v>248</v>
      </c>
      <c r="HJ4" t="s">
        <v>285</v>
      </c>
      <c r="HK4" t="s">
        <v>239</v>
      </c>
      <c r="HL4" t="s">
        <v>239</v>
      </c>
      <c r="HM4">
        <v>539291</v>
      </c>
      <c r="HN4">
        <v>0</v>
      </c>
      <c r="HO4">
        <v>0</v>
      </c>
      <c r="HP4">
        <v>0</v>
      </c>
      <c r="HQ4">
        <v>0</v>
      </c>
      <c r="HR4">
        <v>0</v>
      </c>
      <c r="HS4">
        <v>4.5937296672188002E-2</v>
      </c>
      <c r="HT4">
        <v>5.3330775499999997E-5</v>
      </c>
    </row>
    <row r="5" spans="1:228">
      <c r="A5" s="4">
        <v>350010001082</v>
      </c>
      <c r="B5" t="s">
        <v>231</v>
      </c>
      <c r="C5" t="s">
        <v>232</v>
      </c>
      <c r="D5">
        <v>6</v>
      </c>
      <c r="E5">
        <v>1602</v>
      </c>
      <c r="F5">
        <v>1572</v>
      </c>
      <c r="G5">
        <v>1257</v>
      </c>
      <c r="H5">
        <v>917</v>
      </c>
      <c r="I5">
        <v>930</v>
      </c>
      <c r="J5">
        <v>1410</v>
      </c>
      <c r="K5">
        <v>1443</v>
      </c>
      <c r="L5">
        <v>1.48066754322557</v>
      </c>
      <c r="M5">
        <v>1.1483028676362399</v>
      </c>
      <c r="N5">
        <v>483</v>
      </c>
      <c r="O5">
        <v>0.30149812734082398</v>
      </c>
      <c r="P5">
        <v>605</v>
      </c>
      <c r="Q5">
        <v>0.384860050890585</v>
      </c>
      <c r="R5">
        <v>20</v>
      </c>
      <c r="S5">
        <v>2.6631158455393E-2</v>
      </c>
      <c r="T5">
        <v>166</v>
      </c>
      <c r="U5">
        <v>0.11501210653753</v>
      </c>
      <c r="V5">
        <v>0</v>
      </c>
      <c r="W5">
        <v>0</v>
      </c>
      <c r="X5">
        <v>73</v>
      </c>
      <c r="Y5">
        <v>5.8074781225138997E-2</v>
      </c>
      <c r="Z5">
        <v>62</v>
      </c>
      <c r="AA5">
        <v>3.8701622971286001E-2</v>
      </c>
      <c r="AB5">
        <v>261</v>
      </c>
      <c r="AC5">
        <v>0.162921348314607</v>
      </c>
      <c r="AD5">
        <v>0.18256410256410199</v>
      </c>
      <c r="AE5">
        <v>6.7506614754098404</v>
      </c>
      <c r="AF5">
        <v>68.65719</v>
      </c>
      <c r="AG5">
        <v>0.214644779640106</v>
      </c>
      <c r="AH5">
        <v>28.387884580000001</v>
      </c>
      <c r="AI5">
        <v>1633379.5010247701</v>
      </c>
      <c r="AJ5">
        <v>113</v>
      </c>
      <c r="AK5">
        <v>0.12150537634408599</v>
      </c>
      <c r="AL5">
        <v>0</v>
      </c>
      <c r="AM5">
        <v>9.6604762844757996E-2</v>
      </c>
      <c r="AN5">
        <v>2.6637722377441002</v>
      </c>
      <c r="AO5">
        <v>1.1516625473947999</v>
      </c>
      <c r="AP5">
        <v>18.420007830761701</v>
      </c>
      <c r="AQ5">
        <v>9.3758802413940394</v>
      </c>
      <c r="AR5">
        <v>0</v>
      </c>
      <c r="AS5">
        <v>102.16606048256401</v>
      </c>
      <c r="AT5">
        <v>79.232897866900998</v>
      </c>
      <c r="AU5">
        <v>137.70208151997801</v>
      </c>
      <c r="AV5">
        <v>106.79216669017001</v>
      </c>
      <c r="AW5">
        <v>99.204725396113702</v>
      </c>
      <c r="AX5">
        <v>76.936292131628505</v>
      </c>
      <c r="AY5">
        <v>93.282055223211401</v>
      </c>
      <c r="AZ5">
        <v>72.343080661083505</v>
      </c>
      <c r="BA5">
        <v>122.895406087723</v>
      </c>
      <c r="BB5">
        <v>95.309138013808493</v>
      </c>
      <c r="BC5">
        <v>81.4367148774068</v>
      </c>
      <c r="BD5">
        <v>63.156657719993497</v>
      </c>
      <c r="BE5">
        <v>0</v>
      </c>
      <c r="BF5">
        <v>0</v>
      </c>
      <c r="BG5">
        <v>84.398049963858</v>
      </c>
      <c r="BH5">
        <v>65.453263455265997</v>
      </c>
      <c r="BI5">
        <v>121.414738544497</v>
      </c>
      <c r="BJ5">
        <v>94.160835146172204</v>
      </c>
      <c r="BK5">
        <v>84.398049963858</v>
      </c>
      <c r="BL5">
        <v>65.453263455265997</v>
      </c>
      <c r="BM5">
        <v>69.591374531602199</v>
      </c>
      <c r="BN5">
        <v>53.970234778903603</v>
      </c>
      <c r="BO5">
        <v>85.878717507083493</v>
      </c>
      <c r="BP5">
        <v>66.6015663229023</v>
      </c>
      <c r="BQ5">
        <v>0</v>
      </c>
      <c r="BR5">
        <v>0</v>
      </c>
      <c r="BS5">
        <v>22</v>
      </c>
      <c r="BT5">
        <v>26</v>
      </c>
      <c r="BU5">
        <v>10</v>
      </c>
      <c r="BV5">
        <v>49</v>
      </c>
      <c r="BW5">
        <v>39</v>
      </c>
      <c r="BX5">
        <v>21</v>
      </c>
      <c r="BY5">
        <v>0</v>
      </c>
      <c r="BZ5">
        <v>35</v>
      </c>
      <c r="CA5">
        <v>48</v>
      </c>
      <c r="CB5">
        <v>45</v>
      </c>
      <c r="CC5">
        <v>36</v>
      </c>
      <c r="CD5">
        <v>69</v>
      </c>
      <c r="CE5">
        <v>93</v>
      </c>
      <c r="CF5">
        <v>67</v>
      </c>
      <c r="CG5">
        <v>63</v>
      </c>
      <c r="CH5">
        <v>83</v>
      </c>
      <c r="CI5">
        <v>55</v>
      </c>
      <c r="CJ5">
        <v>0</v>
      </c>
      <c r="CK5">
        <v>57</v>
      </c>
      <c r="CL5">
        <v>82</v>
      </c>
      <c r="CM5">
        <v>57</v>
      </c>
      <c r="CN5">
        <v>47</v>
      </c>
      <c r="CO5">
        <v>58</v>
      </c>
      <c r="CP5">
        <v>0</v>
      </c>
      <c r="CQ5">
        <v>55</v>
      </c>
      <c r="CR5">
        <v>58</v>
      </c>
      <c r="CS5">
        <v>70</v>
      </c>
      <c r="CT5">
        <v>77</v>
      </c>
      <c r="CU5">
        <v>52</v>
      </c>
      <c r="CV5">
        <v>55</v>
      </c>
      <c r="CW5">
        <v>52</v>
      </c>
      <c r="CX5">
        <v>54</v>
      </c>
      <c r="CY5">
        <v>64</v>
      </c>
      <c r="CZ5">
        <v>67</v>
      </c>
      <c r="DA5">
        <v>42</v>
      </c>
      <c r="DB5">
        <v>42</v>
      </c>
      <c r="DC5">
        <v>0</v>
      </c>
      <c r="DD5">
        <v>0</v>
      </c>
      <c r="DE5">
        <v>58</v>
      </c>
      <c r="DF5">
        <v>59</v>
      </c>
      <c r="DG5">
        <v>64</v>
      </c>
      <c r="DH5">
        <v>69</v>
      </c>
      <c r="DI5">
        <v>46</v>
      </c>
      <c r="DJ5">
        <v>49</v>
      </c>
      <c r="DK5">
        <v>39</v>
      </c>
      <c r="DL5">
        <v>40</v>
      </c>
      <c r="DM5">
        <v>47</v>
      </c>
      <c r="DN5">
        <v>50</v>
      </c>
      <c r="DO5">
        <v>0</v>
      </c>
      <c r="DP5">
        <v>0</v>
      </c>
      <c r="DQ5">
        <v>3</v>
      </c>
      <c r="DR5">
        <v>3</v>
      </c>
      <c r="DS5">
        <v>2</v>
      </c>
      <c r="DT5">
        <v>5</v>
      </c>
      <c r="DU5">
        <v>4</v>
      </c>
      <c r="DV5">
        <v>3</v>
      </c>
      <c r="DW5">
        <v>1</v>
      </c>
      <c r="DX5">
        <v>4</v>
      </c>
      <c r="DY5">
        <v>5</v>
      </c>
      <c r="DZ5">
        <v>5</v>
      </c>
      <c r="EA5">
        <v>4</v>
      </c>
      <c r="EB5">
        <v>7</v>
      </c>
      <c r="EC5">
        <v>10</v>
      </c>
      <c r="ED5">
        <v>7</v>
      </c>
      <c r="EE5">
        <v>7</v>
      </c>
      <c r="EF5">
        <v>9</v>
      </c>
      <c r="EG5">
        <v>6</v>
      </c>
      <c r="EH5">
        <v>1</v>
      </c>
      <c r="EI5">
        <v>6</v>
      </c>
      <c r="EJ5">
        <v>9</v>
      </c>
      <c r="EK5">
        <v>6</v>
      </c>
      <c r="EL5">
        <v>5</v>
      </c>
      <c r="EM5">
        <v>6</v>
      </c>
      <c r="EN5">
        <v>1</v>
      </c>
      <c r="EO5">
        <v>6</v>
      </c>
      <c r="EP5">
        <v>6</v>
      </c>
      <c r="EQ5">
        <v>8</v>
      </c>
      <c r="ER5">
        <v>8</v>
      </c>
      <c r="ES5">
        <v>6</v>
      </c>
      <c r="ET5">
        <v>6</v>
      </c>
      <c r="EU5">
        <v>6</v>
      </c>
      <c r="EV5">
        <v>6</v>
      </c>
      <c r="EW5">
        <v>7</v>
      </c>
      <c r="EX5">
        <v>7</v>
      </c>
      <c r="EY5">
        <v>5</v>
      </c>
      <c r="EZ5">
        <v>5</v>
      </c>
      <c r="FA5">
        <v>1</v>
      </c>
      <c r="FB5">
        <v>1</v>
      </c>
      <c r="FC5">
        <v>6</v>
      </c>
      <c r="FD5">
        <v>6</v>
      </c>
      <c r="FE5">
        <v>7</v>
      </c>
      <c r="FF5">
        <v>7</v>
      </c>
      <c r="FG5">
        <v>5</v>
      </c>
      <c r="FH5">
        <v>5</v>
      </c>
      <c r="FI5">
        <v>4</v>
      </c>
      <c r="FJ5">
        <v>5</v>
      </c>
      <c r="FK5">
        <v>5</v>
      </c>
      <c r="FL5">
        <v>6</v>
      </c>
      <c r="FM5">
        <v>1</v>
      </c>
      <c r="FN5">
        <v>1</v>
      </c>
      <c r="FO5" t="s">
        <v>288</v>
      </c>
      <c r="FP5" t="s">
        <v>266</v>
      </c>
      <c r="FQ5" t="s">
        <v>289</v>
      </c>
      <c r="FR5" t="s">
        <v>263</v>
      </c>
      <c r="FS5" t="s">
        <v>269</v>
      </c>
      <c r="FT5" t="s">
        <v>275</v>
      </c>
      <c r="FU5" t="s">
        <v>239</v>
      </c>
      <c r="FV5" t="s">
        <v>272</v>
      </c>
      <c r="FW5" t="s">
        <v>250</v>
      </c>
      <c r="FX5" t="s">
        <v>259</v>
      </c>
      <c r="FY5" t="s">
        <v>242</v>
      </c>
      <c r="FZ5" t="s">
        <v>278</v>
      </c>
      <c r="GA5" t="s">
        <v>279</v>
      </c>
      <c r="GB5" t="s">
        <v>290</v>
      </c>
      <c r="GC5" t="s">
        <v>270</v>
      </c>
      <c r="GD5" t="s">
        <v>291</v>
      </c>
      <c r="GE5" t="s">
        <v>260</v>
      </c>
      <c r="GF5" t="s">
        <v>239</v>
      </c>
      <c r="GG5" t="s">
        <v>277</v>
      </c>
      <c r="GH5" t="s">
        <v>281</v>
      </c>
      <c r="GI5" t="s">
        <v>277</v>
      </c>
      <c r="GJ5" t="s">
        <v>251</v>
      </c>
      <c r="GK5" t="s">
        <v>287</v>
      </c>
      <c r="GL5" t="s">
        <v>239</v>
      </c>
      <c r="GM5" t="s">
        <v>260</v>
      </c>
      <c r="GN5" t="s">
        <v>287</v>
      </c>
      <c r="GO5" t="s">
        <v>254</v>
      </c>
      <c r="GP5" t="s">
        <v>247</v>
      </c>
      <c r="GQ5" t="s">
        <v>276</v>
      </c>
      <c r="GR5" t="s">
        <v>260</v>
      </c>
      <c r="GS5" t="s">
        <v>276</v>
      </c>
      <c r="GT5" t="s">
        <v>253</v>
      </c>
      <c r="GU5" t="s">
        <v>292</v>
      </c>
      <c r="GV5" t="s">
        <v>290</v>
      </c>
      <c r="GW5" t="s">
        <v>256</v>
      </c>
      <c r="GX5" t="s">
        <v>256</v>
      </c>
      <c r="GY5" t="s">
        <v>239</v>
      </c>
      <c r="GZ5" t="s">
        <v>239</v>
      </c>
      <c r="HA5" t="s">
        <v>287</v>
      </c>
      <c r="HB5" t="s">
        <v>264</v>
      </c>
      <c r="HC5" t="s">
        <v>292</v>
      </c>
      <c r="HD5" t="s">
        <v>278</v>
      </c>
      <c r="HE5" t="s">
        <v>258</v>
      </c>
      <c r="HF5" t="s">
        <v>263</v>
      </c>
      <c r="HG5" t="s">
        <v>269</v>
      </c>
      <c r="HH5" t="s">
        <v>252</v>
      </c>
      <c r="HI5" t="s">
        <v>251</v>
      </c>
      <c r="HJ5" t="s">
        <v>293</v>
      </c>
      <c r="HK5" t="s">
        <v>239</v>
      </c>
      <c r="HL5" t="s">
        <v>239</v>
      </c>
      <c r="HM5">
        <v>758099</v>
      </c>
      <c r="HN5">
        <v>0</v>
      </c>
      <c r="HO5">
        <v>0</v>
      </c>
      <c r="HP5">
        <v>0</v>
      </c>
      <c r="HQ5">
        <v>0</v>
      </c>
      <c r="HR5">
        <v>0</v>
      </c>
      <c r="HS5">
        <v>4.9794274068788003E-2</v>
      </c>
      <c r="HT5">
        <v>7.4970188000000003E-5</v>
      </c>
    </row>
    <row r="6" spans="1:228">
      <c r="A6" s="4">
        <v>350010001091</v>
      </c>
      <c r="B6" t="s">
        <v>231</v>
      </c>
      <c r="C6" t="s">
        <v>232</v>
      </c>
      <c r="D6">
        <v>6</v>
      </c>
      <c r="E6">
        <v>1163</v>
      </c>
      <c r="F6">
        <v>1093</v>
      </c>
      <c r="G6">
        <v>916</v>
      </c>
      <c r="H6">
        <v>523</v>
      </c>
      <c r="I6">
        <v>578</v>
      </c>
      <c r="J6">
        <v>977</v>
      </c>
      <c r="K6">
        <v>1107</v>
      </c>
      <c r="L6">
        <v>1.0372376074480401</v>
      </c>
      <c r="M6">
        <v>1.4008149616487</v>
      </c>
      <c r="N6">
        <v>408</v>
      </c>
      <c r="O6">
        <v>0.35081685296646598</v>
      </c>
      <c r="P6">
        <v>154</v>
      </c>
      <c r="Q6">
        <v>0.14089661482159199</v>
      </c>
      <c r="R6">
        <v>26</v>
      </c>
      <c r="S6">
        <v>6.0889929742389E-2</v>
      </c>
      <c r="T6">
        <v>197</v>
      </c>
      <c r="U6">
        <v>0.177994902293968</v>
      </c>
      <c r="V6">
        <v>0</v>
      </c>
      <c r="W6">
        <v>0</v>
      </c>
      <c r="X6">
        <v>76</v>
      </c>
      <c r="Y6">
        <v>8.2969432314409994E-2</v>
      </c>
      <c r="Z6">
        <v>48</v>
      </c>
      <c r="AA6">
        <v>4.1272570937231003E-2</v>
      </c>
      <c r="AB6">
        <v>453</v>
      </c>
      <c r="AC6">
        <v>0.38950988822012</v>
      </c>
      <c r="AD6">
        <v>0.22871794871794901</v>
      </c>
      <c r="AE6">
        <v>6.8723754098360699</v>
      </c>
      <c r="AF6">
        <v>68.557749999999899</v>
      </c>
      <c r="AG6">
        <v>0.24373935956599299</v>
      </c>
      <c r="AH6">
        <v>29.062038529999899</v>
      </c>
      <c r="AI6">
        <v>2087041.86455018</v>
      </c>
      <c r="AJ6">
        <v>25</v>
      </c>
      <c r="AK6">
        <v>4.3252595155708999E-2</v>
      </c>
      <c r="AL6">
        <v>0</v>
      </c>
      <c r="AM6">
        <v>0.30848316055393099</v>
      </c>
      <c r="AN6">
        <v>3.3763723800697001</v>
      </c>
      <c r="AO6">
        <v>0</v>
      </c>
      <c r="AP6">
        <v>18.1174403075435</v>
      </c>
      <c r="AQ6">
        <v>9.9356403350830007</v>
      </c>
      <c r="AR6">
        <v>0</v>
      </c>
      <c r="AS6">
        <v>73.643870128811201</v>
      </c>
      <c r="AT6">
        <v>99.457862277057799</v>
      </c>
      <c r="AU6">
        <v>95.425859885220206</v>
      </c>
      <c r="AV6">
        <v>128.87497647167999</v>
      </c>
      <c r="AW6">
        <v>73.643870128811201</v>
      </c>
      <c r="AX6">
        <v>99.457862277057799</v>
      </c>
      <c r="AY6">
        <v>65.345969269226799</v>
      </c>
      <c r="AZ6">
        <v>88.251342583868194</v>
      </c>
      <c r="BA6">
        <v>89.2024342405319</v>
      </c>
      <c r="BB6">
        <v>120.47008670178801</v>
      </c>
      <c r="BC6">
        <v>36.303316260681598</v>
      </c>
      <c r="BD6">
        <v>49.028523657704497</v>
      </c>
      <c r="BE6">
        <v>0</v>
      </c>
      <c r="BF6">
        <v>0</v>
      </c>
      <c r="BG6">
        <v>76.755582951155304</v>
      </c>
      <c r="BH6">
        <v>103.66030716200299</v>
      </c>
      <c r="BI6">
        <v>90.239671847979906</v>
      </c>
      <c r="BJ6">
        <v>121.870901663437</v>
      </c>
      <c r="BK6">
        <v>0</v>
      </c>
      <c r="BL6">
        <v>0</v>
      </c>
      <c r="BM6">
        <v>48.750167550058102</v>
      </c>
      <c r="BN6">
        <v>65.838303197488997</v>
      </c>
      <c r="BO6">
        <v>66.383206876674905</v>
      </c>
      <c r="BP6">
        <v>89.6521575455169</v>
      </c>
      <c r="BQ6">
        <v>0</v>
      </c>
      <c r="BR6">
        <v>0</v>
      </c>
      <c r="BS6">
        <v>10</v>
      </c>
      <c r="BT6">
        <v>40</v>
      </c>
      <c r="BU6">
        <v>15</v>
      </c>
      <c r="BV6">
        <v>15</v>
      </c>
      <c r="BW6">
        <v>61</v>
      </c>
      <c r="BX6">
        <v>59</v>
      </c>
      <c r="BY6">
        <v>0</v>
      </c>
      <c r="BZ6">
        <v>43</v>
      </c>
      <c r="CA6">
        <v>51</v>
      </c>
      <c r="CB6">
        <v>92</v>
      </c>
      <c r="CC6">
        <v>82</v>
      </c>
      <c r="CD6">
        <v>71</v>
      </c>
      <c r="CE6">
        <v>92</v>
      </c>
      <c r="CF6">
        <v>71</v>
      </c>
      <c r="CG6">
        <v>63</v>
      </c>
      <c r="CH6">
        <v>86</v>
      </c>
      <c r="CI6">
        <v>35</v>
      </c>
      <c r="CJ6">
        <v>0</v>
      </c>
      <c r="CK6">
        <v>74</v>
      </c>
      <c r="CL6">
        <v>87</v>
      </c>
      <c r="CM6">
        <v>0</v>
      </c>
      <c r="CN6">
        <v>47</v>
      </c>
      <c r="CO6">
        <v>64</v>
      </c>
      <c r="CP6">
        <v>0</v>
      </c>
      <c r="CQ6">
        <v>41</v>
      </c>
      <c r="CR6">
        <v>70</v>
      </c>
      <c r="CS6">
        <v>50</v>
      </c>
      <c r="CT6">
        <v>84</v>
      </c>
      <c r="CU6">
        <v>39</v>
      </c>
      <c r="CV6">
        <v>69</v>
      </c>
      <c r="CW6">
        <v>38</v>
      </c>
      <c r="CX6">
        <v>63</v>
      </c>
      <c r="CY6">
        <v>48</v>
      </c>
      <c r="CZ6">
        <v>79</v>
      </c>
      <c r="DA6">
        <v>26</v>
      </c>
      <c r="DB6">
        <v>35</v>
      </c>
      <c r="DC6">
        <v>0</v>
      </c>
      <c r="DD6">
        <v>0</v>
      </c>
      <c r="DE6">
        <v>57</v>
      </c>
      <c r="DF6">
        <v>72</v>
      </c>
      <c r="DG6">
        <v>52</v>
      </c>
      <c r="DH6">
        <v>81</v>
      </c>
      <c r="DI6">
        <v>0</v>
      </c>
      <c r="DJ6">
        <v>0</v>
      </c>
      <c r="DK6">
        <v>30</v>
      </c>
      <c r="DL6">
        <v>50</v>
      </c>
      <c r="DM6">
        <v>37</v>
      </c>
      <c r="DN6">
        <v>63</v>
      </c>
      <c r="DO6">
        <v>0</v>
      </c>
      <c r="DP6">
        <v>0</v>
      </c>
      <c r="DQ6">
        <v>2</v>
      </c>
      <c r="DR6">
        <v>5</v>
      </c>
      <c r="DS6">
        <v>2</v>
      </c>
      <c r="DT6">
        <v>2</v>
      </c>
      <c r="DU6">
        <v>7</v>
      </c>
      <c r="DV6">
        <v>6</v>
      </c>
      <c r="DW6">
        <v>1</v>
      </c>
      <c r="DX6">
        <v>5</v>
      </c>
      <c r="DY6">
        <v>6</v>
      </c>
      <c r="DZ6">
        <v>10</v>
      </c>
      <c r="EA6">
        <v>9</v>
      </c>
      <c r="EB6">
        <v>8</v>
      </c>
      <c r="EC6">
        <v>10</v>
      </c>
      <c r="ED6">
        <v>8</v>
      </c>
      <c r="EE6">
        <v>7</v>
      </c>
      <c r="EF6">
        <v>9</v>
      </c>
      <c r="EG6">
        <v>4</v>
      </c>
      <c r="EH6">
        <v>1</v>
      </c>
      <c r="EI6">
        <v>8</v>
      </c>
      <c r="EJ6">
        <v>9</v>
      </c>
      <c r="EK6">
        <v>1</v>
      </c>
      <c r="EL6">
        <v>5</v>
      </c>
      <c r="EM6">
        <v>7</v>
      </c>
      <c r="EN6">
        <v>1</v>
      </c>
      <c r="EO6">
        <v>5</v>
      </c>
      <c r="EP6">
        <v>8</v>
      </c>
      <c r="EQ6">
        <v>6</v>
      </c>
      <c r="ER6">
        <v>9</v>
      </c>
      <c r="ES6">
        <v>4</v>
      </c>
      <c r="ET6">
        <v>7</v>
      </c>
      <c r="EU6">
        <v>4</v>
      </c>
      <c r="EV6">
        <v>7</v>
      </c>
      <c r="EW6">
        <v>5</v>
      </c>
      <c r="EX6">
        <v>8</v>
      </c>
      <c r="EY6">
        <v>3</v>
      </c>
      <c r="EZ6">
        <v>4</v>
      </c>
      <c r="FA6">
        <v>1</v>
      </c>
      <c r="FB6">
        <v>1</v>
      </c>
      <c r="FC6">
        <v>6</v>
      </c>
      <c r="FD6">
        <v>8</v>
      </c>
      <c r="FE6">
        <v>6</v>
      </c>
      <c r="FF6">
        <v>9</v>
      </c>
      <c r="FG6">
        <v>1</v>
      </c>
      <c r="FH6">
        <v>1</v>
      </c>
      <c r="FI6">
        <v>4</v>
      </c>
      <c r="FJ6">
        <v>6</v>
      </c>
      <c r="FK6">
        <v>4</v>
      </c>
      <c r="FL6">
        <v>7</v>
      </c>
      <c r="FM6">
        <v>1</v>
      </c>
      <c r="FN6">
        <v>1</v>
      </c>
      <c r="FO6" t="s">
        <v>289</v>
      </c>
      <c r="FP6" t="s">
        <v>252</v>
      </c>
      <c r="FQ6" t="s">
        <v>274</v>
      </c>
      <c r="FR6" t="s">
        <v>274</v>
      </c>
      <c r="FS6" t="s">
        <v>294</v>
      </c>
      <c r="FT6" t="s">
        <v>264</v>
      </c>
      <c r="FU6" t="s">
        <v>239</v>
      </c>
      <c r="FV6" t="s">
        <v>283</v>
      </c>
      <c r="FW6" t="s">
        <v>295</v>
      </c>
      <c r="FX6" t="s">
        <v>296</v>
      </c>
      <c r="FY6" t="s">
        <v>281</v>
      </c>
      <c r="FZ6" t="s">
        <v>297</v>
      </c>
      <c r="GA6" t="s">
        <v>296</v>
      </c>
      <c r="GB6" t="s">
        <v>297</v>
      </c>
      <c r="GC6" t="s">
        <v>270</v>
      </c>
      <c r="GD6" t="s">
        <v>298</v>
      </c>
      <c r="GE6" t="s">
        <v>272</v>
      </c>
      <c r="GF6" t="s">
        <v>239</v>
      </c>
      <c r="GG6" t="s">
        <v>299</v>
      </c>
      <c r="GH6" t="s">
        <v>300</v>
      </c>
      <c r="GI6" t="s">
        <v>239</v>
      </c>
      <c r="GJ6" t="s">
        <v>251</v>
      </c>
      <c r="GK6" t="s">
        <v>292</v>
      </c>
      <c r="GL6" t="s">
        <v>239</v>
      </c>
      <c r="GM6" t="s">
        <v>285</v>
      </c>
      <c r="GN6" t="s">
        <v>254</v>
      </c>
      <c r="GO6" t="s">
        <v>293</v>
      </c>
      <c r="GP6" t="s">
        <v>301</v>
      </c>
      <c r="GQ6" t="s">
        <v>269</v>
      </c>
      <c r="GR6" t="s">
        <v>278</v>
      </c>
      <c r="GS6" t="s">
        <v>257</v>
      </c>
      <c r="GT6" t="s">
        <v>270</v>
      </c>
      <c r="GU6" t="s">
        <v>250</v>
      </c>
      <c r="GV6" t="s">
        <v>302</v>
      </c>
      <c r="GW6" t="s">
        <v>266</v>
      </c>
      <c r="GX6" t="s">
        <v>272</v>
      </c>
      <c r="GY6" t="s">
        <v>239</v>
      </c>
      <c r="GZ6" t="s">
        <v>239</v>
      </c>
      <c r="HA6" t="s">
        <v>277</v>
      </c>
      <c r="HB6" t="s">
        <v>303</v>
      </c>
      <c r="HC6" t="s">
        <v>276</v>
      </c>
      <c r="HD6" t="s">
        <v>304</v>
      </c>
      <c r="HE6" t="s">
        <v>239</v>
      </c>
      <c r="HF6" t="s">
        <v>239</v>
      </c>
      <c r="HG6" t="s">
        <v>236</v>
      </c>
      <c r="HH6" t="s">
        <v>293</v>
      </c>
      <c r="HI6" t="s">
        <v>265</v>
      </c>
      <c r="HJ6" t="s">
        <v>270</v>
      </c>
      <c r="HK6" t="s">
        <v>239</v>
      </c>
      <c r="HL6" t="s">
        <v>239</v>
      </c>
      <c r="HM6">
        <v>637256</v>
      </c>
      <c r="HN6">
        <v>0</v>
      </c>
      <c r="HO6">
        <v>0</v>
      </c>
      <c r="HP6">
        <v>0</v>
      </c>
      <c r="HQ6">
        <v>0</v>
      </c>
      <c r="HR6">
        <v>2</v>
      </c>
      <c r="HS6">
        <v>3.1990943349343E-2</v>
      </c>
      <c r="HT6">
        <v>6.3019448999999996E-5</v>
      </c>
    </row>
    <row r="7" spans="1:228">
      <c r="A7" s="4">
        <v>350010001092</v>
      </c>
      <c r="B7" t="s">
        <v>231</v>
      </c>
      <c r="C7" t="s">
        <v>232</v>
      </c>
      <c r="D7">
        <v>6</v>
      </c>
      <c r="E7">
        <v>1220</v>
      </c>
      <c r="F7">
        <v>1220</v>
      </c>
      <c r="G7">
        <v>838</v>
      </c>
      <c r="H7">
        <v>519</v>
      </c>
      <c r="I7">
        <v>529</v>
      </c>
      <c r="J7">
        <v>968</v>
      </c>
      <c r="K7">
        <v>1247</v>
      </c>
      <c r="L7">
        <v>1.98360436663868</v>
      </c>
      <c r="M7">
        <v>1.51002252254272</v>
      </c>
      <c r="N7">
        <v>726</v>
      </c>
      <c r="O7">
        <v>0.59508196721311502</v>
      </c>
      <c r="P7">
        <v>414</v>
      </c>
      <c r="Q7">
        <v>0.33934426229508202</v>
      </c>
      <c r="R7">
        <v>22</v>
      </c>
      <c r="S7">
        <v>3.2592592592592999E-2</v>
      </c>
      <c r="T7">
        <v>222</v>
      </c>
      <c r="U7">
        <v>0.177994902293968</v>
      </c>
      <c r="V7">
        <v>0</v>
      </c>
      <c r="W7">
        <v>0</v>
      </c>
      <c r="X7">
        <v>33</v>
      </c>
      <c r="Y7">
        <v>3.9379474940334003E-2</v>
      </c>
      <c r="Z7">
        <v>146</v>
      </c>
      <c r="AA7">
        <v>0.11967213114754099</v>
      </c>
      <c r="AB7">
        <v>198</v>
      </c>
      <c r="AC7">
        <v>0.16229508196721301</v>
      </c>
      <c r="AD7">
        <v>0.22871794871794901</v>
      </c>
      <c r="AE7">
        <v>6.8723754098360699</v>
      </c>
      <c r="AF7">
        <v>68.557749999999899</v>
      </c>
      <c r="AG7">
        <v>0.243741490925723</v>
      </c>
      <c r="AH7">
        <v>29.447059029999899</v>
      </c>
      <c r="AI7">
        <v>2362951.6703138999</v>
      </c>
      <c r="AJ7">
        <v>64</v>
      </c>
      <c r="AK7">
        <v>0.12098298676748601</v>
      </c>
      <c r="AL7">
        <v>9.8168713975131994E-2</v>
      </c>
      <c r="AM7">
        <v>0.33180573956320802</v>
      </c>
      <c r="AN7">
        <v>3.8847739118808802</v>
      </c>
      <c r="AO7">
        <v>2.8959759934546501</v>
      </c>
      <c r="AP7">
        <v>17.5823509722102</v>
      </c>
      <c r="AQ7">
        <v>10.2155199050903</v>
      </c>
      <c r="AR7">
        <v>0</v>
      </c>
      <c r="AS7">
        <v>140.835910031346</v>
      </c>
      <c r="AT7">
        <v>107.21159910053299</v>
      </c>
      <c r="AU7">
        <v>182.49160173075799</v>
      </c>
      <c r="AV7">
        <v>138.92207207393</v>
      </c>
      <c r="AW7">
        <v>140.835910031346</v>
      </c>
      <c r="AX7">
        <v>107.21159910053299</v>
      </c>
      <c r="AY7">
        <v>126.95067946487499</v>
      </c>
      <c r="AZ7">
        <v>96.641441442734504</v>
      </c>
      <c r="BA7">
        <v>174.55718426420299</v>
      </c>
      <c r="BB7">
        <v>132.881981983759</v>
      </c>
      <c r="BC7">
        <v>107.114635798488</v>
      </c>
      <c r="BD7">
        <v>81.541216217307195</v>
      </c>
      <c r="BE7">
        <v>126.95067946487499</v>
      </c>
      <c r="BF7">
        <v>96.641441442734504</v>
      </c>
      <c r="BG7">
        <v>150.753931864539</v>
      </c>
      <c r="BH7">
        <v>114.761711713247</v>
      </c>
      <c r="BI7">
        <v>180.50799736412</v>
      </c>
      <c r="BJ7">
        <v>137.41204955138801</v>
      </c>
      <c r="BK7">
        <v>142.81951439798499</v>
      </c>
      <c r="BL7">
        <v>108.721621623076</v>
      </c>
      <c r="BM7">
        <v>91.245800865379294</v>
      </c>
      <c r="BN7">
        <v>69.461036036965396</v>
      </c>
      <c r="BO7">
        <v>136.868701298069</v>
      </c>
      <c r="BP7">
        <v>104.19155405544799</v>
      </c>
      <c r="BQ7">
        <v>0</v>
      </c>
      <c r="BR7">
        <v>0</v>
      </c>
      <c r="BS7">
        <v>43</v>
      </c>
      <c r="BT7">
        <v>46</v>
      </c>
      <c r="BU7">
        <v>44</v>
      </c>
      <c r="BV7">
        <v>42</v>
      </c>
      <c r="BW7">
        <v>43</v>
      </c>
      <c r="BX7">
        <v>59</v>
      </c>
      <c r="BY7">
        <v>0</v>
      </c>
      <c r="BZ7">
        <v>27</v>
      </c>
      <c r="CA7">
        <v>91</v>
      </c>
      <c r="CB7">
        <v>45</v>
      </c>
      <c r="CC7">
        <v>82</v>
      </c>
      <c r="CD7">
        <v>71</v>
      </c>
      <c r="CE7">
        <v>92</v>
      </c>
      <c r="CF7">
        <v>71</v>
      </c>
      <c r="CG7">
        <v>64</v>
      </c>
      <c r="CH7">
        <v>88</v>
      </c>
      <c r="CI7">
        <v>54</v>
      </c>
      <c r="CJ7">
        <v>64</v>
      </c>
      <c r="CK7">
        <v>76</v>
      </c>
      <c r="CL7">
        <v>91</v>
      </c>
      <c r="CM7">
        <v>72</v>
      </c>
      <c r="CN7">
        <v>46</v>
      </c>
      <c r="CO7">
        <v>69</v>
      </c>
      <c r="CP7">
        <v>0</v>
      </c>
      <c r="CQ7">
        <v>71</v>
      </c>
      <c r="CR7">
        <v>73</v>
      </c>
      <c r="CS7">
        <v>85</v>
      </c>
      <c r="CT7">
        <v>87</v>
      </c>
      <c r="CU7">
        <v>69</v>
      </c>
      <c r="CV7">
        <v>73</v>
      </c>
      <c r="CW7">
        <v>67</v>
      </c>
      <c r="CX7">
        <v>68</v>
      </c>
      <c r="CY7">
        <v>80</v>
      </c>
      <c r="CZ7">
        <v>83</v>
      </c>
      <c r="DA7">
        <v>52</v>
      </c>
      <c r="DB7">
        <v>53</v>
      </c>
      <c r="DC7">
        <v>70</v>
      </c>
      <c r="DD7">
        <v>73</v>
      </c>
      <c r="DE7">
        <v>74</v>
      </c>
      <c r="DF7">
        <v>77</v>
      </c>
      <c r="DG7">
        <v>84</v>
      </c>
      <c r="DH7">
        <v>85</v>
      </c>
      <c r="DI7">
        <v>68</v>
      </c>
      <c r="DJ7">
        <v>69</v>
      </c>
      <c r="DK7">
        <v>49</v>
      </c>
      <c r="DL7">
        <v>54</v>
      </c>
      <c r="DM7">
        <v>67</v>
      </c>
      <c r="DN7">
        <v>70</v>
      </c>
      <c r="DO7">
        <v>0</v>
      </c>
      <c r="DP7">
        <v>0</v>
      </c>
      <c r="DQ7">
        <v>5</v>
      </c>
      <c r="DR7">
        <v>5</v>
      </c>
      <c r="DS7">
        <v>5</v>
      </c>
      <c r="DT7">
        <v>5</v>
      </c>
      <c r="DU7">
        <v>5</v>
      </c>
      <c r="DV7">
        <v>6</v>
      </c>
      <c r="DW7">
        <v>1</v>
      </c>
      <c r="DX7">
        <v>3</v>
      </c>
      <c r="DY7">
        <v>10</v>
      </c>
      <c r="DZ7">
        <v>5</v>
      </c>
      <c r="EA7">
        <v>9</v>
      </c>
      <c r="EB7">
        <v>8</v>
      </c>
      <c r="EC7">
        <v>10</v>
      </c>
      <c r="ED7">
        <v>8</v>
      </c>
      <c r="EE7">
        <v>7</v>
      </c>
      <c r="EF7">
        <v>9</v>
      </c>
      <c r="EG7">
        <v>6</v>
      </c>
      <c r="EH7">
        <v>7</v>
      </c>
      <c r="EI7">
        <v>8</v>
      </c>
      <c r="EJ7">
        <v>10</v>
      </c>
      <c r="EK7">
        <v>8</v>
      </c>
      <c r="EL7">
        <v>5</v>
      </c>
      <c r="EM7">
        <v>7</v>
      </c>
      <c r="EN7">
        <v>1</v>
      </c>
      <c r="EO7">
        <v>8</v>
      </c>
      <c r="EP7">
        <v>8</v>
      </c>
      <c r="EQ7">
        <v>9</v>
      </c>
      <c r="ER7">
        <v>9</v>
      </c>
      <c r="ES7">
        <v>7</v>
      </c>
      <c r="ET7">
        <v>8</v>
      </c>
      <c r="EU7">
        <v>7</v>
      </c>
      <c r="EV7">
        <v>7</v>
      </c>
      <c r="EW7">
        <v>9</v>
      </c>
      <c r="EX7">
        <v>9</v>
      </c>
      <c r="EY7">
        <v>6</v>
      </c>
      <c r="EZ7">
        <v>6</v>
      </c>
      <c r="FA7">
        <v>8</v>
      </c>
      <c r="FB7">
        <v>8</v>
      </c>
      <c r="FC7">
        <v>8</v>
      </c>
      <c r="FD7">
        <v>8</v>
      </c>
      <c r="FE7">
        <v>9</v>
      </c>
      <c r="FF7">
        <v>9</v>
      </c>
      <c r="FG7">
        <v>7</v>
      </c>
      <c r="FH7">
        <v>7</v>
      </c>
      <c r="FI7">
        <v>5</v>
      </c>
      <c r="FJ7">
        <v>6</v>
      </c>
      <c r="FK7">
        <v>7</v>
      </c>
      <c r="FL7">
        <v>8</v>
      </c>
      <c r="FM7">
        <v>1</v>
      </c>
      <c r="FN7">
        <v>1</v>
      </c>
      <c r="FO7" t="s">
        <v>283</v>
      </c>
      <c r="FP7" t="s">
        <v>258</v>
      </c>
      <c r="FQ7" t="s">
        <v>284</v>
      </c>
      <c r="FR7" t="s">
        <v>256</v>
      </c>
      <c r="FS7" t="s">
        <v>283</v>
      </c>
      <c r="FT7" t="s">
        <v>264</v>
      </c>
      <c r="FU7" t="s">
        <v>239</v>
      </c>
      <c r="FV7" t="s">
        <v>262</v>
      </c>
      <c r="FW7" t="s">
        <v>305</v>
      </c>
      <c r="FX7" t="s">
        <v>259</v>
      </c>
      <c r="FY7" t="s">
        <v>281</v>
      </c>
      <c r="FZ7" t="s">
        <v>297</v>
      </c>
      <c r="GA7" t="s">
        <v>296</v>
      </c>
      <c r="GB7" t="s">
        <v>297</v>
      </c>
      <c r="GC7" t="s">
        <v>292</v>
      </c>
      <c r="GD7" t="s">
        <v>306</v>
      </c>
      <c r="GE7" t="s">
        <v>253</v>
      </c>
      <c r="GF7" t="s">
        <v>292</v>
      </c>
      <c r="GG7" t="s">
        <v>249</v>
      </c>
      <c r="GH7" t="s">
        <v>305</v>
      </c>
      <c r="GI7" t="s">
        <v>303</v>
      </c>
      <c r="GJ7" t="s">
        <v>258</v>
      </c>
      <c r="GK7" t="s">
        <v>278</v>
      </c>
      <c r="GL7" t="s">
        <v>239</v>
      </c>
      <c r="GM7" t="s">
        <v>297</v>
      </c>
      <c r="GN7" t="s">
        <v>307</v>
      </c>
      <c r="GO7" t="s">
        <v>308</v>
      </c>
      <c r="GP7" t="s">
        <v>300</v>
      </c>
      <c r="GQ7" t="s">
        <v>278</v>
      </c>
      <c r="GR7" t="s">
        <v>307</v>
      </c>
      <c r="GS7" t="s">
        <v>290</v>
      </c>
      <c r="GT7" t="s">
        <v>309</v>
      </c>
      <c r="GU7" t="s">
        <v>282</v>
      </c>
      <c r="GV7" t="s">
        <v>291</v>
      </c>
      <c r="GW7" t="s">
        <v>276</v>
      </c>
      <c r="GX7" t="s">
        <v>310</v>
      </c>
      <c r="GY7" t="s">
        <v>254</v>
      </c>
      <c r="GZ7" t="s">
        <v>307</v>
      </c>
      <c r="HA7" t="s">
        <v>299</v>
      </c>
      <c r="HB7" t="s">
        <v>247</v>
      </c>
      <c r="HC7" t="s">
        <v>301</v>
      </c>
      <c r="HD7" t="s">
        <v>308</v>
      </c>
      <c r="HE7" t="s">
        <v>309</v>
      </c>
      <c r="HF7" t="s">
        <v>278</v>
      </c>
      <c r="HG7" t="s">
        <v>263</v>
      </c>
      <c r="HH7" t="s">
        <v>253</v>
      </c>
      <c r="HI7" t="s">
        <v>290</v>
      </c>
      <c r="HJ7" t="s">
        <v>254</v>
      </c>
      <c r="HK7" t="s">
        <v>239</v>
      </c>
      <c r="HL7" t="s">
        <v>239</v>
      </c>
      <c r="HM7">
        <v>641490</v>
      </c>
      <c r="HN7">
        <v>0</v>
      </c>
      <c r="HO7">
        <v>0</v>
      </c>
      <c r="HP7">
        <v>0</v>
      </c>
      <c r="HQ7">
        <v>3</v>
      </c>
      <c r="HR7">
        <v>3</v>
      </c>
      <c r="HS7">
        <v>3.2041776325315997E-2</v>
      </c>
      <c r="HT7">
        <v>6.3437810999999994E-5</v>
      </c>
    </row>
    <row r="8" spans="1:228">
      <c r="A8" s="4">
        <v>350010001101</v>
      </c>
      <c r="B8" t="s">
        <v>231</v>
      </c>
      <c r="C8" t="s">
        <v>232</v>
      </c>
      <c r="D8">
        <v>6</v>
      </c>
      <c r="E8">
        <v>1828</v>
      </c>
      <c r="F8">
        <v>1826</v>
      </c>
      <c r="G8">
        <v>1271</v>
      </c>
      <c r="H8">
        <v>959</v>
      </c>
      <c r="I8">
        <v>1014</v>
      </c>
      <c r="J8">
        <v>1483</v>
      </c>
      <c r="K8">
        <v>1675</v>
      </c>
      <c r="L8">
        <v>2.0274085111467199</v>
      </c>
      <c r="M8">
        <v>1.40517983712825</v>
      </c>
      <c r="N8">
        <v>1034</v>
      </c>
      <c r="O8">
        <v>0.56564551422319498</v>
      </c>
      <c r="P8">
        <v>705</v>
      </c>
      <c r="Q8">
        <v>0.38608981380065699</v>
      </c>
      <c r="R8">
        <v>34</v>
      </c>
      <c r="S8">
        <v>2.7113237639552999E-2</v>
      </c>
      <c r="T8">
        <v>284</v>
      </c>
      <c r="U8">
        <v>0.16962159301402499</v>
      </c>
      <c r="V8">
        <v>53</v>
      </c>
      <c r="W8">
        <v>5.5265901981229999E-2</v>
      </c>
      <c r="X8">
        <v>17</v>
      </c>
      <c r="Y8">
        <v>1.3375295043273E-2</v>
      </c>
      <c r="Z8">
        <v>141</v>
      </c>
      <c r="AA8">
        <v>7.7133479212253997E-2</v>
      </c>
      <c r="AB8">
        <v>125</v>
      </c>
      <c r="AC8">
        <v>6.8380743982494996E-2</v>
      </c>
      <c r="AD8">
        <v>0.19179487179487201</v>
      </c>
      <c r="AE8">
        <v>6.8877724043715904</v>
      </c>
      <c r="AF8">
        <v>68.462100000000007</v>
      </c>
      <c r="AG8">
        <v>0.243740120436816</v>
      </c>
      <c r="AH8">
        <v>30.3816258099999</v>
      </c>
      <c r="AI8">
        <v>2134054.1469981498</v>
      </c>
      <c r="AJ8">
        <v>81</v>
      </c>
      <c r="AK8">
        <v>7.9881656804733997E-2</v>
      </c>
      <c r="AL8">
        <v>0</v>
      </c>
      <c r="AM8">
        <v>0.29553173798728999</v>
      </c>
      <c r="AN8">
        <v>3.6488047526360301</v>
      </c>
      <c r="AO8">
        <v>3.1237257938916598</v>
      </c>
      <c r="AP8">
        <v>20.477617860475402</v>
      </c>
      <c r="AQ8">
        <v>9.7957000732421804</v>
      </c>
      <c r="AR8">
        <v>0</v>
      </c>
      <c r="AS8">
        <v>145.97341280256401</v>
      </c>
      <c r="AT8">
        <v>101.172948273234</v>
      </c>
      <c r="AU8">
        <v>184.49417451435099</v>
      </c>
      <c r="AV8">
        <v>127.871365178671</v>
      </c>
      <c r="AW8">
        <v>143.94600429141701</v>
      </c>
      <c r="AX8">
        <v>99.767768436106195</v>
      </c>
      <c r="AY8">
        <v>131.78155322453699</v>
      </c>
      <c r="AZ8">
        <v>91.3366894133367</v>
      </c>
      <c r="BA8">
        <v>174.357131958618</v>
      </c>
      <c r="BB8">
        <v>120.84546599303</v>
      </c>
      <c r="BC8">
        <v>91.233383001602505</v>
      </c>
      <c r="BD8">
        <v>63.233092670771498</v>
      </c>
      <c r="BE8">
        <v>0</v>
      </c>
      <c r="BF8">
        <v>0</v>
      </c>
      <c r="BG8">
        <v>150.02822982485699</v>
      </c>
      <c r="BH8">
        <v>103.983307947491</v>
      </c>
      <c r="BI8">
        <v>180.43935749205801</v>
      </c>
      <c r="BJ8">
        <v>125.061005504414</v>
      </c>
      <c r="BK8">
        <v>150.02822982485699</v>
      </c>
      <c r="BL8">
        <v>103.983307947491</v>
      </c>
      <c r="BM8">
        <v>97.315608535042699</v>
      </c>
      <c r="BN8">
        <v>67.448632182156302</v>
      </c>
      <c r="BO8">
        <v>127.726736202243</v>
      </c>
      <c r="BP8">
        <v>88.526329739080197</v>
      </c>
      <c r="BQ8">
        <v>0</v>
      </c>
      <c r="BR8">
        <v>0</v>
      </c>
      <c r="BS8">
        <v>45</v>
      </c>
      <c r="BT8">
        <v>40</v>
      </c>
      <c r="BU8">
        <v>40</v>
      </c>
      <c r="BV8">
        <v>50</v>
      </c>
      <c r="BW8">
        <v>40</v>
      </c>
      <c r="BX8">
        <v>55</v>
      </c>
      <c r="BY8">
        <v>66</v>
      </c>
      <c r="BZ8">
        <v>14</v>
      </c>
      <c r="CA8">
        <v>77</v>
      </c>
      <c r="CB8">
        <v>11</v>
      </c>
      <c r="CC8">
        <v>48</v>
      </c>
      <c r="CD8">
        <v>72</v>
      </c>
      <c r="CE8">
        <v>91</v>
      </c>
      <c r="CF8">
        <v>71</v>
      </c>
      <c r="CG8">
        <v>65</v>
      </c>
      <c r="CH8">
        <v>86</v>
      </c>
      <c r="CI8">
        <v>45</v>
      </c>
      <c r="CJ8">
        <v>0</v>
      </c>
      <c r="CK8">
        <v>74</v>
      </c>
      <c r="CL8">
        <v>89</v>
      </c>
      <c r="CM8">
        <v>74</v>
      </c>
      <c r="CN8">
        <v>48</v>
      </c>
      <c r="CO8">
        <v>63</v>
      </c>
      <c r="CP8">
        <v>0</v>
      </c>
      <c r="CQ8">
        <v>73</v>
      </c>
      <c r="CR8">
        <v>71</v>
      </c>
      <c r="CS8">
        <v>86</v>
      </c>
      <c r="CT8">
        <v>84</v>
      </c>
      <c r="CU8">
        <v>71</v>
      </c>
      <c r="CV8">
        <v>69</v>
      </c>
      <c r="CW8">
        <v>69</v>
      </c>
      <c r="CX8">
        <v>65</v>
      </c>
      <c r="CY8">
        <v>80</v>
      </c>
      <c r="CZ8">
        <v>79</v>
      </c>
      <c r="DA8">
        <v>46</v>
      </c>
      <c r="DB8">
        <v>42</v>
      </c>
      <c r="DC8">
        <v>0</v>
      </c>
      <c r="DD8">
        <v>0</v>
      </c>
      <c r="DE8">
        <v>74</v>
      </c>
      <c r="DF8">
        <v>72</v>
      </c>
      <c r="DG8">
        <v>84</v>
      </c>
      <c r="DH8">
        <v>82</v>
      </c>
      <c r="DI8">
        <v>71</v>
      </c>
      <c r="DJ8">
        <v>68</v>
      </c>
      <c r="DK8">
        <v>52</v>
      </c>
      <c r="DL8">
        <v>52</v>
      </c>
      <c r="DM8">
        <v>65</v>
      </c>
      <c r="DN8">
        <v>62</v>
      </c>
      <c r="DO8">
        <v>0</v>
      </c>
      <c r="DP8">
        <v>0</v>
      </c>
      <c r="DQ8">
        <v>5</v>
      </c>
      <c r="DR8">
        <v>5</v>
      </c>
      <c r="DS8">
        <v>5</v>
      </c>
      <c r="DT8">
        <v>6</v>
      </c>
      <c r="DU8">
        <v>5</v>
      </c>
      <c r="DV8">
        <v>6</v>
      </c>
      <c r="DW8">
        <v>7</v>
      </c>
      <c r="DX8">
        <v>2</v>
      </c>
      <c r="DY8">
        <v>8</v>
      </c>
      <c r="DZ8">
        <v>2</v>
      </c>
      <c r="EA8">
        <v>5</v>
      </c>
      <c r="EB8">
        <v>8</v>
      </c>
      <c r="EC8">
        <v>10</v>
      </c>
      <c r="ED8">
        <v>8</v>
      </c>
      <c r="EE8">
        <v>7</v>
      </c>
      <c r="EF8">
        <v>9</v>
      </c>
      <c r="EG8">
        <v>5</v>
      </c>
      <c r="EH8">
        <v>1</v>
      </c>
      <c r="EI8">
        <v>8</v>
      </c>
      <c r="EJ8">
        <v>9</v>
      </c>
      <c r="EK8">
        <v>8</v>
      </c>
      <c r="EL8">
        <v>5</v>
      </c>
      <c r="EM8">
        <v>7</v>
      </c>
      <c r="EN8">
        <v>1</v>
      </c>
      <c r="EO8">
        <v>8</v>
      </c>
      <c r="EP8">
        <v>8</v>
      </c>
      <c r="EQ8">
        <v>9</v>
      </c>
      <c r="ER8">
        <v>9</v>
      </c>
      <c r="ES8">
        <v>8</v>
      </c>
      <c r="ET8">
        <v>7</v>
      </c>
      <c r="EU8">
        <v>7</v>
      </c>
      <c r="EV8">
        <v>7</v>
      </c>
      <c r="EW8">
        <v>9</v>
      </c>
      <c r="EX8">
        <v>8</v>
      </c>
      <c r="EY8">
        <v>5</v>
      </c>
      <c r="EZ8">
        <v>5</v>
      </c>
      <c r="FA8">
        <v>1</v>
      </c>
      <c r="FB8">
        <v>1</v>
      </c>
      <c r="FC8">
        <v>8</v>
      </c>
      <c r="FD8">
        <v>8</v>
      </c>
      <c r="FE8">
        <v>9</v>
      </c>
      <c r="FF8">
        <v>9</v>
      </c>
      <c r="FG8">
        <v>8</v>
      </c>
      <c r="FH8">
        <v>7</v>
      </c>
      <c r="FI8">
        <v>6</v>
      </c>
      <c r="FJ8">
        <v>6</v>
      </c>
      <c r="FK8">
        <v>7</v>
      </c>
      <c r="FL8">
        <v>7</v>
      </c>
      <c r="FM8">
        <v>1</v>
      </c>
      <c r="FN8">
        <v>1</v>
      </c>
      <c r="FO8" t="s">
        <v>259</v>
      </c>
      <c r="FP8" t="s">
        <v>252</v>
      </c>
      <c r="FQ8" t="s">
        <v>252</v>
      </c>
      <c r="FR8" t="s">
        <v>293</v>
      </c>
      <c r="FS8" t="s">
        <v>252</v>
      </c>
      <c r="FT8" t="s">
        <v>260</v>
      </c>
      <c r="FU8" t="s">
        <v>243</v>
      </c>
      <c r="FV8" t="s">
        <v>311</v>
      </c>
      <c r="FW8" t="s">
        <v>247</v>
      </c>
      <c r="FX8" t="s">
        <v>233</v>
      </c>
      <c r="FY8" t="s">
        <v>250</v>
      </c>
      <c r="FZ8" t="s">
        <v>303</v>
      </c>
      <c r="GA8" t="s">
        <v>305</v>
      </c>
      <c r="GB8" t="s">
        <v>297</v>
      </c>
      <c r="GC8" t="s">
        <v>280</v>
      </c>
      <c r="GD8" t="s">
        <v>298</v>
      </c>
      <c r="GE8" t="s">
        <v>259</v>
      </c>
      <c r="GF8" t="s">
        <v>239</v>
      </c>
      <c r="GG8" t="s">
        <v>299</v>
      </c>
      <c r="GH8" t="s">
        <v>312</v>
      </c>
      <c r="GI8" t="s">
        <v>299</v>
      </c>
      <c r="GJ8" t="s">
        <v>250</v>
      </c>
      <c r="GK8" t="s">
        <v>270</v>
      </c>
      <c r="GL8" t="s">
        <v>239</v>
      </c>
      <c r="GM8" t="s">
        <v>307</v>
      </c>
      <c r="GN8" t="s">
        <v>297</v>
      </c>
      <c r="GO8" t="s">
        <v>298</v>
      </c>
      <c r="GP8" t="s">
        <v>301</v>
      </c>
      <c r="GQ8" t="s">
        <v>297</v>
      </c>
      <c r="GR8" t="s">
        <v>278</v>
      </c>
      <c r="GS8" t="s">
        <v>278</v>
      </c>
      <c r="GT8" t="s">
        <v>280</v>
      </c>
      <c r="GU8" t="s">
        <v>282</v>
      </c>
      <c r="GV8" t="s">
        <v>302</v>
      </c>
      <c r="GW8" t="s">
        <v>258</v>
      </c>
      <c r="GX8" t="s">
        <v>256</v>
      </c>
      <c r="GY8" t="s">
        <v>239</v>
      </c>
      <c r="GZ8" t="s">
        <v>239</v>
      </c>
      <c r="HA8" t="s">
        <v>299</v>
      </c>
      <c r="HB8" t="s">
        <v>303</v>
      </c>
      <c r="HC8" t="s">
        <v>301</v>
      </c>
      <c r="HD8" t="s">
        <v>281</v>
      </c>
      <c r="HE8" t="s">
        <v>297</v>
      </c>
      <c r="HF8" t="s">
        <v>309</v>
      </c>
      <c r="HG8" t="s">
        <v>276</v>
      </c>
      <c r="HH8" t="s">
        <v>276</v>
      </c>
      <c r="HI8" t="s">
        <v>280</v>
      </c>
      <c r="HJ8" t="s">
        <v>246</v>
      </c>
      <c r="HK8" t="s">
        <v>239</v>
      </c>
      <c r="HL8" t="s">
        <v>239</v>
      </c>
      <c r="HM8">
        <v>496144</v>
      </c>
      <c r="HN8">
        <v>0</v>
      </c>
      <c r="HO8">
        <v>0</v>
      </c>
      <c r="HP8">
        <v>0</v>
      </c>
      <c r="HQ8">
        <v>3</v>
      </c>
      <c r="HR8">
        <v>2</v>
      </c>
      <c r="HS8">
        <v>3.1018784058384999E-2</v>
      </c>
      <c r="HT8">
        <v>4.9059822000000001E-5</v>
      </c>
    </row>
    <row r="9" spans="1:228">
      <c r="A9" s="4">
        <v>350010001102</v>
      </c>
      <c r="B9" t="s">
        <v>231</v>
      </c>
      <c r="C9" t="s">
        <v>232</v>
      </c>
      <c r="D9">
        <v>6</v>
      </c>
      <c r="E9">
        <v>1427</v>
      </c>
      <c r="F9">
        <v>1418</v>
      </c>
      <c r="G9">
        <v>1201</v>
      </c>
      <c r="H9">
        <v>733</v>
      </c>
      <c r="I9">
        <v>733</v>
      </c>
      <c r="J9">
        <v>1333</v>
      </c>
      <c r="K9">
        <v>1393</v>
      </c>
      <c r="L9">
        <v>1.19945447993747</v>
      </c>
      <c r="M9">
        <v>1.22041599390371</v>
      </c>
      <c r="N9">
        <v>377</v>
      </c>
      <c r="O9">
        <v>0.26419060967063801</v>
      </c>
      <c r="P9">
        <v>416</v>
      </c>
      <c r="Q9">
        <v>0.29337094499294802</v>
      </c>
      <c r="R9">
        <v>63</v>
      </c>
      <c r="S9">
        <v>9.1304347826086998E-2</v>
      </c>
      <c r="T9">
        <v>236</v>
      </c>
      <c r="U9">
        <v>0.16962159301402499</v>
      </c>
      <c r="V9">
        <v>0</v>
      </c>
      <c r="W9">
        <v>0</v>
      </c>
      <c r="X9">
        <v>31</v>
      </c>
      <c r="Y9">
        <v>2.5811823480433E-2</v>
      </c>
      <c r="Z9">
        <v>9</v>
      </c>
      <c r="AA9">
        <v>6.306937631395E-3</v>
      </c>
      <c r="AB9">
        <v>399</v>
      </c>
      <c r="AC9">
        <v>0.27960756832515798</v>
      </c>
      <c r="AD9">
        <v>0.19179487179487201</v>
      </c>
      <c r="AE9">
        <v>6.8877724043715904</v>
      </c>
      <c r="AF9">
        <v>68.462100000000007</v>
      </c>
      <c r="AG9">
        <v>0.243741699932154</v>
      </c>
      <c r="AH9">
        <v>30.1721998199999</v>
      </c>
      <c r="AI9">
        <v>2270955.9121933798</v>
      </c>
      <c r="AJ9">
        <v>221</v>
      </c>
      <c r="AK9">
        <v>0.30150068212823999</v>
      </c>
      <c r="AL9">
        <v>9.9235462072929007E-2</v>
      </c>
      <c r="AM9">
        <v>0.31909152122027501</v>
      </c>
      <c r="AN9">
        <v>4.0178437586299198</v>
      </c>
      <c r="AO9">
        <v>3.3990346457701501</v>
      </c>
      <c r="AP9">
        <v>19.191801112147701</v>
      </c>
      <c r="AQ9">
        <v>10.2621669769287</v>
      </c>
      <c r="AR9">
        <v>0</v>
      </c>
      <c r="AS9">
        <v>86.3607225554981</v>
      </c>
      <c r="AT9">
        <v>87.869951561067595</v>
      </c>
      <c r="AU9">
        <v>109.15035767431</v>
      </c>
      <c r="AV9">
        <v>111.057855445238</v>
      </c>
      <c r="AW9">
        <v>85.161268075560599</v>
      </c>
      <c r="AX9">
        <v>86.649535567163895</v>
      </c>
      <c r="AY9">
        <v>77.964541195935794</v>
      </c>
      <c r="AZ9">
        <v>79.327039603741596</v>
      </c>
      <c r="BA9">
        <v>104.35253975456</v>
      </c>
      <c r="BB9">
        <v>106.17619146962301</v>
      </c>
      <c r="BC9">
        <v>88.759631515373002</v>
      </c>
      <c r="BD9">
        <v>90.310783548875094</v>
      </c>
      <c r="BE9">
        <v>76.765086715998294</v>
      </c>
      <c r="BF9">
        <v>78.106623609837897</v>
      </c>
      <c r="BG9">
        <v>89.959085995310502</v>
      </c>
      <c r="BH9">
        <v>91.531199542778793</v>
      </c>
      <c r="BI9">
        <v>109.15035767431</v>
      </c>
      <c r="BJ9">
        <v>111.057855445238</v>
      </c>
      <c r="BK9">
        <v>89.959085995310502</v>
      </c>
      <c r="BL9">
        <v>91.531199542778793</v>
      </c>
      <c r="BM9">
        <v>56.374360557061202</v>
      </c>
      <c r="BN9">
        <v>57.359551713474701</v>
      </c>
      <c r="BO9">
        <v>83.961813595623099</v>
      </c>
      <c r="BP9">
        <v>85.429119573260195</v>
      </c>
      <c r="BQ9">
        <v>0</v>
      </c>
      <c r="BR9">
        <v>0</v>
      </c>
      <c r="BS9">
        <v>14</v>
      </c>
      <c r="BT9">
        <v>29</v>
      </c>
      <c r="BU9">
        <v>7</v>
      </c>
      <c r="BV9">
        <v>35</v>
      </c>
      <c r="BW9">
        <v>74</v>
      </c>
      <c r="BX9">
        <v>55</v>
      </c>
      <c r="BY9">
        <v>0</v>
      </c>
      <c r="BZ9">
        <v>21</v>
      </c>
      <c r="CA9">
        <v>19</v>
      </c>
      <c r="CB9">
        <v>79</v>
      </c>
      <c r="CC9">
        <v>48</v>
      </c>
      <c r="CD9">
        <v>72</v>
      </c>
      <c r="CE9">
        <v>91</v>
      </c>
      <c r="CF9">
        <v>71</v>
      </c>
      <c r="CG9">
        <v>65</v>
      </c>
      <c r="CH9">
        <v>87</v>
      </c>
      <c r="CI9">
        <v>74</v>
      </c>
      <c r="CJ9">
        <v>64</v>
      </c>
      <c r="CK9">
        <v>75</v>
      </c>
      <c r="CL9">
        <v>91</v>
      </c>
      <c r="CM9">
        <v>75</v>
      </c>
      <c r="CN9">
        <v>47</v>
      </c>
      <c r="CO9">
        <v>70</v>
      </c>
      <c r="CP9">
        <v>0</v>
      </c>
      <c r="CQ9">
        <v>47</v>
      </c>
      <c r="CR9">
        <v>64</v>
      </c>
      <c r="CS9">
        <v>58</v>
      </c>
      <c r="CT9">
        <v>78</v>
      </c>
      <c r="CU9">
        <v>46</v>
      </c>
      <c r="CV9">
        <v>61</v>
      </c>
      <c r="CW9">
        <v>45</v>
      </c>
      <c r="CX9">
        <v>58</v>
      </c>
      <c r="CY9">
        <v>56</v>
      </c>
      <c r="CZ9">
        <v>73</v>
      </c>
      <c r="DA9">
        <v>45</v>
      </c>
      <c r="DB9">
        <v>57</v>
      </c>
      <c r="DC9">
        <v>63</v>
      </c>
      <c r="DD9">
        <v>68</v>
      </c>
      <c r="DE9">
        <v>59</v>
      </c>
      <c r="DF9">
        <v>68</v>
      </c>
      <c r="DG9">
        <v>59</v>
      </c>
      <c r="DH9">
        <v>76</v>
      </c>
      <c r="DI9">
        <v>48</v>
      </c>
      <c r="DJ9">
        <v>62</v>
      </c>
      <c r="DK9">
        <v>33</v>
      </c>
      <c r="DL9">
        <v>43</v>
      </c>
      <c r="DM9">
        <v>46</v>
      </c>
      <c r="DN9">
        <v>60</v>
      </c>
      <c r="DO9">
        <v>0</v>
      </c>
      <c r="DP9">
        <v>0</v>
      </c>
      <c r="DQ9">
        <v>2</v>
      </c>
      <c r="DR9">
        <v>3</v>
      </c>
      <c r="DS9">
        <v>1</v>
      </c>
      <c r="DT9">
        <v>4</v>
      </c>
      <c r="DU9">
        <v>8</v>
      </c>
      <c r="DV9">
        <v>6</v>
      </c>
      <c r="DW9">
        <v>1</v>
      </c>
      <c r="DX9">
        <v>3</v>
      </c>
      <c r="DY9">
        <v>2</v>
      </c>
      <c r="DZ9">
        <v>8</v>
      </c>
      <c r="EA9">
        <v>5</v>
      </c>
      <c r="EB9">
        <v>8</v>
      </c>
      <c r="EC9">
        <v>10</v>
      </c>
      <c r="ED9">
        <v>8</v>
      </c>
      <c r="EE9">
        <v>7</v>
      </c>
      <c r="EF9">
        <v>9</v>
      </c>
      <c r="EG9">
        <v>8</v>
      </c>
      <c r="EH9">
        <v>7</v>
      </c>
      <c r="EI9">
        <v>8</v>
      </c>
      <c r="EJ9">
        <v>10</v>
      </c>
      <c r="EK9">
        <v>8</v>
      </c>
      <c r="EL9">
        <v>5</v>
      </c>
      <c r="EM9">
        <v>8</v>
      </c>
      <c r="EN9">
        <v>1</v>
      </c>
      <c r="EO9">
        <v>5</v>
      </c>
      <c r="EP9">
        <v>7</v>
      </c>
      <c r="EQ9">
        <v>6</v>
      </c>
      <c r="ER9">
        <v>8</v>
      </c>
      <c r="ES9">
        <v>5</v>
      </c>
      <c r="ET9">
        <v>7</v>
      </c>
      <c r="EU9">
        <v>5</v>
      </c>
      <c r="EV9">
        <v>6</v>
      </c>
      <c r="EW9">
        <v>6</v>
      </c>
      <c r="EX9">
        <v>8</v>
      </c>
      <c r="EY9">
        <v>5</v>
      </c>
      <c r="EZ9">
        <v>6</v>
      </c>
      <c r="FA9">
        <v>7</v>
      </c>
      <c r="FB9">
        <v>7</v>
      </c>
      <c r="FC9">
        <v>6</v>
      </c>
      <c r="FD9">
        <v>7</v>
      </c>
      <c r="FE9">
        <v>6</v>
      </c>
      <c r="FF9">
        <v>8</v>
      </c>
      <c r="FG9">
        <v>5</v>
      </c>
      <c r="FH9">
        <v>7</v>
      </c>
      <c r="FI9">
        <v>4</v>
      </c>
      <c r="FJ9">
        <v>5</v>
      </c>
      <c r="FK9">
        <v>5</v>
      </c>
      <c r="FL9">
        <v>7</v>
      </c>
      <c r="FM9">
        <v>1</v>
      </c>
      <c r="FN9">
        <v>1</v>
      </c>
      <c r="FO9" t="s">
        <v>311</v>
      </c>
      <c r="FP9" t="s">
        <v>313</v>
      </c>
      <c r="FQ9" t="s">
        <v>273</v>
      </c>
      <c r="FR9" t="s">
        <v>272</v>
      </c>
      <c r="FS9" t="s">
        <v>299</v>
      </c>
      <c r="FT9" t="s">
        <v>260</v>
      </c>
      <c r="FU9" t="s">
        <v>239</v>
      </c>
      <c r="FV9" t="s">
        <v>275</v>
      </c>
      <c r="FW9" t="s">
        <v>314</v>
      </c>
      <c r="FX9" t="s">
        <v>302</v>
      </c>
      <c r="FY9" t="s">
        <v>250</v>
      </c>
      <c r="FZ9" t="s">
        <v>303</v>
      </c>
      <c r="GA9" t="s">
        <v>305</v>
      </c>
      <c r="GB9" t="s">
        <v>297</v>
      </c>
      <c r="GC9" t="s">
        <v>280</v>
      </c>
      <c r="GD9" t="s">
        <v>300</v>
      </c>
      <c r="GE9" t="s">
        <v>299</v>
      </c>
      <c r="GF9" t="s">
        <v>292</v>
      </c>
      <c r="GG9" t="s">
        <v>315</v>
      </c>
      <c r="GH9" t="s">
        <v>305</v>
      </c>
      <c r="GI9" t="s">
        <v>315</v>
      </c>
      <c r="GJ9" t="s">
        <v>251</v>
      </c>
      <c r="GK9" t="s">
        <v>254</v>
      </c>
      <c r="GL9" t="s">
        <v>239</v>
      </c>
      <c r="GM9" t="s">
        <v>251</v>
      </c>
      <c r="GN9" t="s">
        <v>292</v>
      </c>
      <c r="GO9" t="s">
        <v>287</v>
      </c>
      <c r="GP9" t="s">
        <v>271</v>
      </c>
      <c r="GQ9" t="s">
        <v>258</v>
      </c>
      <c r="GR9" t="s">
        <v>294</v>
      </c>
      <c r="GS9" t="s">
        <v>259</v>
      </c>
      <c r="GT9" t="s">
        <v>287</v>
      </c>
      <c r="GU9" t="s">
        <v>237</v>
      </c>
      <c r="GV9" t="s">
        <v>307</v>
      </c>
      <c r="GW9" t="s">
        <v>259</v>
      </c>
      <c r="GX9" t="s">
        <v>277</v>
      </c>
      <c r="GY9" t="s">
        <v>270</v>
      </c>
      <c r="GZ9" t="s">
        <v>309</v>
      </c>
      <c r="HA9" t="s">
        <v>264</v>
      </c>
      <c r="HB9" t="s">
        <v>309</v>
      </c>
      <c r="HC9" t="s">
        <v>264</v>
      </c>
      <c r="HD9" t="s">
        <v>249</v>
      </c>
      <c r="HE9" t="s">
        <v>250</v>
      </c>
      <c r="HF9" t="s">
        <v>246</v>
      </c>
      <c r="HG9" t="s">
        <v>238</v>
      </c>
      <c r="HH9" t="s">
        <v>283</v>
      </c>
      <c r="HI9" t="s">
        <v>258</v>
      </c>
      <c r="HJ9" t="s">
        <v>245</v>
      </c>
      <c r="HK9" t="s">
        <v>239</v>
      </c>
      <c r="HL9" t="s">
        <v>239</v>
      </c>
      <c r="HM9">
        <v>484163</v>
      </c>
      <c r="HN9">
        <v>0</v>
      </c>
      <c r="HO9">
        <v>0</v>
      </c>
      <c r="HP9">
        <v>0</v>
      </c>
      <c r="HQ9">
        <v>0</v>
      </c>
      <c r="HR9">
        <v>0</v>
      </c>
      <c r="HS9">
        <v>3.6045617500292997E-2</v>
      </c>
      <c r="HT9">
        <v>4.7876424499999998E-5</v>
      </c>
    </row>
    <row r="10" spans="1:228">
      <c r="A10" s="4">
        <v>350010001103</v>
      </c>
      <c r="B10" t="s">
        <v>231</v>
      </c>
      <c r="C10" t="s">
        <v>232</v>
      </c>
      <c r="D10">
        <v>6</v>
      </c>
      <c r="E10">
        <v>556</v>
      </c>
      <c r="F10">
        <v>556</v>
      </c>
      <c r="G10">
        <v>398</v>
      </c>
      <c r="H10">
        <v>257</v>
      </c>
      <c r="I10">
        <v>282</v>
      </c>
      <c r="J10">
        <v>480</v>
      </c>
      <c r="K10">
        <v>712</v>
      </c>
      <c r="L10">
        <v>1.33921672038394</v>
      </c>
      <c r="M10">
        <v>1.0841783536028999</v>
      </c>
      <c r="N10">
        <v>252</v>
      </c>
      <c r="O10">
        <v>0.45323741007194202</v>
      </c>
      <c r="P10">
        <v>101</v>
      </c>
      <c r="Q10">
        <v>0.18165467625899301</v>
      </c>
      <c r="R10">
        <v>10</v>
      </c>
      <c r="S10">
        <v>3.6363636363636001E-2</v>
      </c>
      <c r="T10">
        <v>121</v>
      </c>
      <c r="U10">
        <v>0.16962159301402499</v>
      </c>
      <c r="V10">
        <v>0</v>
      </c>
      <c r="W10">
        <v>0</v>
      </c>
      <c r="X10">
        <v>1</v>
      </c>
      <c r="Y10">
        <v>2.5125628140700001E-3</v>
      </c>
      <c r="Z10">
        <v>49</v>
      </c>
      <c r="AA10">
        <v>8.8129496402877996E-2</v>
      </c>
      <c r="AB10">
        <v>145</v>
      </c>
      <c r="AC10">
        <v>0.26079136690647498</v>
      </c>
      <c r="AD10">
        <v>0.19179487179487201</v>
      </c>
      <c r="AE10">
        <v>6.8877724043715904</v>
      </c>
      <c r="AF10">
        <v>68.462100000000007</v>
      </c>
      <c r="AG10">
        <v>0.24374247857350101</v>
      </c>
      <c r="AH10">
        <v>31.313835640000001</v>
      </c>
      <c r="AI10">
        <v>2368551.1499762801</v>
      </c>
      <c r="AJ10">
        <v>128</v>
      </c>
      <c r="AK10">
        <v>0.45390070921985798</v>
      </c>
      <c r="AL10">
        <v>0.101071167714761</v>
      </c>
      <c r="AM10">
        <v>0.31622651217507802</v>
      </c>
      <c r="AN10">
        <v>4.3573556882237501</v>
      </c>
      <c r="AO10">
        <v>2.8463412544325299</v>
      </c>
      <c r="AP10">
        <v>20.067922043508201</v>
      </c>
      <c r="AQ10">
        <v>10.2155199050903</v>
      </c>
      <c r="AR10">
        <v>0</v>
      </c>
      <c r="AS10">
        <v>96.423603867643706</v>
      </c>
      <c r="AT10">
        <v>78.060841459409005</v>
      </c>
      <c r="AU10">
        <v>121.86872155493801</v>
      </c>
      <c r="AV10">
        <v>98.660230177864193</v>
      </c>
      <c r="AW10">
        <v>95.084387147259704</v>
      </c>
      <c r="AX10">
        <v>76.976663105806097</v>
      </c>
      <c r="AY10">
        <v>88.388303545339994</v>
      </c>
      <c r="AZ10">
        <v>71.555771337791597</v>
      </c>
      <c r="BA10">
        <v>117.851071393786</v>
      </c>
      <c r="BB10">
        <v>95.407695117055496</v>
      </c>
      <c r="BC10">
        <v>113.833421232634</v>
      </c>
      <c r="BD10">
        <v>92.1551600562468</v>
      </c>
      <c r="BE10">
        <v>85.709870104572104</v>
      </c>
      <c r="BF10">
        <v>69.387414630585795</v>
      </c>
      <c r="BG10">
        <v>100.441254028795</v>
      </c>
      <c r="BH10">
        <v>81.313376520217702</v>
      </c>
      <c r="BI10">
        <v>123.20793827532199</v>
      </c>
      <c r="BJ10">
        <v>99.744408531467101</v>
      </c>
      <c r="BK10">
        <v>96.423603867643706</v>
      </c>
      <c r="BL10">
        <v>78.060841459409005</v>
      </c>
      <c r="BM10">
        <v>64.2824025784291</v>
      </c>
      <c r="BN10">
        <v>52.040560972939303</v>
      </c>
      <c r="BO10">
        <v>92.4059537064918</v>
      </c>
      <c r="BP10">
        <v>74.808306398600294</v>
      </c>
      <c r="BQ10">
        <v>0</v>
      </c>
      <c r="BR10">
        <v>0</v>
      </c>
      <c r="BS10">
        <v>18</v>
      </c>
      <c r="BT10">
        <v>23</v>
      </c>
      <c r="BU10">
        <v>25</v>
      </c>
      <c r="BV10">
        <v>20</v>
      </c>
      <c r="BW10">
        <v>46</v>
      </c>
      <c r="BX10">
        <v>55</v>
      </c>
      <c r="BY10">
        <v>0</v>
      </c>
      <c r="BZ10">
        <v>9</v>
      </c>
      <c r="CA10">
        <v>82</v>
      </c>
      <c r="CB10">
        <v>76</v>
      </c>
      <c r="CC10">
        <v>48</v>
      </c>
      <c r="CD10">
        <v>72</v>
      </c>
      <c r="CE10">
        <v>91</v>
      </c>
      <c r="CF10">
        <v>71</v>
      </c>
      <c r="CG10">
        <v>66</v>
      </c>
      <c r="CH10">
        <v>88</v>
      </c>
      <c r="CI10">
        <v>85</v>
      </c>
      <c r="CJ10">
        <v>64</v>
      </c>
      <c r="CK10">
        <v>75</v>
      </c>
      <c r="CL10">
        <v>92</v>
      </c>
      <c r="CM10">
        <v>72</v>
      </c>
      <c r="CN10">
        <v>48</v>
      </c>
      <c r="CO10">
        <v>69</v>
      </c>
      <c r="CP10">
        <v>0</v>
      </c>
      <c r="CQ10">
        <v>53</v>
      </c>
      <c r="CR10">
        <v>57</v>
      </c>
      <c r="CS10">
        <v>65</v>
      </c>
      <c r="CT10">
        <v>72</v>
      </c>
      <c r="CU10">
        <v>50</v>
      </c>
      <c r="CV10">
        <v>56</v>
      </c>
      <c r="CW10">
        <v>49</v>
      </c>
      <c r="CX10">
        <v>53</v>
      </c>
      <c r="CY10">
        <v>62</v>
      </c>
      <c r="CZ10">
        <v>67</v>
      </c>
      <c r="DA10">
        <v>55</v>
      </c>
      <c r="DB10">
        <v>58</v>
      </c>
      <c r="DC10">
        <v>64</v>
      </c>
      <c r="DD10">
        <v>65</v>
      </c>
      <c r="DE10">
        <v>61</v>
      </c>
      <c r="DF10">
        <v>64</v>
      </c>
      <c r="DG10">
        <v>64</v>
      </c>
      <c r="DH10">
        <v>72</v>
      </c>
      <c r="DI10">
        <v>51</v>
      </c>
      <c r="DJ10">
        <v>55</v>
      </c>
      <c r="DK10">
        <v>36</v>
      </c>
      <c r="DL10">
        <v>38</v>
      </c>
      <c r="DM10">
        <v>50</v>
      </c>
      <c r="DN10">
        <v>55</v>
      </c>
      <c r="DO10">
        <v>0</v>
      </c>
      <c r="DP10">
        <v>0</v>
      </c>
      <c r="DQ10">
        <v>2</v>
      </c>
      <c r="DR10">
        <v>3</v>
      </c>
      <c r="DS10">
        <v>3</v>
      </c>
      <c r="DT10">
        <v>3</v>
      </c>
      <c r="DU10">
        <v>5</v>
      </c>
      <c r="DV10">
        <v>6</v>
      </c>
      <c r="DW10">
        <v>1</v>
      </c>
      <c r="DX10">
        <v>1</v>
      </c>
      <c r="DY10">
        <v>9</v>
      </c>
      <c r="DZ10">
        <v>8</v>
      </c>
      <c r="EA10">
        <v>5</v>
      </c>
      <c r="EB10">
        <v>8</v>
      </c>
      <c r="EC10">
        <v>10</v>
      </c>
      <c r="ED10">
        <v>8</v>
      </c>
      <c r="EE10">
        <v>7</v>
      </c>
      <c r="EF10">
        <v>9</v>
      </c>
      <c r="EG10">
        <v>9</v>
      </c>
      <c r="EH10">
        <v>7</v>
      </c>
      <c r="EI10">
        <v>8</v>
      </c>
      <c r="EJ10">
        <v>10</v>
      </c>
      <c r="EK10">
        <v>8</v>
      </c>
      <c r="EL10">
        <v>5</v>
      </c>
      <c r="EM10">
        <v>7</v>
      </c>
      <c r="EN10">
        <v>1</v>
      </c>
      <c r="EO10">
        <v>6</v>
      </c>
      <c r="EP10">
        <v>6</v>
      </c>
      <c r="EQ10">
        <v>7</v>
      </c>
      <c r="ER10">
        <v>8</v>
      </c>
      <c r="ES10">
        <v>6</v>
      </c>
      <c r="ET10">
        <v>6</v>
      </c>
      <c r="EU10">
        <v>5</v>
      </c>
      <c r="EV10">
        <v>6</v>
      </c>
      <c r="EW10">
        <v>7</v>
      </c>
      <c r="EX10">
        <v>7</v>
      </c>
      <c r="EY10">
        <v>6</v>
      </c>
      <c r="EZ10">
        <v>6</v>
      </c>
      <c r="FA10">
        <v>7</v>
      </c>
      <c r="FB10">
        <v>7</v>
      </c>
      <c r="FC10">
        <v>7</v>
      </c>
      <c r="FD10">
        <v>7</v>
      </c>
      <c r="FE10">
        <v>7</v>
      </c>
      <c r="FF10">
        <v>8</v>
      </c>
      <c r="FG10">
        <v>6</v>
      </c>
      <c r="FH10">
        <v>6</v>
      </c>
      <c r="FI10">
        <v>4</v>
      </c>
      <c r="FJ10">
        <v>4</v>
      </c>
      <c r="FK10">
        <v>6</v>
      </c>
      <c r="FL10">
        <v>6</v>
      </c>
      <c r="FM10">
        <v>1</v>
      </c>
      <c r="FN10">
        <v>1</v>
      </c>
      <c r="FO10" t="s">
        <v>234</v>
      </c>
      <c r="FP10" t="s">
        <v>316</v>
      </c>
      <c r="FQ10" t="s">
        <v>261</v>
      </c>
      <c r="FR10" t="s">
        <v>317</v>
      </c>
      <c r="FS10" t="s">
        <v>258</v>
      </c>
      <c r="FT10" t="s">
        <v>260</v>
      </c>
      <c r="FU10" t="s">
        <v>239</v>
      </c>
      <c r="FV10" t="s">
        <v>318</v>
      </c>
      <c r="FW10" t="s">
        <v>281</v>
      </c>
      <c r="FX10" t="s">
        <v>249</v>
      </c>
      <c r="FY10" t="s">
        <v>250</v>
      </c>
      <c r="FZ10" t="s">
        <v>303</v>
      </c>
      <c r="GA10" t="s">
        <v>305</v>
      </c>
      <c r="GB10" t="s">
        <v>297</v>
      </c>
      <c r="GC10" t="s">
        <v>243</v>
      </c>
      <c r="GD10" t="s">
        <v>306</v>
      </c>
      <c r="GE10" t="s">
        <v>308</v>
      </c>
      <c r="GF10" t="s">
        <v>292</v>
      </c>
      <c r="GG10" t="s">
        <v>315</v>
      </c>
      <c r="GH10" t="s">
        <v>296</v>
      </c>
      <c r="GI10" t="s">
        <v>303</v>
      </c>
      <c r="GJ10" t="s">
        <v>250</v>
      </c>
      <c r="GK10" t="s">
        <v>278</v>
      </c>
      <c r="GL10" t="s">
        <v>239</v>
      </c>
      <c r="GM10" t="s">
        <v>310</v>
      </c>
      <c r="GN10" t="s">
        <v>277</v>
      </c>
      <c r="GO10" t="s">
        <v>280</v>
      </c>
      <c r="GP10" t="s">
        <v>303</v>
      </c>
      <c r="GQ10" t="s">
        <v>293</v>
      </c>
      <c r="GR10" t="s">
        <v>237</v>
      </c>
      <c r="GS10" t="s">
        <v>263</v>
      </c>
      <c r="GT10" t="s">
        <v>310</v>
      </c>
      <c r="GU10" t="s">
        <v>246</v>
      </c>
      <c r="GV10" t="s">
        <v>290</v>
      </c>
      <c r="GW10" t="s">
        <v>260</v>
      </c>
      <c r="GX10" t="s">
        <v>287</v>
      </c>
      <c r="GY10" t="s">
        <v>292</v>
      </c>
      <c r="GZ10" t="s">
        <v>280</v>
      </c>
      <c r="HA10" t="s">
        <v>294</v>
      </c>
      <c r="HB10" t="s">
        <v>292</v>
      </c>
      <c r="HC10" t="s">
        <v>292</v>
      </c>
      <c r="HD10" t="s">
        <v>303</v>
      </c>
      <c r="HE10" t="s">
        <v>295</v>
      </c>
      <c r="HF10" t="s">
        <v>260</v>
      </c>
      <c r="HG10" t="s">
        <v>242</v>
      </c>
      <c r="HH10" t="s">
        <v>257</v>
      </c>
      <c r="HI10" t="s">
        <v>293</v>
      </c>
      <c r="HJ10" t="s">
        <v>260</v>
      </c>
      <c r="HK10" t="s">
        <v>239</v>
      </c>
      <c r="HL10" t="s">
        <v>239</v>
      </c>
      <c r="HM10">
        <v>313319</v>
      </c>
      <c r="HN10">
        <v>0</v>
      </c>
      <c r="HO10">
        <v>0</v>
      </c>
      <c r="HP10">
        <v>0</v>
      </c>
      <c r="HQ10">
        <v>0</v>
      </c>
      <c r="HR10">
        <v>0</v>
      </c>
      <c r="HS10">
        <v>2.5993956429951001E-2</v>
      </c>
      <c r="HT10">
        <v>3.0981103999999998E-5</v>
      </c>
    </row>
    <row r="11" spans="1:228">
      <c r="A11" s="4">
        <v>350010001111</v>
      </c>
      <c r="B11" t="s">
        <v>231</v>
      </c>
      <c r="C11" t="s">
        <v>232</v>
      </c>
      <c r="D11">
        <v>6</v>
      </c>
      <c r="E11">
        <v>2028</v>
      </c>
      <c r="F11">
        <v>2028</v>
      </c>
      <c r="G11">
        <v>1277</v>
      </c>
      <c r="H11">
        <v>707</v>
      </c>
      <c r="I11">
        <v>707</v>
      </c>
      <c r="J11">
        <v>1512</v>
      </c>
      <c r="K11">
        <v>1988</v>
      </c>
      <c r="L11">
        <v>1.0885937719218099</v>
      </c>
      <c r="M11">
        <v>0.937631240652265</v>
      </c>
      <c r="N11">
        <v>701</v>
      </c>
      <c r="O11">
        <v>0.34566074950690301</v>
      </c>
      <c r="P11">
        <v>342</v>
      </c>
      <c r="Q11">
        <v>0.16863905325443801</v>
      </c>
      <c r="R11">
        <v>96</v>
      </c>
      <c r="S11">
        <v>9.6676737160120998E-2</v>
      </c>
      <c r="T11">
        <v>155</v>
      </c>
      <c r="U11">
        <v>7.7851922465839996E-2</v>
      </c>
      <c r="V11">
        <v>0</v>
      </c>
      <c r="W11">
        <v>0</v>
      </c>
      <c r="X11">
        <v>48</v>
      </c>
      <c r="Y11">
        <v>3.7588097102583998E-2</v>
      </c>
      <c r="Z11">
        <v>162</v>
      </c>
      <c r="AA11">
        <v>7.9881656804733997E-2</v>
      </c>
      <c r="AB11">
        <v>283</v>
      </c>
      <c r="AC11">
        <v>0.139546351084813</v>
      </c>
      <c r="AD11">
        <v>0.204102564102564</v>
      </c>
      <c r="AE11">
        <v>6.7649521857923496</v>
      </c>
      <c r="AF11">
        <v>68.599239999999895</v>
      </c>
      <c r="AG11">
        <v>0.18655782231416501</v>
      </c>
      <c r="AH11">
        <v>29.397906769999899</v>
      </c>
      <c r="AI11">
        <v>1465172.12670661</v>
      </c>
      <c r="AJ11">
        <v>0</v>
      </c>
      <c r="AK11">
        <v>0</v>
      </c>
      <c r="AL11">
        <v>0</v>
      </c>
      <c r="AM11">
        <v>0</v>
      </c>
      <c r="AN11">
        <v>2.5034373068093001</v>
      </c>
      <c r="AO11">
        <v>0</v>
      </c>
      <c r="AP11">
        <v>21.040051426146999</v>
      </c>
      <c r="AQ11">
        <v>9.7957000732421804</v>
      </c>
      <c r="AR11">
        <v>0</v>
      </c>
      <c r="AS11">
        <v>75.112970262605202</v>
      </c>
      <c r="AT11">
        <v>64.696555605006196</v>
      </c>
      <c r="AU11">
        <v>101.23922078872801</v>
      </c>
      <c r="AV11">
        <v>87.199705380660603</v>
      </c>
      <c r="AW11">
        <v>69.670001402996107</v>
      </c>
      <c r="AX11">
        <v>60.008399401744903</v>
      </c>
      <c r="AY11">
        <v>69.670001402996107</v>
      </c>
      <c r="AZ11">
        <v>60.008399401744903</v>
      </c>
      <c r="BA11">
        <v>89.264689297588802</v>
      </c>
      <c r="BB11">
        <v>76.885761733485694</v>
      </c>
      <c r="BC11">
        <v>0</v>
      </c>
      <c r="BD11">
        <v>0</v>
      </c>
      <c r="BE11">
        <v>0</v>
      </c>
      <c r="BF11">
        <v>0</v>
      </c>
      <c r="BG11">
        <v>0</v>
      </c>
      <c r="BH11">
        <v>0</v>
      </c>
      <c r="BI11">
        <v>87.087501753745201</v>
      </c>
      <c r="BJ11">
        <v>75.010499252181106</v>
      </c>
      <c r="BK11">
        <v>0</v>
      </c>
      <c r="BL11">
        <v>0</v>
      </c>
      <c r="BM11">
        <v>52.252501052247098</v>
      </c>
      <c r="BN11">
        <v>45.0062995513087</v>
      </c>
      <c r="BO11">
        <v>68.581407631074299</v>
      </c>
      <c r="BP11">
        <v>59.070768161092602</v>
      </c>
      <c r="BQ11">
        <v>0</v>
      </c>
      <c r="BR11">
        <v>0</v>
      </c>
      <c r="BS11">
        <v>11</v>
      </c>
      <c r="BT11">
        <v>16</v>
      </c>
      <c r="BU11">
        <v>14</v>
      </c>
      <c r="BV11">
        <v>18</v>
      </c>
      <c r="BW11">
        <v>75</v>
      </c>
      <c r="BX11">
        <v>5</v>
      </c>
      <c r="BY11">
        <v>0</v>
      </c>
      <c r="BZ11">
        <v>26</v>
      </c>
      <c r="CA11">
        <v>78</v>
      </c>
      <c r="CB11">
        <v>37</v>
      </c>
      <c r="CC11">
        <v>61</v>
      </c>
      <c r="CD11">
        <v>69</v>
      </c>
      <c r="CE11">
        <v>93</v>
      </c>
      <c r="CF11">
        <v>64</v>
      </c>
      <c r="CG11">
        <v>64</v>
      </c>
      <c r="CH11">
        <v>82</v>
      </c>
      <c r="CI11">
        <v>0</v>
      </c>
      <c r="CJ11">
        <v>0</v>
      </c>
      <c r="CK11">
        <v>0</v>
      </c>
      <c r="CL11">
        <v>80</v>
      </c>
      <c r="CM11">
        <v>0</v>
      </c>
      <c r="CN11">
        <v>48</v>
      </c>
      <c r="CO11">
        <v>63</v>
      </c>
      <c r="CP11">
        <v>0</v>
      </c>
      <c r="CQ11">
        <v>42</v>
      </c>
      <c r="CR11">
        <v>46</v>
      </c>
      <c r="CS11">
        <v>54</v>
      </c>
      <c r="CT11">
        <v>65</v>
      </c>
      <c r="CU11">
        <v>37</v>
      </c>
      <c r="CV11">
        <v>43</v>
      </c>
      <c r="CW11">
        <v>40</v>
      </c>
      <c r="CX11">
        <v>45</v>
      </c>
      <c r="CY11">
        <v>48</v>
      </c>
      <c r="CZ11">
        <v>56</v>
      </c>
      <c r="DA11">
        <v>0</v>
      </c>
      <c r="DB11">
        <v>0</v>
      </c>
      <c r="DC11">
        <v>0</v>
      </c>
      <c r="DD11">
        <v>0</v>
      </c>
      <c r="DE11">
        <v>0</v>
      </c>
      <c r="DF11">
        <v>0</v>
      </c>
      <c r="DG11">
        <v>50</v>
      </c>
      <c r="DH11">
        <v>58</v>
      </c>
      <c r="DI11">
        <v>0</v>
      </c>
      <c r="DJ11">
        <v>0</v>
      </c>
      <c r="DK11">
        <v>31</v>
      </c>
      <c r="DL11">
        <v>34</v>
      </c>
      <c r="DM11">
        <v>38</v>
      </c>
      <c r="DN11">
        <v>45</v>
      </c>
      <c r="DO11">
        <v>0</v>
      </c>
      <c r="DP11">
        <v>0</v>
      </c>
      <c r="DQ11">
        <v>2</v>
      </c>
      <c r="DR11">
        <v>2</v>
      </c>
      <c r="DS11">
        <v>2</v>
      </c>
      <c r="DT11">
        <v>2</v>
      </c>
      <c r="DU11">
        <v>8</v>
      </c>
      <c r="DV11">
        <v>1</v>
      </c>
      <c r="DW11">
        <v>1</v>
      </c>
      <c r="DX11">
        <v>3</v>
      </c>
      <c r="DY11">
        <v>8</v>
      </c>
      <c r="DZ11">
        <v>4</v>
      </c>
      <c r="EA11">
        <v>7</v>
      </c>
      <c r="EB11">
        <v>7</v>
      </c>
      <c r="EC11">
        <v>10</v>
      </c>
      <c r="ED11">
        <v>7</v>
      </c>
      <c r="EE11">
        <v>7</v>
      </c>
      <c r="EF11">
        <v>9</v>
      </c>
      <c r="EG11">
        <v>1</v>
      </c>
      <c r="EH11">
        <v>1</v>
      </c>
      <c r="EI11">
        <v>1</v>
      </c>
      <c r="EJ11">
        <v>9</v>
      </c>
      <c r="EK11">
        <v>1</v>
      </c>
      <c r="EL11">
        <v>5</v>
      </c>
      <c r="EM11">
        <v>7</v>
      </c>
      <c r="EN11">
        <v>1</v>
      </c>
      <c r="EO11">
        <v>5</v>
      </c>
      <c r="EP11">
        <v>5</v>
      </c>
      <c r="EQ11">
        <v>6</v>
      </c>
      <c r="ER11">
        <v>7</v>
      </c>
      <c r="ES11">
        <v>4</v>
      </c>
      <c r="ET11">
        <v>5</v>
      </c>
      <c r="EU11">
        <v>5</v>
      </c>
      <c r="EV11">
        <v>5</v>
      </c>
      <c r="EW11">
        <v>5</v>
      </c>
      <c r="EX11">
        <v>6</v>
      </c>
      <c r="EY11">
        <v>1</v>
      </c>
      <c r="EZ11">
        <v>1</v>
      </c>
      <c r="FA11">
        <v>1</v>
      </c>
      <c r="FB11">
        <v>1</v>
      </c>
      <c r="FC11">
        <v>1</v>
      </c>
      <c r="FD11">
        <v>1</v>
      </c>
      <c r="FE11">
        <v>6</v>
      </c>
      <c r="FF11">
        <v>6</v>
      </c>
      <c r="FG11">
        <v>1</v>
      </c>
      <c r="FH11">
        <v>1</v>
      </c>
      <c r="FI11">
        <v>4</v>
      </c>
      <c r="FJ11">
        <v>4</v>
      </c>
      <c r="FK11">
        <v>4</v>
      </c>
      <c r="FL11">
        <v>5</v>
      </c>
      <c r="FM11">
        <v>1</v>
      </c>
      <c r="FN11">
        <v>1</v>
      </c>
      <c r="FO11" t="s">
        <v>233</v>
      </c>
      <c r="FP11" t="s">
        <v>268</v>
      </c>
      <c r="FQ11" t="s">
        <v>311</v>
      </c>
      <c r="FR11" t="s">
        <v>234</v>
      </c>
      <c r="FS11" t="s">
        <v>315</v>
      </c>
      <c r="FT11" t="s">
        <v>319</v>
      </c>
      <c r="FU11" t="s">
        <v>239</v>
      </c>
      <c r="FV11" t="s">
        <v>266</v>
      </c>
      <c r="FW11" t="s">
        <v>271</v>
      </c>
      <c r="FX11" t="s">
        <v>265</v>
      </c>
      <c r="FY11" t="s">
        <v>294</v>
      </c>
      <c r="FZ11" t="s">
        <v>278</v>
      </c>
      <c r="GA11" t="s">
        <v>279</v>
      </c>
      <c r="GB11" t="s">
        <v>292</v>
      </c>
      <c r="GC11" t="s">
        <v>292</v>
      </c>
      <c r="GD11" t="s">
        <v>281</v>
      </c>
      <c r="GE11" t="s">
        <v>239</v>
      </c>
      <c r="GF11" t="s">
        <v>239</v>
      </c>
      <c r="GG11" t="s">
        <v>239</v>
      </c>
      <c r="GH11" t="s">
        <v>282</v>
      </c>
      <c r="GI11" t="s">
        <v>239</v>
      </c>
      <c r="GJ11" t="s">
        <v>250</v>
      </c>
      <c r="GK11" t="s">
        <v>270</v>
      </c>
      <c r="GL11" t="s">
        <v>239</v>
      </c>
      <c r="GM11" t="s">
        <v>256</v>
      </c>
      <c r="GN11" t="s">
        <v>258</v>
      </c>
      <c r="GO11" t="s">
        <v>253</v>
      </c>
      <c r="GP11" t="s">
        <v>280</v>
      </c>
      <c r="GQ11" t="s">
        <v>265</v>
      </c>
      <c r="GR11" t="s">
        <v>283</v>
      </c>
      <c r="GS11" t="s">
        <v>252</v>
      </c>
      <c r="GT11" t="s">
        <v>259</v>
      </c>
      <c r="GU11" t="s">
        <v>250</v>
      </c>
      <c r="GV11" t="s">
        <v>237</v>
      </c>
      <c r="GW11" t="s">
        <v>239</v>
      </c>
      <c r="GX11" t="s">
        <v>239</v>
      </c>
      <c r="GY11" t="s">
        <v>239</v>
      </c>
      <c r="GZ11" t="s">
        <v>239</v>
      </c>
      <c r="HA11" t="s">
        <v>239</v>
      </c>
      <c r="HB11" t="s">
        <v>239</v>
      </c>
      <c r="HC11" t="s">
        <v>293</v>
      </c>
      <c r="HD11" t="s">
        <v>287</v>
      </c>
      <c r="HE11" t="s">
        <v>239</v>
      </c>
      <c r="HF11" t="s">
        <v>239</v>
      </c>
      <c r="HG11" t="s">
        <v>248</v>
      </c>
      <c r="HH11" t="s">
        <v>255</v>
      </c>
      <c r="HI11" t="s">
        <v>257</v>
      </c>
      <c r="HJ11" t="s">
        <v>259</v>
      </c>
      <c r="HK11" t="s">
        <v>239</v>
      </c>
      <c r="HL11" t="s">
        <v>239</v>
      </c>
      <c r="HM11">
        <v>838022</v>
      </c>
      <c r="HN11">
        <v>0</v>
      </c>
      <c r="HO11">
        <v>0</v>
      </c>
      <c r="HP11">
        <v>0</v>
      </c>
      <c r="HQ11">
        <v>0</v>
      </c>
      <c r="HR11">
        <v>0</v>
      </c>
      <c r="HS11">
        <v>4.2205503081162998E-2</v>
      </c>
      <c r="HT11">
        <v>8.2865918500000003E-5</v>
      </c>
    </row>
    <row r="12" spans="1:228">
      <c r="A12" s="4">
        <v>350010001112</v>
      </c>
      <c r="B12" t="s">
        <v>231</v>
      </c>
      <c r="C12" t="s">
        <v>232</v>
      </c>
      <c r="D12">
        <v>6</v>
      </c>
      <c r="E12">
        <v>1154</v>
      </c>
      <c r="F12">
        <v>1154</v>
      </c>
      <c r="G12">
        <v>858</v>
      </c>
      <c r="H12">
        <v>417</v>
      </c>
      <c r="I12">
        <v>417</v>
      </c>
      <c r="J12">
        <v>938</v>
      </c>
      <c r="K12">
        <v>1159</v>
      </c>
      <c r="L12">
        <v>1.4792826350864801</v>
      </c>
      <c r="M12">
        <v>0.87525828289290597</v>
      </c>
      <c r="N12">
        <v>702</v>
      </c>
      <c r="O12">
        <v>0.60831889081455803</v>
      </c>
      <c r="P12">
        <v>117</v>
      </c>
      <c r="Q12">
        <v>0.101386481802426</v>
      </c>
      <c r="R12">
        <v>16</v>
      </c>
      <c r="S12">
        <v>2.1947873799726E-2</v>
      </c>
      <c r="T12">
        <v>90</v>
      </c>
      <c r="U12">
        <v>7.7851922465839996E-2</v>
      </c>
      <c r="V12">
        <v>0</v>
      </c>
      <c r="W12">
        <v>0</v>
      </c>
      <c r="X12">
        <v>31</v>
      </c>
      <c r="Y12">
        <v>3.6130536130536003E-2</v>
      </c>
      <c r="Z12">
        <v>10</v>
      </c>
      <c r="AA12">
        <v>8.6655112651650001E-3</v>
      </c>
      <c r="AB12">
        <v>145</v>
      </c>
      <c r="AC12">
        <v>0.12564991334488701</v>
      </c>
      <c r="AD12">
        <v>0.204102564102564</v>
      </c>
      <c r="AE12">
        <v>6.7649521857923496</v>
      </c>
      <c r="AF12">
        <v>68.599239999999895</v>
      </c>
      <c r="AG12">
        <v>0.24373848063242601</v>
      </c>
      <c r="AH12">
        <v>30.03305666</v>
      </c>
      <c r="AI12">
        <v>1847308.60601653</v>
      </c>
      <c r="AJ12">
        <v>93</v>
      </c>
      <c r="AK12">
        <v>0.22302158273381301</v>
      </c>
      <c r="AL12">
        <v>0</v>
      </c>
      <c r="AM12">
        <v>0</v>
      </c>
      <c r="AN12">
        <v>2.96950829665052</v>
      </c>
      <c r="AO12">
        <v>1.90363038883268</v>
      </c>
      <c r="AP12">
        <v>20.934833146503301</v>
      </c>
      <c r="AQ12">
        <v>9.6207752227783203</v>
      </c>
      <c r="AR12">
        <v>0</v>
      </c>
      <c r="AS12">
        <v>102.070501820967</v>
      </c>
      <c r="AT12">
        <v>60.3928215196105</v>
      </c>
      <c r="AU12">
        <v>137.57328506304199</v>
      </c>
      <c r="AV12">
        <v>81.399020309040196</v>
      </c>
      <c r="AW12">
        <v>103.549784456053</v>
      </c>
      <c r="AX12">
        <v>61.268079802503401</v>
      </c>
      <c r="AY12">
        <v>96.1533712806213</v>
      </c>
      <c r="AZ12">
        <v>56.891788388038798</v>
      </c>
      <c r="BA12">
        <v>125.739023982351</v>
      </c>
      <c r="BB12">
        <v>74.396954045897004</v>
      </c>
      <c r="BC12">
        <v>99.111936550794297</v>
      </c>
      <c r="BD12">
        <v>58.642304953824699</v>
      </c>
      <c r="BE12">
        <v>0</v>
      </c>
      <c r="BF12">
        <v>0</v>
      </c>
      <c r="BG12">
        <v>0</v>
      </c>
      <c r="BH12">
        <v>0</v>
      </c>
      <c r="BI12">
        <v>124.259741347264</v>
      </c>
      <c r="BJ12">
        <v>73.521695763004104</v>
      </c>
      <c r="BK12">
        <v>96.1533712806213</v>
      </c>
      <c r="BL12">
        <v>56.891788388038798</v>
      </c>
      <c r="BM12">
        <v>71.005566484151103</v>
      </c>
      <c r="BN12">
        <v>42.0123975788594</v>
      </c>
      <c r="BO12">
        <v>88.7569581051889</v>
      </c>
      <c r="BP12">
        <v>52.515496973574301</v>
      </c>
      <c r="BQ12">
        <v>0</v>
      </c>
      <c r="BR12">
        <v>0</v>
      </c>
      <c r="BS12">
        <v>22</v>
      </c>
      <c r="BT12">
        <v>12</v>
      </c>
      <c r="BU12">
        <v>46</v>
      </c>
      <c r="BV12">
        <v>9</v>
      </c>
      <c r="BW12">
        <v>36</v>
      </c>
      <c r="BX12">
        <v>5</v>
      </c>
      <c r="BY12">
        <v>0</v>
      </c>
      <c r="BZ12">
        <v>25</v>
      </c>
      <c r="CA12">
        <v>20</v>
      </c>
      <c r="CB12">
        <v>30</v>
      </c>
      <c r="CC12">
        <v>61</v>
      </c>
      <c r="CD12">
        <v>69</v>
      </c>
      <c r="CE12">
        <v>93</v>
      </c>
      <c r="CF12">
        <v>70</v>
      </c>
      <c r="CG12">
        <v>65</v>
      </c>
      <c r="CH12">
        <v>85</v>
      </c>
      <c r="CI12">
        <v>67</v>
      </c>
      <c r="CJ12">
        <v>0</v>
      </c>
      <c r="CK12">
        <v>0</v>
      </c>
      <c r="CL12">
        <v>84</v>
      </c>
      <c r="CM12">
        <v>65</v>
      </c>
      <c r="CN12">
        <v>48</v>
      </c>
      <c r="CO12">
        <v>60</v>
      </c>
      <c r="CP12">
        <v>0</v>
      </c>
      <c r="CQ12">
        <v>55</v>
      </c>
      <c r="CR12">
        <v>43</v>
      </c>
      <c r="CS12">
        <v>70</v>
      </c>
      <c r="CT12">
        <v>61</v>
      </c>
      <c r="CU12">
        <v>54</v>
      </c>
      <c r="CV12">
        <v>44</v>
      </c>
      <c r="CW12">
        <v>53</v>
      </c>
      <c r="CX12">
        <v>43</v>
      </c>
      <c r="CY12">
        <v>66</v>
      </c>
      <c r="CZ12">
        <v>54</v>
      </c>
      <c r="DA12">
        <v>49</v>
      </c>
      <c r="DB12">
        <v>40</v>
      </c>
      <c r="DC12">
        <v>0</v>
      </c>
      <c r="DD12">
        <v>0</v>
      </c>
      <c r="DE12">
        <v>0</v>
      </c>
      <c r="DF12">
        <v>0</v>
      </c>
      <c r="DG12">
        <v>65</v>
      </c>
      <c r="DH12">
        <v>57</v>
      </c>
      <c r="DI12">
        <v>51</v>
      </c>
      <c r="DJ12">
        <v>44</v>
      </c>
      <c r="DK12">
        <v>39</v>
      </c>
      <c r="DL12">
        <v>32</v>
      </c>
      <c r="DM12">
        <v>49</v>
      </c>
      <c r="DN12">
        <v>41</v>
      </c>
      <c r="DO12">
        <v>0</v>
      </c>
      <c r="DP12">
        <v>0</v>
      </c>
      <c r="DQ12">
        <v>3</v>
      </c>
      <c r="DR12">
        <v>2</v>
      </c>
      <c r="DS12">
        <v>5</v>
      </c>
      <c r="DT12">
        <v>1</v>
      </c>
      <c r="DU12">
        <v>4</v>
      </c>
      <c r="DV12">
        <v>1</v>
      </c>
      <c r="DW12">
        <v>1</v>
      </c>
      <c r="DX12">
        <v>3</v>
      </c>
      <c r="DY12">
        <v>3</v>
      </c>
      <c r="DZ12">
        <v>4</v>
      </c>
      <c r="EA12">
        <v>7</v>
      </c>
      <c r="EB12">
        <v>7</v>
      </c>
      <c r="EC12">
        <v>10</v>
      </c>
      <c r="ED12">
        <v>8</v>
      </c>
      <c r="EE12">
        <v>7</v>
      </c>
      <c r="EF12">
        <v>9</v>
      </c>
      <c r="EG12">
        <v>7</v>
      </c>
      <c r="EH12">
        <v>1</v>
      </c>
      <c r="EI12">
        <v>1</v>
      </c>
      <c r="EJ12">
        <v>9</v>
      </c>
      <c r="EK12">
        <v>7</v>
      </c>
      <c r="EL12">
        <v>5</v>
      </c>
      <c r="EM12">
        <v>7</v>
      </c>
      <c r="EN12">
        <v>1</v>
      </c>
      <c r="EO12">
        <v>6</v>
      </c>
      <c r="EP12">
        <v>5</v>
      </c>
      <c r="EQ12">
        <v>8</v>
      </c>
      <c r="ER12">
        <v>7</v>
      </c>
      <c r="ES12">
        <v>6</v>
      </c>
      <c r="ET12">
        <v>5</v>
      </c>
      <c r="EU12">
        <v>6</v>
      </c>
      <c r="EV12">
        <v>5</v>
      </c>
      <c r="EW12">
        <v>7</v>
      </c>
      <c r="EX12">
        <v>6</v>
      </c>
      <c r="EY12">
        <v>5</v>
      </c>
      <c r="EZ12">
        <v>5</v>
      </c>
      <c r="FA12">
        <v>1</v>
      </c>
      <c r="FB12">
        <v>1</v>
      </c>
      <c r="FC12">
        <v>1</v>
      </c>
      <c r="FD12">
        <v>1</v>
      </c>
      <c r="FE12">
        <v>7</v>
      </c>
      <c r="FF12">
        <v>6</v>
      </c>
      <c r="FG12">
        <v>6</v>
      </c>
      <c r="FH12">
        <v>5</v>
      </c>
      <c r="FI12">
        <v>4</v>
      </c>
      <c r="FJ12">
        <v>4</v>
      </c>
      <c r="FK12">
        <v>5</v>
      </c>
      <c r="FL12">
        <v>5</v>
      </c>
      <c r="FM12">
        <v>1</v>
      </c>
      <c r="FN12">
        <v>1</v>
      </c>
      <c r="FO12" t="s">
        <v>288</v>
      </c>
      <c r="FP12" t="s">
        <v>320</v>
      </c>
      <c r="FQ12" t="s">
        <v>258</v>
      </c>
      <c r="FR12" t="s">
        <v>318</v>
      </c>
      <c r="FS12" t="s">
        <v>242</v>
      </c>
      <c r="FT12" t="s">
        <v>319</v>
      </c>
      <c r="FU12" t="s">
        <v>239</v>
      </c>
      <c r="FV12" t="s">
        <v>261</v>
      </c>
      <c r="FW12" t="s">
        <v>317</v>
      </c>
      <c r="FX12" t="s">
        <v>236</v>
      </c>
      <c r="FY12" t="s">
        <v>294</v>
      </c>
      <c r="FZ12" t="s">
        <v>278</v>
      </c>
      <c r="GA12" t="s">
        <v>279</v>
      </c>
      <c r="GB12" t="s">
        <v>254</v>
      </c>
      <c r="GC12" t="s">
        <v>280</v>
      </c>
      <c r="GD12" t="s">
        <v>308</v>
      </c>
      <c r="GE12" t="s">
        <v>290</v>
      </c>
      <c r="GF12" t="s">
        <v>239</v>
      </c>
      <c r="GG12" t="s">
        <v>239</v>
      </c>
      <c r="GH12" t="s">
        <v>301</v>
      </c>
      <c r="GI12" t="s">
        <v>280</v>
      </c>
      <c r="GJ12" t="s">
        <v>250</v>
      </c>
      <c r="GK12" t="s">
        <v>245</v>
      </c>
      <c r="GL12" t="s">
        <v>239</v>
      </c>
      <c r="GM12" t="s">
        <v>260</v>
      </c>
      <c r="GN12" t="s">
        <v>283</v>
      </c>
      <c r="GO12" t="s">
        <v>254</v>
      </c>
      <c r="GP12" t="s">
        <v>294</v>
      </c>
      <c r="GQ12" t="s">
        <v>253</v>
      </c>
      <c r="GR12" t="s">
        <v>284</v>
      </c>
      <c r="GS12" t="s">
        <v>310</v>
      </c>
      <c r="GT12" t="s">
        <v>283</v>
      </c>
      <c r="GU12" t="s">
        <v>243</v>
      </c>
      <c r="GV12" t="s">
        <v>253</v>
      </c>
      <c r="GW12" t="s">
        <v>263</v>
      </c>
      <c r="GX12" t="s">
        <v>252</v>
      </c>
      <c r="GY12" t="s">
        <v>239</v>
      </c>
      <c r="GZ12" t="s">
        <v>239</v>
      </c>
      <c r="HA12" t="s">
        <v>239</v>
      </c>
      <c r="HB12" t="s">
        <v>239</v>
      </c>
      <c r="HC12" t="s">
        <v>280</v>
      </c>
      <c r="HD12" t="s">
        <v>277</v>
      </c>
      <c r="HE12" t="s">
        <v>295</v>
      </c>
      <c r="HF12" t="s">
        <v>284</v>
      </c>
      <c r="HG12" t="s">
        <v>269</v>
      </c>
      <c r="HH12" t="s">
        <v>240</v>
      </c>
      <c r="HI12" t="s">
        <v>263</v>
      </c>
      <c r="HJ12" t="s">
        <v>285</v>
      </c>
      <c r="HK12" t="s">
        <v>239</v>
      </c>
      <c r="HL12" t="s">
        <v>239</v>
      </c>
      <c r="HM12">
        <v>501699</v>
      </c>
      <c r="HN12">
        <v>0</v>
      </c>
      <c r="HO12">
        <v>0</v>
      </c>
      <c r="HP12">
        <v>0</v>
      </c>
      <c r="HQ12">
        <v>0</v>
      </c>
      <c r="HR12">
        <v>0</v>
      </c>
      <c r="HS12">
        <v>3.2623624505653002E-2</v>
      </c>
      <c r="HT12">
        <v>4.9608982999999999E-5</v>
      </c>
    </row>
    <row r="13" spans="1:228">
      <c r="A13" s="4">
        <v>350010001121</v>
      </c>
      <c r="B13" t="s">
        <v>231</v>
      </c>
      <c r="C13" t="s">
        <v>232</v>
      </c>
      <c r="D13">
        <v>6</v>
      </c>
      <c r="E13">
        <v>1354</v>
      </c>
      <c r="F13">
        <v>1354</v>
      </c>
      <c r="G13">
        <v>1171</v>
      </c>
      <c r="H13">
        <v>582</v>
      </c>
      <c r="I13">
        <v>682</v>
      </c>
      <c r="J13">
        <v>1213</v>
      </c>
      <c r="K13">
        <v>1061</v>
      </c>
      <c r="L13">
        <v>1.061781735908</v>
      </c>
      <c r="M13">
        <v>0.91784549321590803</v>
      </c>
      <c r="N13">
        <v>441</v>
      </c>
      <c r="O13">
        <v>0.32570162481536202</v>
      </c>
      <c r="P13">
        <v>237</v>
      </c>
      <c r="Q13">
        <v>0.17503692762186099</v>
      </c>
      <c r="R13">
        <v>71</v>
      </c>
      <c r="S13">
        <v>8.5645355850422003E-2</v>
      </c>
      <c r="T13">
        <v>125</v>
      </c>
      <c r="U13">
        <v>0.117432150313152</v>
      </c>
      <c r="V13">
        <v>6</v>
      </c>
      <c r="W13">
        <v>1.0309278350515001E-2</v>
      </c>
      <c r="X13">
        <v>18</v>
      </c>
      <c r="Y13">
        <v>1.5371477369769E-2</v>
      </c>
      <c r="Z13">
        <v>32</v>
      </c>
      <c r="AA13">
        <v>2.3633677991137001E-2</v>
      </c>
      <c r="AB13">
        <v>324</v>
      </c>
      <c r="AC13">
        <v>0.23929098966026599</v>
      </c>
      <c r="AD13">
        <v>0.18153846153846201</v>
      </c>
      <c r="AE13">
        <v>6.6821136612021901</v>
      </c>
      <c r="AF13">
        <v>68.576409999999896</v>
      </c>
      <c r="AG13">
        <v>0.14862997524986499</v>
      </c>
      <c r="AH13">
        <v>29.870168499999899</v>
      </c>
      <c r="AI13">
        <v>1182707.83570983</v>
      </c>
      <c r="AJ13">
        <v>6</v>
      </c>
      <c r="AK13">
        <v>8.7976539589439996E-3</v>
      </c>
      <c r="AL13">
        <v>0</v>
      </c>
      <c r="AM13">
        <v>0</v>
      </c>
      <c r="AN13">
        <v>2.2682792511852399</v>
      </c>
      <c r="AO13">
        <v>1.16963994253102</v>
      </c>
      <c r="AP13">
        <v>23.996576068366402</v>
      </c>
      <c r="AQ13">
        <v>9.09602546691894</v>
      </c>
      <c r="AR13">
        <v>0</v>
      </c>
      <c r="AS13">
        <v>71.139376305836294</v>
      </c>
      <c r="AT13">
        <v>61.495648045465799</v>
      </c>
      <c r="AU13">
        <v>97.683919703536503</v>
      </c>
      <c r="AV13">
        <v>84.441785375863503</v>
      </c>
      <c r="AW13">
        <v>62.645122418572299</v>
      </c>
      <c r="AX13">
        <v>54.1528840997385</v>
      </c>
      <c r="AY13">
        <v>67.954031098112296</v>
      </c>
      <c r="AZ13">
        <v>58.742111565818099</v>
      </c>
      <c r="BA13">
        <v>82.818975400824399</v>
      </c>
      <c r="BB13">
        <v>71.591948470840805</v>
      </c>
      <c r="BC13">
        <v>24.420979925884101</v>
      </c>
      <c r="BD13">
        <v>21.110446343965801</v>
      </c>
      <c r="BE13">
        <v>0</v>
      </c>
      <c r="BF13">
        <v>0</v>
      </c>
      <c r="BG13">
        <v>0</v>
      </c>
      <c r="BH13">
        <v>0</v>
      </c>
      <c r="BI13">
        <v>82.818975400824399</v>
      </c>
      <c r="BJ13">
        <v>71.591948470840805</v>
      </c>
      <c r="BK13">
        <v>60.521558946756301</v>
      </c>
      <c r="BL13">
        <v>52.317193113306701</v>
      </c>
      <c r="BM13">
        <v>50.9655233235842</v>
      </c>
      <c r="BN13">
        <v>44.056583674363502</v>
      </c>
      <c r="BO13">
        <v>58.397995474940302</v>
      </c>
      <c r="BP13">
        <v>50.481502126874901</v>
      </c>
      <c r="BQ13">
        <v>0</v>
      </c>
      <c r="BR13">
        <v>0</v>
      </c>
      <c r="BS13">
        <v>10</v>
      </c>
      <c r="BT13">
        <v>15</v>
      </c>
      <c r="BU13">
        <v>12</v>
      </c>
      <c r="BV13">
        <v>19</v>
      </c>
      <c r="BW13">
        <v>71</v>
      </c>
      <c r="BX13">
        <v>22</v>
      </c>
      <c r="BY13">
        <v>45</v>
      </c>
      <c r="BZ13">
        <v>15</v>
      </c>
      <c r="CA13">
        <v>33</v>
      </c>
      <c r="CB13">
        <v>70</v>
      </c>
      <c r="CC13">
        <v>34</v>
      </c>
      <c r="CD13">
        <v>67</v>
      </c>
      <c r="CE13">
        <v>92</v>
      </c>
      <c r="CF13">
        <v>59</v>
      </c>
      <c r="CG13">
        <v>64</v>
      </c>
      <c r="CH13">
        <v>78</v>
      </c>
      <c r="CI13">
        <v>23</v>
      </c>
      <c r="CJ13">
        <v>0</v>
      </c>
      <c r="CK13">
        <v>0</v>
      </c>
      <c r="CL13">
        <v>78</v>
      </c>
      <c r="CM13">
        <v>57</v>
      </c>
      <c r="CN13">
        <v>48</v>
      </c>
      <c r="CO13">
        <v>55</v>
      </c>
      <c r="CP13">
        <v>0</v>
      </c>
      <c r="CQ13">
        <v>40</v>
      </c>
      <c r="CR13">
        <v>44</v>
      </c>
      <c r="CS13">
        <v>51</v>
      </c>
      <c r="CT13">
        <v>63</v>
      </c>
      <c r="CU13">
        <v>34</v>
      </c>
      <c r="CV13">
        <v>39</v>
      </c>
      <c r="CW13">
        <v>39</v>
      </c>
      <c r="CX13">
        <v>44</v>
      </c>
      <c r="CY13">
        <v>45</v>
      </c>
      <c r="CZ13">
        <v>52</v>
      </c>
      <c r="DA13">
        <v>24</v>
      </c>
      <c r="DB13">
        <v>24</v>
      </c>
      <c r="DC13">
        <v>0</v>
      </c>
      <c r="DD13">
        <v>0</v>
      </c>
      <c r="DE13">
        <v>0</v>
      </c>
      <c r="DF13">
        <v>0</v>
      </c>
      <c r="DG13">
        <v>49</v>
      </c>
      <c r="DH13">
        <v>56</v>
      </c>
      <c r="DI13">
        <v>37</v>
      </c>
      <c r="DJ13">
        <v>41</v>
      </c>
      <c r="DK13">
        <v>30</v>
      </c>
      <c r="DL13">
        <v>33</v>
      </c>
      <c r="DM13">
        <v>33</v>
      </c>
      <c r="DN13">
        <v>39</v>
      </c>
      <c r="DO13">
        <v>0</v>
      </c>
      <c r="DP13">
        <v>0</v>
      </c>
      <c r="DQ13">
        <v>2</v>
      </c>
      <c r="DR13">
        <v>2</v>
      </c>
      <c r="DS13">
        <v>2</v>
      </c>
      <c r="DT13">
        <v>2</v>
      </c>
      <c r="DU13">
        <v>8</v>
      </c>
      <c r="DV13">
        <v>3</v>
      </c>
      <c r="DW13">
        <v>5</v>
      </c>
      <c r="DX13">
        <v>2</v>
      </c>
      <c r="DY13">
        <v>4</v>
      </c>
      <c r="DZ13">
        <v>8</v>
      </c>
      <c r="EA13">
        <v>4</v>
      </c>
      <c r="EB13">
        <v>7</v>
      </c>
      <c r="EC13">
        <v>10</v>
      </c>
      <c r="ED13">
        <v>6</v>
      </c>
      <c r="EE13">
        <v>7</v>
      </c>
      <c r="EF13">
        <v>8</v>
      </c>
      <c r="EG13">
        <v>3</v>
      </c>
      <c r="EH13">
        <v>1</v>
      </c>
      <c r="EI13">
        <v>1</v>
      </c>
      <c r="EJ13">
        <v>8</v>
      </c>
      <c r="EK13">
        <v>6</v>
      </c>
      <c r="EL13">
        <v>5</v>
      </c>
      <c r="EM13">
        <v>6</v>
      </c>
      <c r="EN13">
        <v>1</v>
      </c>
      <c r="EO13">
        <v>5</v>
      </c>
      <c r="EP13">
        <v>5</v>
      </c>
      <c r="EQ13">
        <v>6</v>
      </c>
      <c r="ER13">
        <v>7</v>
      </c>
      <c r="ES13">
        <v>4</v>
      </c>
      <c r="ET13">
        <v>4</v>
      </c>
      <c r="EU13">
        <v>4</v>
      </c>
      <c r="EV13">
        <v>5</v>
      </c>
      <c r="EW13">
        <v>5</v>
      </c>
      <c r="EX13">
        <v>6</v>
      </c>
      <c r="EY13">
        <v>3</v>
      </c>
      <c r="EZ13">
        <v>3</v>
      </c>
      <c r="FA13">
        <v>1</v>
      </c>
      <c r="FB13">
        <v>1</v>
      </c>
      <c r="FC13">
        <v>1</v>
      </c>
      <c r="FD13">
        <v>1</v>
      </c>
      <c r="FE13">
        <v>5</v>
      </c>
      <c r="FF13">
        <v>6</v>
      </c>
      <c r="FG13">
        <v>4</v>
      </c>
      <c r="FH13">
        <v>5</v>
      </c>
      <c r="FI13">
        <v>4</v>
      </c>
      <c r="FJ13">
        <v>4</v>
      </c>
      <c r="FK13">
        <v>4</v>
      </c>
      <c r="FL13">
        <v>4</v>
      </c>
      <c r="FM13">
        <v>1</v>
      </c>
      <c r="FN13">
        <v>1</v>
      </c>
      <c r="FO13" t="s">
        <v>289</v>
      </c>
      <c r="FP13" t="s">
        <v>274</v>
      </c>
      <c r="FQ13" t="s">
        <v>320</v>
      </c>
      <c r="FR13" t="s">
        <v>314</v>
      </c>
      <c r="FS13" t="s">
        <v>297</v>
      </c>
      <c r="FT13" t="s">
        <v>288</v>
      </c>
      <c r="FU13" t="s">
        <v>259</v>
      </c>
      <c r="FV13" t="s">
        <v>274</v>
      </c>
      <c r="FW13" t="s">
        <v>238</v>
      </c>
      <c r="FX13" t="s">
        <v>254</v>
      </c>
      <c r="FY13" t="s">
        <v>255</v>
      </c>
      <c r="FZ13" t="s">
        <v>290</v>
      </c>
      <c r="GA13" t="s">
        <v>296</v>
      </c>
      <c r="GB13" t="s">
        <v>264</v>
      </c>
      <c r="GC13" t="s">
        <v>292</v>
      </c>
      <c r="GD13" t="s">
        <v>271</v>
      </c>
      <c r="GE13" t="s">
        <v>316</v>
      </c>
      <c r="GF13" t="s">
        <v>239</v>
      </c>
      <c r="GG13" t="s">
        <v>239</v>
      </c>
      <c r="GH13" t="s">
        <v>271</v>
      </c>
      <c r="GI13" t="s">
        <v>277</v>
      </c>
      <c r="GJ13" t="s">
        <v>250</v>
      </c>
      <c r="GK13" t="s">
        <v>260</v>
      </c>
      <c r="GL13" t="s">
        <v>239</v>
      </c>
      <c r="GM13" t="s">
        <v>252</v>
      </c>
      <c r="GN13" t="s">
        <v>284</v>
      </c>
      <c r="GO13" t="s">
        <v>295</v>
      </c>
      <c r="GP13" t="s">
        <v>270</v>
      </c>
      <c r="GQ13" t="s">
        <v>255</v>
      </c>
      <c r="GR13" t="s">
        <v>269</v>
      </c>
      <c r="GS13" t="s">
        <v>269</v>
      </c>
      <c r="GT13" t="s">
        <v>284</v>
      </c>
      <c r="GU13" t="s">
        <v>259</v>
      </c>
      <c r="GV13" t="s">
        <v>276</v>
      </c>
      <c r="GW13" t="s">
        <v>321</v>
      </c>
      <c r="GX13" t="s">
        <v>321</v>
      </c>
      <c r="GY13" t="s">
        <v>239</v>
      </c>
      <c r="GZ13" t="s">
        <v>239</v>
      </c>
      <c r="HA13" t="s">
        <v>239</v>
      </c>
      <c r="HB13" t="s">
        <v>239</v>
      </c>
      <c r="HC13" t="s">
        <v>263</v>
      </c>
      <c r="HD13" t="s">
        <v>237</v>
      </c>
      <c r="HE13" t="s">
        <v>265</v>
      </c>
      <c r="HF13" t="s">
        <v>285</v>
      </c>
      <c r="HG13" t="s">
        <v>236</v>
      </c>
      <c r="HH13" t="s">
        <v>238</v>
      </c>
      <c r="HI13" t="s">
        <v>238</v>
      </c>
      <c r="HJ13" t="s">
        <v>269</v>
      </c>
      <c r="HK13" t="s">
        <v>239</v>
      </c>
      <c r="HL13" t="s">
        <v>239</v>
      </c>
      <c r="HM13">
        <v>553877</v>
      </c>
      <c r="HN13">
        <v>0</v>
      </c>
      <c r="HO13">
        <v>0</v>
      </c>
      <c r="HP13">
        <v>0</v>
      </c>
      <c r="HQ13">
        <v>0</v>
      </c>
      <c r="HR13">
        <v>0</v>
      </c>
      <c r="HS13">
        <v>3.0137815301788998E-2</v>
      </c>
      <c r="HT13">
        <v>5.4763823999999998E-5</v>
      </c>
    </row>
    <row r="14" spans="1:228">
      <c r="A14" s="4">
        <v>350010001122</v>
      </c>
      <c r="B14" t="s">
        <v>231</v>
      </c>
      <c r="C14" t="s">
        <v>232</v>
      </c>
      <c r="D14">
        <v>6</v>
      </c>
      <c r="E14">
        <v>581</v>
      </c>
      <c r="F14">
        <v>566</v>
      </c>
      <c r="G14">
        <v>463</v>
      </c>
      <c r="H14">
        <v>249</v>
      </c>
      <c r="I14">
        <v>258</v>
      </c>
      <c r="J14">
        <v>477</v>
      </c>
      <c r="K14">
        <v>855</v>
      </c>
      <c r="L14">
        <v>0.62634475807100198</v>
      </c>
      <c r="M14">
        <v>0.80596571453067201</v>
      </c>
      <c r="N14">
        <v>160</v>
      </c>
      <c r="O14">
        <v>0.27538726333907099</v>
      </c>
      <c r="P14">
        <v>15</v>
      </c>
      <c r="Q14">
        <v>2.6501766784451999E-2</v>
      </c>
      <c r="R14">
        <v>18</v>
      </c>
      <c r="S14">
        <v>6.9498069498068998E-2</v>
      </c>
      <c r="T14">
        <v>100</v>
      </c>
      <c r="U14">
        <v>0.117432150313152</v>
      </c>
      <c r="V14">
        <v>0</v>
      </c>
      <c r="W14">
        <v>0</v>
      </c>
      <c r="X14">
        <v>20</v>
      </c>
      <c r="Y14">
        <v>4.3196544276457999E-2</v>
      </c>
      <c r="Z14">
        <v>28</v>
      </c>
      <c r="AA14">
        <v>4.8192771084336998E-2</v>
      </c>
      <c r="AB14">
        <v>192</v>
      </c>
      <c r="AC14">
        <v>0.33046471600688498</v>
      </c>
      <c r="AD14">
        <v>0.18153846153846201</v>
      </c>
      <c r="AE14">
        <v>6.6821136612021901</v>
      </c>
      <c r="AF14">
        <v>68.576409999999896</v>
      </c>
      <c r="AG14">
        <v>0.14459189755129401</v>
      </c>
      <c r="AH14">
        <v>29.93500633</v>
      </c>
      <c r="AI14">
        <v>1211026.8885337</v>
      </c>
      <c r="AJ14">
        <v>0</v>
      </c>
      <c r="AK14">
        <v>0</v>
      </c>
      <c r="AL14">
        <v>0</v>
      </c>
      <c r="AM14">
        <v>0</v>
      </c>
      <c r="AN14">
        <v>2.63558259483559</v>
      </c>
      <c r="AO14">
        <v>0.60033997162601505</v>
      </c>
      <c r="AP14">
        <v>27.981517138999301</v>
      </c>
      <c r="AQ14">
        <v>8.3803138732910103</v>
      </c>
      <c r="AR14">
        <v>0</v>
      </c>
      <c r="AS14">
        <v>41.965098790757096</v>
      </c>
      <c r="AT14">
        <v>53.999702873555002</v>
      </c>
      <c r="AU14">
        <v>57.6237177425322</v>
      </c>
      <c r="AV14">
        <v>74.148845736821798</v>
      </c>
      <c r="AW14">
        <v>36.327995968118103</v>
      </c>
      <c r="AX14">
        <v>46.746011442778901</v>
      </c>
      <c r="AY14">
        <v>40.086064516544099</v>
      </c>
      <c r="AZ14">
        <v>51.581805729963001</v>
      </c>
      <c r="BA14">
        <v>49.481235887609103</v>
      </c>
      <c r="BB14">
        <v>63.671291447923103</v>
      </c>
      <c r="BC14">
        <v>0</v>
      </c>
      <c r="BD14">
        <v>0</v>
      </c>
      <c r="BE14">
        <v>0</v>
      </c>
      <c r="BF14">
        <v>0</v>
      </c>
      <c r="BG14">
        <v>0</v>
      </c>
      <c r="BH14">
        <v>0</v>
      </c>
      <c r="BI14">
        <v>50.733925403751101</v>
      </c>
      <c r="BJ14">
        <v>65.283222876984397</v>
      </c>
      <c r="BK14">
        <v>30.064548387408099</v>
      </c>
      <c r="BL14">
        <v>38.686354297472199</v>
      </c>
      <c r="BM14">
        <v>30.690893145479102</v>
      </c>
      <c r="BN14">
        <v>39.492320012002899</v>
      </c>
      <c r="BO14">
        <v>28.8118588712661</v>
      </c>
      <c r="BP14">
        <v>37.074422868410899</v>
      </c>
      <c r="BQ14">
        <v>0</v>
      </c>
      <c r="BR14">
        <v>0</v>
      </c>
      <c r="BS14">
        <v>2</v>
      </c>
      <c r="BT14">
        <v>10</v>
      </c>
      <c r="BU14">
        <v>8</v>
      </c>
      <c r="BV14">
        <v>2</v>
      </c>
      <c r="BW14">
        <v>65</v>
      </c>
      <c r="BX14">
        <v>22</v>
      </c>
      <c r="BY14">
        <v>0</v>
      </c>
      <c r="BZ14">
        <v>28</v>
      </c>
      <c r="CA14">
        <v>57</v>
      </c>
      <c r="CB14">
        <v>87</v>
      </c>
      <c r="CC14">
        <v>34</v>
      </c>
      <c r="CD14">
        <v>67</v>
      </c>
      <c r="CE14">
        <v>92</v>
      </c>
      <c r="CF14">
        <v>58</v>
      </c>
      <c r="CG14">
        <v>64</v>
      </c>
      <c r="CH14">
        <v>79</v>
      </c>
      <c r="CI14">
        <v>0</v>
      </c>
      <c r="CJ14">
        <v>0</v>
      </c>
      <c r="CK14">
        <v>0</v>
      </c>
      <c r="CL14">
        <v>81</v>
      </c>
      <c r="CM14">
        <v>48</v>
      </c>
      <c r="CN14">
        <v>49</v>
      </c>
      <c r="CO14">
        <v>46</v>
      </c>
      <c r="CP14">
        <v>0</v>
      </c>
      <c r="CQ14">
        <v>24</v>
      </c>
      <c r="CR14">
        <v>39</v>
      </c>
      <c r="CS14">
        <v>30</v>
      </c>
      <c r="CT14">
        <v>56</v>
      </c>
      <c r="CU14">
        <v>22</v>
      </c>
      <c r="CV14">
        <v>34</v>
      </c>
      <c r="CW14">
        <v>24</v>
      </c>
      <c r="CX14">
        <v>40</v>
      </c>
      <c r="CY14">
        <v>28</v>
      </c>
      <c r="CZ14">
        <v>47</v>
      </c>
      <c r="DA14">
        <v>0</v>
      </c>
      <c r="DB14">
        <v>0</v>
      </c>
      <c r="DC14">
        <v>0</v>
      </c>
      <c r="DD14">
        <v>0</v>
      </c>
      <c r="DE14">
        <v>0</v>
      </c>
      <c r="DF14">
        <v>0</v>
      </c>
      <c r="DG14">
        <v>39</v>
      </c>
      <c r="DH14">
        <v>53</v>
      </c>
      <c r="DI14">
        <v>29</v>
      </c>
      <c r="DJ14">
        <v>33</v>
      </c>
      <c r="DK14">
        <v>25</v>
      </c>
      <c r="DL14">
        <v>31</v>
      </c>
      <c r="DM14">
        <v>17</v>
      </c>
      <c r="DN14">
        <v>30</v>
      </c>
      <c r="DO14">
        <v>0</v>
      </c>
      <c r="DP14">
        <v>0</v>
      </c>
      <c r="DQ14">
        <v>1</v>
      </c>
      <c r="DR14">
        <v>2</v>
      </c>
      <c r="DS14">
        <v>1</v>
      </c>
      <c r="DT14">
        <v>1</v>
      </c>
      <c r="DU14">
        <v>7</v>
      </c>
      <c r="DV14">
        <v>3</v>
      </c>
      <c r="DW14">
        <v>1</v>
      </c>
      <c r="DX14">
        <v>3</v>
      </c>
      <c r="DY14">
        <v>6</v>
      </c>
      <c r="DZ14">
        <v>9</v>
      </c>
      <c r="EA14">
        <v>4</v>
      </c>
      <c r="EB14">
        <v>7</v>
      </c>
      <c r="EC14">
        <v>10</v>
      </c>
      <c r="ED14">
        <v>6</v>
      </c>
      <c r="EE14">
        <v>7</v>
      </c>
      <c r="EF14">
        <v>8</v>
      </c>
      <c r="EG14">
        <v>1</v>
      </c>
      <c r="EH14">
        <v>1</v>
      </c>
      <c r="EI14">
        <v>1</v>
      </c>
      <c r="EJ14">
        <v>9</v>
      </c>
      <c r="EK14">
        <v>5</v>
      </c>
      <c r="EL14">
        <v>5</v>
      </c>
      <c r="EM14">
        <v>5</v>
      </c>
      <c r="EN14">
        <v>1</v>
      </c>
      <c r="EO14">
        <v>3</v>
      </c>
      <c r="EP14">
        <v>4</v>
      </c>
      <c r="EQ14">
        <v>4</v>
      </c>
      <c r="ER14">
        <v>6</v>
      </c>
      <c r="ES14">
        <v>3</v>
      </c>
      <c r="ET14">
        <v>4</v>
      </c>
      <c r="EU14">
        <v>3</v>
      </c>
      <c r="EV14">
        <v>5</v>
      </c>
      <c r="EW14">
        <v>3</v>
      </c>
      <c r="EX14">
        <v>5</v>
      </c>
      <c r="EY14">
        <v>1</v>
      </c>
      <c r="EZ14">
        <v>1</v>
      </c>
      <c r="FA14">
        <v>1</v>
      </c>
      <c r="FB14">
        <v>1</v>
      </c>
      <c r="FC14">
        <v>1</v>
      </c>
      <c r="FD14">
        <v>1</v>
      </c>
      <c r="FE14">
        <v>4</v>
      </c>
      <c r="FF14">
        <v>6</v>
      </c>
      <c r="FG14">
        <v>3</v>
      </c>
      <c r="FH14">
        <v>4</v>
      </c>
      <c r="FI14">
        <v>3</v>
      </c>
      <c r="FJ14">
        <v>4</v>
      </c>
      <c r="FK14">
        <v>2</v>
      </c>
      <c r="FL14">
        <v>4</v>
      </c>
      <c r="FM14">
        <v>1</v>
      </c>
      <c r="FN14">
        <v>1</v>
      </c>
      <c r="FO14" t="s">
        <v>322</v>
      </c>
      <c r="FP14" t="s">
        <v>289</v>
      </c>
      <c r="FQ14" t="s">
        <v>323</v>
      </c>
      <c r="FR14" t="s">
        <v>322</v>
      </c>
      <c r="FS14" t="s">
        <v>280</v>
      </c>
      <c r="FT14" t="s">
        <v>288</v>
      </c>
      <c r="FU14" t="s">
        <v>239</v>
      </c>
      <c r="FV14" t="s">
        <v>286</v>
      </c>
      <c r="FW14" t="s">
        <v>277</v>
      </c>
      <c r="FX14" t="s">
        <v>300</v>
      </c>
      <c r="FY14" t="s">
        <v>255</v>
      </c>
      <c r="FZ14" t="s">
        <v>290</v>
      </c>
      <c r="GA14" t="s">
        <v>296</v>
      </c>
      <c r="GB14" t="s">
        <v>287</v>
      </c>
      <c r="GC14" t="s">
        <v>292</v>
      </c>
      <c r="GD14" t="s">
        <v>302</v>
      </c>
      <c r="GE14" t="s">
        <v>239</v>
      </c>
      <c r="GF14" t="s">
        <v>239</v>
      </c>
      <c r="GG14" t="s">
        <v>239</v>
      </c>
      <c r="GH14" t="s">
        <v>304</v>
      </c>
      <c r="GI14" t="s">
        <v>250</v>
      </c>
      <c r="GJ14" t="s">
        <v>263</v>
      </c>
      <c r="GK14" t="s">
        <v>258</v>
      </c>
      <c r="GL14" t="s">
        <v>239</v>
      </c>
      <c r="GM14" t="s">
        <v>321</v>
      </c>
      <c r="GN14" t="s">
        <v>269</v>
      </c>
      <c r="GO14" t="s">
        <v>236</v>
      </c>
      <c r="GP14" t="s">
        <v>237</v>
      </c>
      <c r="GQ14" t="s">
        <v>288</v>
      </c>
      <c r="GR14" t="s">
        <v>255</v>
      </c>
      <c r="GS14" t="s">
        <v>321</v>
      </c>
      <c r="GT14" t="s">
        <v>252</v>
      </c>
      <c r="GU14" t="s">
        <v>286</v>
      </c>
      <c r="GV14" t="s">
        <v>251</v>
      </c>
      <c r="GW14" t="s">
        <v>239</v>
      </c>
      <c r="GX14" t="s">
        <v>239</v>
      </c>
      <c r="GY14" t="s">
        <v>239</v>
      </c>
      <c r="GZ14" t="s">
        <v>239</v>
      </c>
      <c r="HA14" t="s">
        <v>239</v>
      </c>
      <c r="HB14" t="s">
        <v>239</v>
      </c>
      <c r="HC14" t="s">
        <v>269</v>
      </c>
      <c r="HD14" t="s">
        <v>310</v>
      </c>
      <c r="HE14" t="s">
        <v>313</v>
      </c>
      <c r="HF14" t="s">
        <v>238</v>
      </c>
      <c r="HG14" t="s">
        <v>261</v>
      </c>
      <c r="HH14" t="s">
        <v>248</v>
      </c>
      <c r="HI14" t="s">
        <v>267</v>
      </c>
      <c r="HJ14" t="s">
        <v>236</v>
      </c>
      <c r="HK14" t="s">
        <v>239</v>
      </c>
      <c r="HL14" t="s">
        <v>239</v>
      </c>
      <c r="HM14">
        <v>1642005</v>
      </c>
      <c r="HN14">
        <v>22171</v>
      </c>
      <c r="HO14">
        <v>0</v>
      </c>
      <c r="HP14">
        <v>0</v>
      </c>
      <c r="HQ14">
        <v>0</v>
      </c>
      <c r="HR14">
        <v>0</v>
      </c>
      <c r="HS14">
        <v>6.2325697567023997E-2</v>
      </c>
      <c r="HT14">
        <v>1.6453035399999999E-4</v>
      </c>
    </row>
    <row r="15" spans="1:228">
      <c r="A15" s="4">
        <v>350010001131</v>
      </c>
      <c r="B15" t="s">
        <v>231</v>
      </c>
      <c r="C15" t="s">
        <v>232</v>
      </c>
      <c r="D15">
        <v>6</v>
      </c>
      <c r="E15">
        <v>1944</v>
      </c>
      <c r="F15">
        <v>1927</v>
      </c>
      <c r="G15">
        <v>1373</v>
      </c>
      <c r="H15">
        <v>817</v>
      </c>
      <c r="I15">
        <v>817</v>
      </c>
      <c r="J15">
        <v>1560</v>
      </c>
      <c r="K15">
        <v>1750</v>
      </c>
      <c r="L15">
        <v>1.5303885186836299</v>
      </c>
      <c r="M15">
        <v>1.0196772437247901</v>
      </c>
      <c r="N15">
        <v>1043</v>
      </c>
      <c r="O15">
        <v>0.53652263374485598</v>
      </c>
      <c r="P15">
        <v>367</v>
      </c>
      <c r="Q15">
        <v>0.19045147898287501</v>
      </c>
      <c r="R15">
        <v>48</v>
      </c>
      <c r="S15">
        <v>4.8435923309788E-2</v>
      </c>
      <c r="T15">
        <v>190</v>
      </c>
      <c r="U15">
        <v>0.108722358722359</v>
      </c>
      <c r="V15">
        <v>0</v>
      </c>
      <c r="W15">
        <v>0</v>
      </c>
      <c r="X15">
        <v>110</v>
      </c>
      <c r="Y15">
        <v>8.0116533139111004E-2</v>
      </c>
      <c r="Z15">
        <v>143</v>
      </c>
      <c r="AA15">
        <v>7.3559670781893002E-2</v>
      </c>
      <c r="AB15">
        <v>308</v>
      </c>
      <c r="AC15">
        <v>0.15843621399176999</v>
      </c>
      <c r="AD15">
        <v>0.18769230769230799</v>
      </c>
      <c r="AE15">
        <v>6.7828084699453504</v>
      </c>
      <c r="AF15">
        <v>68.5542599999999</v>
      </c>
      <c r="AG15">
        <v>0.18704378023958401</v>
      </c>
      <c r="AH15">
        <v>30.407870249999899</v>
      </c>
      <c r="AI15">
        <v>1519963.4738106199</v>
      </c>
      <c r="AJ15">
        <v>47</v>
      </c>
      <c r="AK15">
        <v>5.7527539779682002E-2</v>
      </c>
      <c r="AL15">
        <v>0</v>
      </c>
      <c r="AM15">
        <v>0</v>
      </c>
      <c r="AN15">
        <v>2.7320399142826801</v>
      </c>
      <c r="AO15">
        <v>2.1767811598931899</v>
      </c>
      <c r="AP15">
        <v>24.155211016499202</v>
      </c>
      <c r="AQ15">
        <v>9.7957000732421804</v>
      </c>
      <c r="AR15">
        <v>0</v>
      </c>
      <c r="AS15">
        <v>107.12719630785401</v>
      </c>
      <c r="AT15">
        <v>71.377407060735706</v>
      </c>
      <c r="AU15">
        <v>139.26535520021</v>
      </c>
      <c r="AV15">
        <v>92.790629178956394</v>
      </c>
      <c r="AW15">
        <v>99.475253714436207</v>
      </c>
      <c r="AX15">
        <v>66.279020842111706</v>
      </c>
      <c r="AY15">
        <v>99.475253714436207</v>
      </c>
      <c r="AZ15">
        <v>66.279020842111706</v>
      </c>
      <c r="BA15">
        <v>125.491858532058</v>
      </c>
      <c r="BB15">
        <v>83.613533985433193</v>
      </c>
      <c r="BC15">
        <v>58.154763709978099</v>
      </c>
      <c r="BD15">
        <v>38.747735261542203</v>
      </c>
      <c r="BE15">
        <v>0</v>
      </c>
      <c r="BF15">
        <v>0</v>
      </c>
      <c r="BG15">
        <v>0</v>
      </c>
      <c r="BH15">
        <v>0</v>
      </c>
      <c r="BI15">
        <v>125.491858532058</v>
      </c>
      <c r="BJ15">
        <v>83.613533985433193</v>
      </c>
      <c r="BK15">
        <v>102.536030751803</v>
      </c>
      <c r="BL15">
        <v>68.318375329561306</v>
      </c>
      <c r="BM15">
        <v>73.458648896814395</v>
      </c>
      <c r="BN15">
        <v>48.944507698790197</v>
      </c>
      <c r="BO15">
        <v>96.414476677069004</v>
      </c>
      <c r="BP15">
        <v>64.239666354662106</v>
      </c>
      <c r="BQ15">
        <v>0</v>
      </c>
      <c r="BR15">
        <v>0</v>
      </c>
      <c r="BS15">
        <v>24</v>
      </c>
      <c r="BT15">
        <v>19</v>
      </c>
      <c r="BU15">
        <v>36</v>
      </c>
      <c r="BV15">
        <v>22</v>
      </c>
      <c r="BW15">
        <v>54</v>
      </c>
      <c r="BX15">
        <v>17</v>
      </c>
      <c r="BY15">
        <v>0</v>
      </c>
      <c r="BZ15">
        <v>42</v>
      </c>
      <c r="CA15">
        <v>75</v>
      </c>
      <c r="CB15">
        <v>44</v>
      </c>
      <c r="CC15">
        <v>42</v>
      </c>
      <c r="CD15">
        <v>70</v>
      </c>
      <c r="CE15">
        <v>91</v>
      </c>
      <c r="CF15">
        <v>65</v>
      </c>
      <c r="CG15">
        <v>65</v>
      </c>
      <c r="CH15">
        <v>82</v>
      </c>
      <c r="CI15">
        <v>38</v>
      </c>
      <c r="CJ15">
        <v>0</v>
      </c>
      <c r="CK15">
        <v>0</v>
      </c>
      <c r="CL15">
        <v>82</v>
      </c>
      <c r="CM15">
        <v>67</v>
      </c>
      <c r="CN15">
        <v>48</v>
      </c>
      <c r="CO15">
        <v>63</v>
      </c>
      <c r="CP15">
        <v>0</v>
      </c>
      <c r="CQ15">
        <v>58</v>
      </c>
      <c r="CR15">
        <v>52</v>
      </c>
      <c r="CS15">
        <v>71</v>
      </c>
      <c r="CT15">
        <v>69</v>
      </c>
      <c r="CU15">
        <v>52</v>
      </c>
      <c r="CV15">
        <v>47</v>
      </c>
      <c r="CW15">
        <v>55</v>
      </c>
      <c r="CX15">
        <v>50</v>
      </c>
      <c r="CY15">
        <v>66</v>
      </c>
      <c r="CZ15">
        <v>60</v>
      </c>
      <c r="DA15">
        <v>34</v>
      </c>
      <c r="DB15">
        <v>31</v>
      </c>
      <c r="DC15">
        <v>0</v>
      </c>
      <c r="DD15">
        <v>0</v>
      </c>
      <c r="DE15">
        <v>0</v>
      </c>
      <c r="DF15">
        <v>0</v>
      </c>
      <c r="DG15">
        <v>65</v>
      </c>
      <c r="DH15">
        <v>64</v>
      </c>
      <c r="DI15">
        <v>53</v>
      </c>
      <c r="DJ15">
        <v>51</v>
      </c>
      <c r="DK15">
        <v>41</v>
      </c>
      <c r="DL15">
        <v>36</v>
      </c>
      <c r="DM15">
        <v>52</v>
      </c>
      <c r="DN15">
        <v>48</v>
      </c>
      <c r="DO15">
        <v>0</v>
      </c>
      <c r="DP15">
        <v>0</v>
      </c>
      <c r="DQ15">
        <v>3</v>
      </c>
      <c r="DR15">
        <v>2</v>
      </c>
      <c r="DS15">
        <v>4</v>
      </c>
      <c r="DT15">
        <v>3</v>
      </c>
      <c r="DU15">
        <v>6</v>
      </c>
      <c r="DV15">
        <v>2</v>
      </c>
      <c r="DW15">
        <v>1</v>
      </c>
      <c r="DX15">
        <v>5</v>
      </c>
      <c r="DY15">
        <v>8</v>
      </c>
      <c r="DZ15">
        <v>5</v>
      </c>
      <c r="EA15">
        <v>5</v>
      </c>
      <c r="EB15">
        <v>8</v>
      </c>
      <c r="EC15">
        <v>10</v>
      </c>
      <c r="ED15">
        <v>7</v>
      </c>
      <c r="EE15">
        <v>7</v>
      </c>
      <c r="EF15">
        <v>9</v>
      </c>
      <c r="EG15">
        <v>4</v>
      </c>
      <c r="EH15">
        <v>1</v>
      </c>
      <c r="EI15">
        <v>1</v>
      </c>
      <c r="EJ15">
        <v>9</v>
      </c>
      <c r="EK15">
        <v>7</v>
      </c>
      <c r="EL15">
        <v>5</v>
      </c>
      <c r="EM15">
        <v>7</v>
      </c>
      <c r="EN15">
        <v>1</v>
      </c>
      <c r="EO15">
        <v>6</v>
      </c>
      <c r="EP15">
        <v>6</v>
      </c>
      <c r="EQ15">
        <v>8</v>
      </c>
      <c r="ER15">
        <v>7</v>
      </c>
      <c r="ES15">
        <v>6</v>
      </c>
      <c r="ET15">
        <v>5</v>
      </c>
      <c r="EU15">
        <v>6</v>
      </c>
      <c r="EV15">
        <v>6</v>
      </c>
      <c r="EW15">
        <v>7</v>
      </c>
      <c r="EX15">
        <v>7</v>
      </c>
      <c r="EY15">
        <v>4</v>
      </c>
      <c r="EZ15">
        <v>4</v>
      </c>
      <c r="FA15">
        <v>1</v>
      </c>
      <c r="FB15">
        <v>1</v>
      </c>
      <c r="FC15">
        <v>1</v>
      </c>
      <c r="FD15">
        <v>1</v>
      </c>
      <c r="FE15">
        <v>7</v>
      </c>
      <c r="FF15">
        <v>7</v>
      </c>
      <c r="FG15">
        <v>6</v>
      </c>
      <c r="FH15">
        <v>6</v>
      </c>
      <c r="FI15">
        <v>5</v>
      </c>
      <c r="FJ15">
        <v>4</v>
      </c>
      <c r="FK15">
        <v>6</v>
      </c>
      <c r="FL15">
        <v>5</v>
      </c>
      <c r="FM15">
        <v>1</v>
      </c>
      <c r="FN15">
        <v>1</v>
      </c>
      <c r="FO15" t="s">
        <v>321</v>
      </c>
      <c r="FP15" t="s">
        <v>314</v>
      </c>
      <c r="FQ15" t="s">
        <v>242</v>
      </c>
      <c r="FR15" t="s">
        <v>288</v>
      </c>
      <c r="FS15" t="s">
        <v>253</v>
      </c>
      <c r="FT15" t="s">
        <v>267</v>
      </c>
      <c r="FU15" t="s">
        <v>239</v>
      </c>
      <c r="FV15" t="s">
        <v>256</v>
      </c>
      <c r="FW15" t="s">
        <v>315</v>
      </c>
      <c r="FX15" t="s">
        <v>284</v>
      </c>
      <c r="FY15" t="s">
        <v>256</v>
      </c>
      <c r="FZ15" t="s">
        <v>254</v>
      </c>
      <c r="GA15" t="s">
        <v>305</v>
      </c>
      <c r="GB15" t="s">
        <v>280</v>
      </c>
      <c r="GC15" t="s">
        <v>280</v>
      </c>
      <c r="GD15" t="s">
        <v>281</v>
      </c>
      <c r="GE15" t="s">
        <v>257</v>
      </c>
      <c r="GF15" t="s">
        <v>239</v>
      </c>
      <c r="GG15" t="s">
        <v>239</v>
      </c>
      <c r="GH15" t="s">
        <v>281</v>
      </c>
      <c r="GI15" t="s">
        <v>290</v>
      </c>
      <c r="GJ15" t="s">
        <v>250</v>
      </c>
      <c r="GK15" t="s">
        <v>270</v>
      </c>
      <c r="GL15" t="s">
        <v>239</v>
      </c>
      <c r="GM15" t="s">
        <v>287</v>
      </c>
      <c r="GN15" t="s">
        <v>276</v>
      </c>
      <c r="GO15" t="s">
        <v>297</v>
      </c>
      <c r="GP15" t="s">
        <v>278</v>
      </c>
      <c r="GQ15" t="s">
        <v>276</v>
      </c>
      <c r="GR15" t="s">
        <v>251</v>
      </c>
      <c r="GS15" t="s">
        <v>260</v>
      </c>
      <c r="GT15" t="s">
        <v>293</v>
      </c>
      <c r="GU15" t="s">
        <v>243</v>
      </c>
      <c r="GV15" t="s">
        <v>245</v>
      </c>
      <c r="GW15" t="s">
        <v>255</v>
      </c>
      <c r="GX15" t="s">
        <v>248</v>
      </c>
      <c r="GY15" t="s">
        <v>239</v>
      </c>
      <c r="GZ15" t="s">
        <v>239</v>
      </c>
      <c r="HA15" t="s">
        <v>239</v>
      </c>
      <c r="HB15" t="s">
        <v>239</v>
      </c>
      <c r="HC15" t="s">
        <v>280</v>
      </c>
      <c r="HD15" t="s">
        <v>292</v>
      </c>
      <c r="HE15" t="s">
        <v>310</v>
      </c>
      <c r="HF15" t="s">
        <v>295</v>
      </c>
      <c r="HG15" t="s">
        <v>285</v>
      </c>
      <c r="HH15" t="s">
        <v>242</v>
      </c>
      <c r="HI15" t="s">
        <v>276</v>
      </c>
      <c r="HJ15" t="s">
        <v>250</v>
      </c>
      <c r="HK15" t="s">
        <v>239</v>
      </c>
      <c r="HL15" t="s">
        <v>239</v>
      </c>
      <c r="HM15">
        <v>637275</v>
      </c>
      <c r="HN15">
        <v>0</v>
      </c>
      <c r="HO15">
        <v>0</v>
      </c>
      <c r="HP15">
        <v>0</v>
      </c>
      <c r="HQ15">
        <v>0</v>
      </c>
      <c r="HR15">
        <v>0</v>
      </c>
      <c r="HS15">
        <v>3.2099728773101001E-2</v>
      </c>
      <c r="HT15">
        <v>6.3010002999999996E-5</v>
      </c>
    </row>
    <row r="16" spans="1:228">
      <c r="A16" s="4">
        <v>350010001132</v>
      </c>
      <c r="B16" t="s">
        <v>231</v>
      </c>
      <c r="C16" t="s">
        <v>232</v>
      </c>
      <c r="D16">
        <v>6</v>
      </c>
      <c r="E16">
        <v>1335</v>
      </c>
      <c r="F16">
        <v>1335</v>
      </c>
      <c r="G16">
        <v>1042</v>
      </c>
      <c r="H16">
        <v>703</v>
      </c>
      <c r="I16">
        <v>713</v>
      </c>
      <c r="J16">
        <v>1145</v>
      </c>
      <c r="K16">
        <v>1506</v>
      </c>
      <c r="L16">
        <v>1.97708756191538</v>
      </c>
      <c r="M16">
        <v>1.0954672005036099</v>
      </c>
      <c r="N16">
        <v>736</v>
      </c>
      <c r="O16">
        <v>0.55131086142322105</v>
      </c>
      <c r="P16">
        <v>503</v>
      </c>
      <c r="Q16">
        <v>0.37677902621722897</v>
      </c>
      <c r="R16">
        <v>63</v>
      </c>
      <c r="S16">
        <v>8.4791386271870994E-2</v>
      </c>
      <c r="T16">
        <v>164</v>
      </c>
      <c r="U16">
        <v>0.108722358722359</v>
      </c>
      <c r="V16">
        <v>0</v>
      </c>
      <c r="W16">
        <v>0</v>
      </c>
      <c r="X16">
        <v>23</v>
      </c>
      <c r="Y16">
        <v>2.2072936660269001E-2</v>
      </c>
      <c r="Z16">
        <v>0</v>
      </c>
      <c r="AA16">
        <v>0</v>
      </c>
      <c r="AB16">
        <v>172</v>
      </c>
      <c r="AC16">
        <v>0.12883895131086101</v>
      </c>
      <c r="AD16">
        <v>0.18769230769230799</v>
      </c>
      <c r="AE16">
        <v>6.7828084699453504</v>
      </c>
      <c r="AF16">
        <v>68.5542599999999</v>
      </c>
      <c r="AG16">
        <v>0.24373879813248001</v>
      </c>
      <c r="AH16">
        <v>30.81950221</v>
      </c>
      <c r="AI16">
        <v>1865576.63437108</v>
      </c>
      <c r="AJ16">
        <v>10</v>
      </c>
      <c r="AK16">
        <v>1.4025245441795E-2</v>
      </c>
      <c r="AL16">
        <v>0</v>
      </c>
      <c r="AM16">
        <v>0</v>
      </c>
      <c r="AN16">
        <v>3.0396354465061202</v>
      </c>
      <c r="AO16">
        <v>2.79560911149375</v>
      </c>
      <c r="AP16">
        <v>34.261123873225401</v>
      </c>
      <c r="AQ16">
        <v>9.6207752227783203</v>
      </c>
      <c r="AR16">
        <v>0</v>
      </c>
      <c r="AS16">
        <v>138.39612933407599</v>
      </c>
      <c r="AT16">
        <v>76.682704035252996</v>
      </c>
      <c r="AU16">
        <v>179.91496813429899</v>
      </c>
      <c r="AV16">
        <v>99.687515245829005</v>
      </c>
      <c r="AW16">
        <v>140.37321689599199</v>
      </c>
      <c r="AX16">
        <v>77.778171235756702</v>
      </c>
      <c r="AY16">
        <v>130.487779086415</v>
      </c>
      <c r="AZ16">
        <v>72.300835233238601</v>
      </c>
      <c r="BA16">
        <v>168.052442762807</v>
      </c>
      <c r="BB16">
        <v>93.114712042807298</v>
      </c>
      <c r="BC16">
        <v>49.427189047884603</v>
      </c>
      <c r="BD16">
        <v>27.3866800125903</v>
      </c>
      <c r="BE16">
        <v>0</v>
      </c>
      <c r="BF16">
        <v>0</v>
      </c>
      <c r="BG16">
        <v>0</v>
      </c>
      <c r="BH16">
        <v>0</v>
      </c>
      <c r="BI16">
        <v>166.07535520089201</v>
      </c>
      <c r="BJ16">
        <v>92.019244842303607</v>
      </c>
      <c r="BK16">
        <v>142.35030445790699</v>
      </c>
      <c r="BL16">
        <v>78.873638436260293</v>
      </c>
      <c r="BM16">
        <v>96.877290533853795</v>
      </c>
      <c r="BN16">
        <v>53.677892824677102</v>
      </c>
      <c r="BO16">
        <v>118.62525371492301</v>
      </c>
      <c r="BP16">
        <v>65.728032030216895</v>
      </c>
      <c r="BQ16">
        <v>0</v>
      </c>
      <c r="BR16">
        <v>0</v>
      </c>
      <c r="BS16">
        <v>43</v>
      </c>
      <c r="BT16">
        <v>23</v>
      </c>
      <c r="BU16">
        <v>38</v>
      </c>
      <c r="BV16">
        <v>48</v>
      </c>
      <c r="BW16">
        <v>71</v>
      </c>
      <c r="BX16">
        <v>17</v>
      </c>
      <c r="BY16">
        <v>0</v>
      </c>
      <c r="BZ16">
        <v>18</v>
      </c>
      <c r="CA16">
        <v>0</v>
      </c>
      <c r="CB16">
        <v>32</v>
      </c>
      <c r="CC16">
        <v>42</v>
      </c>
      <c r="CD16">
        <v>70</v>
      </c>
      <c r="CE16">
        <v>91</v>
      </c>
      <c r="CF16">
        <v>71</v>
      </c>
      <c r="CG16">
        <v>66</v>
      </c>
      <c r="CH16">
        <v>85</v>
      </c>
      <c r="CI16">
        <v>25</v>
      </c>
      <c r="CJ16">
        <v>0</v>
      </c>
      <c r="CK16">
        <v>0</v>
      </c>
      <c r="CL16">
        <v>84</v>
      </c>
      <c r="CM16">
        <v>72</v>
      </c>
      <c r="CN16">
        <v>49</v>
      </c>
      <c r="CO16">
        <v>60</v>
      </c>
      <c r="CP16">
        <v>0</v>
      </c>
      <c r="CQ16">
        <v>69</v>
      </c>
      <c r="CR16">
        <v>56</v>
      </c>
      <c r="CS16">
        <v>84</v>
      </c>
      <c r="CT16">
        <v>73</v>
      </c>
      <c r="CU16">
        <v>69</v>
      </c>
      <c r="CV16">
        <v>56</v>
      </c>
      <c r="CW16">
        <v>68</v>
      </c>
      <c r="CX16">
        <v>54</v>
      </c>
      <c r="CY16">
        <v>78</v>
      </c>
      <c r="CZ16">
        <v>66</v>
      </c>
      <c r="DA16">
        <v>31</v>
      </c>
      <c r="DB16">
        <v>26</v>
      </c>
      <c r="DC16">
        <v>0</v>
      </c>
      <c r="DD16">
        <v>0</v>
      </c>
      <c r="DE16">
        <v>0</v>
      </c>
      <c r="DF16">
        <v>0</v>
      </c>
      <c r="DG16">
        <v>79</v>
      </c>
      <c r="DH16">
        <v>68</v>
      </c>
      <c r="DI16">
        <v>68</v>
      </c>
      <c r="DJ16">
        <v>56</v>
      </c>
      <c r="DK16">
        <v>52</v>
      </c>
      <c r="DL16">
        <v>40</v>
      </c>
      <c r="DM16">
        <v>62</v>
      </c>
      <c r="DN16">
        <v>49</v>
      </c>
      <c r="DO16">
        <v>0</v>
      </c>
      <c r="DP16">
        <v>0</v>
      </c>
      <c r="DQ16">
        <v>5</v>
      </c>
      <c r="DR16">
        <v>3</v>
      </c>
      <c r="DS16">
        <v>4</v>
      </c>
      <c r="DT16">
        <v>5</v>
      </c>
      <c r="DU16">
        <v>8</v>
      </c>
      <c r="DV16">
        <v>2</v>
      </c>
      <c r="DW16">
        <v>1</v>
      </c>
      <c r="DX16">
        <v>2</v>
      </c>
      <c r="DY16">
        <v>1</v>
      </c>
      <c r="DZ16">
        <v>4</v>
      </c>
      <c r="EA16">
        <v>5</v>
      </c>
      <c r="EB16">
        <v>8</v>
      </c>
      <c r="EC16">
        <v>10</v>
      </c>
      <c r="ED16">
        <v>8</v>
      </c>
      <c r="EE16">
        <v>7</v>
      </c>
      <c r="EF16">
        <v>9</v>
      </c>
      <c r="EG16">
        <v>3</v>
      </c>
      <c r="EH16">
        <v>1</v>
      </c>
      <c r="EI16">
        <v>1</v>
      </c>
      <c r="EJ16">
        <v>9</v>
      </c>
      <c r="EK16">
        <v>8</v>
      </c>
      <c r="EL16">
        <v>5</v>
      </c>
      <c r="EM16">
        <v>7</v>
      </c>
      <c r="EN16">
        <v>1</v>
      </c>
      <c r="EO16">
        <v>7</v>
      </c>
      <c r="EP16">
        <v>6</v>
      </c>
      <c r="EQ16">
        <v>9</v>
      </c>
      <c r="ER16">
        <v>8</v>
      </c>
      <c r="ES16">
        <v>7</v>
      </c>
      <c r="ET16">
        <v>6</v>
      </c>
      <c r="EU16">
        <v>7</v>
      </c>
      <c r="EV16">
        <v>6</v>
      </c>
      <c r="EW16">
        <v>8</v>
      </c>
      <c r="EX16">
        <v>7</v>
      </c>
      <c r="EY16">
        <v>4</v>
      </c>
      <c r="EZ16">
        <v>3</v>
      </c>
      <c r="FA16">
        <v>1</v>
      </c>
      <c r="FB16">
        <v>1</v>
      </c>
      <c r="FC16">
        <v>1</v>
      </c>
      <c r="FD16">
        <v>1</v>
      </c>
      <c r="FE16">
        <v>8</v>
      </c>
      <c r="FF16">
        <v>7</v>
      </c>
      <c r="FG16">
        <v>7</v>
      </c>
      <c r="FH16">
        <v>6</v>
      </c>
      <c r="FI16">
        <v>6</v>
      </c>
      <c r="FJ16">
        <v>5</v>
      </c>
      <c r="FK16">
        <v>7</v>
      </c>
      <c r="FL16">
        <v>5</v>
      </c>
      <c r="FM16">
        <v>1</v>
      </c>
      <c r="FN16">
        <v>1</v>
      </c>
      <c r="FO16" t="s">
        <v>283</v>
      </c>
      <c r="FP16" t="s">
        <v>316</v>
      </c>
      <c r="FQ16" t="s">
        <v>257</v>
      </c>
      <c r="FR16" t="s">
        <v>250</v>
      </c>
      <c r="FS16" t="s">
        <v>297</v>
      </c>
      <c r="FT16" t="s">
        <v>267</v>
      </c>
      <c r="FU16" t="s">
        <v>239</v>
      </c>
      <c r="FV16" t="s">
        <v>234</v>
      </c>
      <c r="FW16" t="s">
        <v>239</v>
      </c>
      <c r="FX16" t="s">
        <v>240</v>
      </c>
      <c r="FY16" t="s">
        <v>256</v>
      </c>
      <c r="FZ16" t="s">
        <v>254</v>
      </c>
      <c r="GA16" t="s">
        <v>305</v>
      </c>
      <c r="GB16" t="s">
        <v>297</v>
      </c>
      <c r="GC16" t="s">
        <v>243</v>
      </c>
      <c r="GD16" t="s">
        <v>308</v>
      </c>
      <c r="GE16" t="s">
        <v>261</v>
      </c>
      <c r="GF16" t="s">
        <v>239</v>
      </c>
      <c r="GG16" t="s">
        <v>239</v>
      </c>
      <c r="GH16" t="s">
        <v>301</v>
      </c>
      <c r="GI16" t="s">
        <v>303</v>
      </c>
      <c r="GJ16" t="s">
        <v>263</v>
      </c>
      <c r="GK16" t="s">
        <v>245</v>
      </c>
      <c r="GL16" t="s">
        <v>239</v>
      </c>
      <c r="GM16" t="s">
        <v>278</v>
      </c>
      <c r="GN16" t="s">
        <v>237</v>
      </c>
      <c r="GO16" t="s">
        <v>301</v>
      </c>
      <c r="GP16" t="s">
        <v>307</v>
      </c>
      <c r="GQ16" t="s">
        <v>278</v>
      </c>
      <c r="GR16" t="s">
        <v>237</v>
      </c>
      <c r="GS16" t="s">
        <v>309</v>
      </c>
      <c r="GT16" t="s">
        <v>253</v>
      </c>
      <c r="GU16" t="s">
        <v>271</v>
      </c>
      <c r="GV16" t="s">
        <v>243</v>
      </c>
      <c r="GW16" t="s">
        <v>248</v>
      </c>
      <c r="GX16" t="s">
        <v>266</v>
      </c>
      <c r="GY16" t="s">
        <v>239</v>
      </c>
      <c r="GZ16" t="s">
        <v>239</v>
      </c>
      <c r="HA16" t="s">
        <v>239</v>
      </c>
      <c r="HB16" t="s">
        <v>239</v>
      </c>
      <c r="HC16" t="s">
        <v>302</v>
      </c>
      <c r="HD16" t="s">
        <v>309</v>
      </c>
      <c r="HE16" t="s">
        <v>309</v>
      </c>
      <c r="HF16" t="s">
        <v>237</v>
      </c>
      <c r="HG16" t="s">
        <v>276</v>
      </c>
      <c r="HH16" t="s">
        <v>252</v>
      </c>
      <c r="HI16" t="s">
        <v>246</v>
      </c>
      <c r="HJ16" t="s">
        <v>263</v>
      </c>
      <c r="HK16" t="s">
        <v>239</v>
      </c>
      <c r="HL16" t="s">
        <v>239</v>
      </c>
      <c r="HM16">
        <v>694048</v>
      </c>
      <c r="HN16">
        <v>0</v>
      </c>
      <c r="HO16">
        <v>0</v>
      </c>
      <c r="HP16">
        <v>0</v>
      </c>
      <c r="HQ16">
        <v>1</v>
      </c>
      <c r="HR16">
        <v>0</v>
      </c>
      <c r="HS16">
        <v>3.3068074744544998E-2</v>
      </c>
      <c r="HT16">
        <v>6.8623497500000001E-5</v>
      </c>
    </row>
    <row r="17" spans="1:228">
      <c r="A17" s="4">
        <v>350010001141</v>
      </c>
      <c r="B17" t="s">
        <v>231</v>
      </c>
      <c r="C17" t="s">
        <v>232</v>
      </c>
      <c r="D17">
        <v>6</v>
      </c>
      <c r="E17">
        <v>1581</v>
      </c>
      <c r="F17">
        <v>1580</v>
      </c>
      <c r="G17">
        <v>1009</v>
      </c>
      <c r="H17">
        <v>649</v>
      </c>
      <c r="I17">
        <v>704</v>
      </c>
      <c r="J17">
        <v>1330</v>
      </c>
      <c r="K17">
        <v>1469</v>
      </c>
      <c r="L17">
        <v>2.0731226637938498</v>
      </c>
      <c r="M17">
        <v>1.55658165143468</v>
      </c>
      <c r="N17">
        <v>1153</v>
      </c>
      <c r="O17">
        <v>0.72928526249209402</v>
      </c>
      <c r="P17">
        <v>404</v>
      </c>
      <c r="Q17">
        <v>0.25569620253164599</v>
      </c>
      <c r="R17">
        <v>73</v>
      </c>
      <c r="S17">
        <v>0.10879284649776499</v>
      </c>
      <c r="T17">
        <v>326</v>
      </c>
      <c r="U17">
        <v>0.22186836518046699</v>
      </c>
      <c r="V17">
        <v>6</v>
      </c>
      <c r="W17">
        <v>9.2449922958400006E-3</v>
      </c>
      <c r="X17">
        <v>51</v>
      </c>
      <c r="Y17">
        <v>5.0545094152626001E-2</v>
      </c>
      <c r="Z17">
        <v>19</v>
      </c>
      <c r="AA17">
        <v>1.2017710309929999E-2</v>
      </c>
      <c r="AB17">
        <v>354</v>
      </c>
      <c r="AC17">
        <v>0.22390891840607199</v>
      </c>
      <c r="AD17">
        <v>0.22153846153846099</v>
      </c>
      <c r="AE17">
        <v>6.8913934426229497</v>
      </c>
      <c r="AF17">
        <v>68.469170000000005</v>
      </c>
      <c r="AG17">
        <v>0.24374348153200201</v>
      </c>
      <c r="AH17">
        <v>32.223880350000002</v>
      </c>
      <c r="AI17">
        <v>2532296.4559000498</v>
      </c>
      <c r="AJ17">
        <v>589</v>
      </c>
      <c r="AK17">
        <v>0.83664772727272696</v>
      </c>
      <c r="AL17">
        <v>0.103589648091387</v>
      </c>
      <c r="AM17">
        <v>0.308690034738208</v>
      </c>
      <c r="AN17">
        <v>5.2987827485327799</v>
      </c>
      <c r="AO17">
        <v>3.2651413929500901</v>
      </c>
      <c r="AP17">
        <v>43.924409432500198</v>
      </c>
      <c r="AQ17">
        <v>10.2155199050903</v>
      </c>
      <c r="AR17">
        <v>0</v>
      </c>
      <c r="AS17">
        <v>149.26483179315699</v>
      </c>
      <c r="AT17">
        <v>112.073878903297</v>
      </c>
      <c r="AU17">
        <v>188.65416240523999</v>
      </c>
      <c r="AV17">
        <v>141.64893028055599</v>
      </c>
      <c r="AW17">
        <v>147.19170912936301</v>
      </c>
      <c r="AX17">
        <v>110.517297251862</v>
      </c>
      <c r="AY17">
        <v>138.89921847418799</v>
      </c>
      <c r="AZ17">
        <v>104.29097064612399</v>
      </c>
      <c r="BA17">
        <v>184.50791707765299</v>
      </c>
      <c r="BB17">
        <v>138.53576697768699</v>
      </c>
      <c r="BC17">
        <v>205.23914371559101</v>
      </c>
      <c r="BD17">
        <v>154.101583492034</v>
      </c>
      <c r="BE17">
        <v>134.7529731466</v>
      </c>
      <c r="BF17">
        <v>101.177807343254</v>
      </c>
      <c r="BG17">
        <v>153.41107712074501</v>
      </c>
      <c r="BH17">
        <v>115.187042206166</v>
      </c>
      <c r="BI17">
        <v>201.09289838800299</v>
      </c>
      <c r="BJ17">
        <v>150.988420189164</v>
      </c>
      <c r="BK17">
        <v>155.48419978453899</v>
      </c>
      <c r="BL17">
        <v>116.74362385760099</v>
      </c>
      <c r="BM17">
        <v>103.656133189692</v>
      </c>
      <c r="BN17">
        <v>77.829082571734403</v>
      </c>
      <c r="BO17">
        <v>143.04546380177601</v>
      </c>
      <c r="BP17">
        <v>107.40413394899301</v>
      </c>
      <c r="BQ17">
        <v>0</v>
      </c>
      <c r="BR17">
        <v>0</v>
      </c>
      <c r="BS17">
        <v>46</v>
      </c>
      <c r="BT17">
        <v>49</v>
      </c>
      <c r="BU17">
        <v>62</v>
      </c>
      <c r="BV17">
        <v>30</v>
      </c>
      <c r="BW17">
        <v>79</v>
      </c>
      <c r="BX17">
        <v>79</v>
      </c>
      <c r="BY17">
        <v>44</v>
      </c>
      <c r="BZ17">
        <v>32</v>
      </c>
      <c r="CA17">
        <v>23</v>
      </c>
      <c r="CB17">
        <v>66</v>
      </c>
      <c r="CC17">
        <v>76</v>
      </c>
      <c r="CD17">
        <v>72</v>
      </c>
      <c r="CE17">
        <v>91</v>
      </c>
      <c r="CF17">
        <v>71</v>
      </c>
      <c r="CG17">
        <v>67</v>
      </c>
      <c r="CH17">
        <v>89</v>
      </c>
      <c r="CI17">
        <v>99</v>
      </c>
      <c r="CJ17">
        <v>65</v>
      </c>
      <c r="CK17">
        <v>74</v>
      </c>
      <c r="CL17">
        <v>97</v>
      </c>
      <c r="CM17">
        <v>75</v>
      </c>
      <c r="CN17">
        <v>50</v>
      </c>
      <c r="CO17">
        <v>69</v>
      </c>
      <c r="CP17">
        <v>0</v>
      </c>
      <c r="CQ17">
        <v>74</v>
      </c>
      <c r="CR17">
        <v>75</v>
      </c>
      <c r="CS17">
        <v>87</v>
      </c>
      <c r="CT17">
        <v>88</v>
      </c>
      <c r="CU17">
        <v>72</v>
      </c>
      <c r="CV17">
        <v>74</v>
      </c>
      <c r="CW17">
        <v>70</v>
      </c>
      <c r="CX17">
        <v>71</v>
      </c>
      <c r="CY17">
        <v>83</v>
      </c>
      <c r="CZ17">
        <v>85</v>
      </c>
      <c r="DA17">
        <v>84</v>
      </c>
      <c r="DB17">
        <v>84</v>
      </c>
      <c r="DC17">
        <v>71</v>
      </c>
      <c r="DD17">
        <v>74</v>
      </c>
      <c r="DE17">
        <v>75</v>
      </c>
      <c r="DF17">
        <v>77</v>
      </c>
      <c r="DG17">
        <v>88</v>
      </c>
      <c r="DH17">
        <v>89</v>
      </c>
      <c r="DI17">
        <v>72</v>
      </c>
      <c r="DJ17">
        <v>72</v>
      </c>
      <c r="DK17">
        <v>55</v>
      </c>
      <c r="DL17">
        <v>59</v>
      </c>
      <c r="DM17">
        <v>70</v>
      </c>
      <c r="DN17">
        <v>71</v>
      </c>
      <c r="DO17">
        <v>0</v>
      </c>
      <c r="DP17">
        <v>0</v>
      </c>
      <c r="DQ17">
        <v>5</v>
      </c>
      <c r="DR17">
        <v>5</v>
      </c>
      <c r="DS17">
        <v>7</v>
      </c>
      <c r="DT17">
        <v>4</v>
      </c>
      <c r="DU17">
        <v>8</v>
      </c>
      <c r="DV17">
        <v>8</v>
      </c>
      <c r="DW17">
        <v>5</v>
      </c>
      <c r="DX17">
        <v>4</v>
      </c>
      <c r="DY17">
        <v>3</v>
      </c>
      <c r="DZ17">
        <v>7</v>
      </c>
      <c r="EA17">
        <v>8</v>
      </c>
      <c r="EB17">
        <v>8</v>
      </c>
      <c r="EC17">
        <v>10</v>
      </c>
      <c r="ED17">
        <v>8</v>
      </c>
      <c r="EE17">
        <v>7</v>
      </c>
      <c r="EF17">
        <v>9</v>
      </c>
      <c r="EG17">
        <v>11</v>
      </c>
      <c r="EH17">
        <v>7</v>
      </c>
      <c r="EI17">
        <v>8</v>
      </c>
      <c r="EJ17">
        <v>11</v>
      </c>
      <c r="EK17">
        <v>8</v>
      </c>
      <c r="EL17">
        <v>6</v>
      </c>
      <c r="EM17">
        <v>7</v>
      </c>
      <c r="EN17">
        <v>1</v>
      </c>
      <c r="EO17">
        <v>8</v>
      </c>
      <c r="EP17">
        <v>8</v>
      </c>
      <c r="EQ17">
        <v>9</v>
      </c>
      <c r="ER17">
        <v>9</v>
      </c>
      <c r="ES17">
        <v>8</v>
      </c>
      <c r="ET17">
        <v>8</v>
      </c>
      <c r="EU17">
        <v>8</v>
      </c>
      <c r="EV17">
        <v>8</v>
      </c>
      <c r="EW17">
        <v>9</v>
      </c>
      <c r="EX17">
        <v>9</v>
      </c>
      <c r="EY17">
        <v>9</v>
      </c>
      <c r="EZ17">
        <v>9</v>
      </c>
      <c r="FA17">
        <v>8</v>
      </c>
      <c r="FB17">
        <v>8</v>
      </c>
      <c r="FC17">
        <v>8</v>
      </c>
      <c r="FD17">
        <v>8</v>
      </c>
      <c r="FE17">
        <v>9</v>
      </c>
      <c r="FF17">
        <v>9</v>
      </c>
      <c r="FG17">
        <v>8</v>
      </c>
      <c r="FH17">
        <v>8</v>
      </c>
      <c r="FI17">
        <v>6</v>
      </c>
      <c r="FJ17">
        <v>6</v>
      </c>
      <c r="FK17">
        <v>8</v>
      </c>
      <c r="FL17">
        <v>8</v>
      </c>
      <c r="FM17">
        <v>1</v>
      </c>
      <c r="FN17">
        <v>1</v>
      </c>
      <c r="FO17" t="s">
        <v>258</v>
      </c>
      <c r="FP17" t="s">
        <v>263</v>
      </c>
      <c r="FQ17" t="s">
        <v>246</v>
      </c>
      <c r="FR17" t="s">
        <v>236</v>
      </c>
      <c r="FS17" t="s">
        <v>302</v>
      </c>
      <c r="FT17" t="s">
        <v>302</v>
      </c>
      <c r="FU17" t="s">
        <v>284</v>
      </c>
      <c r="FV17" t="s">
        <v>240</v>
      </c>
      <c r="FW17" t="s">
        <v>316</v>
      </c>
      <c r="FX17" t="s">
        <v>243</v>
      </c>
      <c r="FY17" t="s">
        <v>249</v>
      </c>
      <c r="FZ17" t="s">
        <v>303</v>
      </c>
      <c r="GA17" t="s">
        <v>305</v>
      </c>
      <c r="GB17" t="s">
        <v>297</v>
      </c>
      <c r="GC17" t="s">
        <v>290</v>
      </c>
      <c r="GD17" t="s">
        <v>312</v>
      </c>
      <c r="GE17" t="s">
        <v>324</v>
      </c>
      <c r="GF17" t="s">
        <v>280</v>
      </c>
      <c r="GG17" t="s">
        <v>299</v>
      </c>
      <c r="GH17" t="s">
        <v>325</v>
      </c>
      <c r="GI17" t="s">
        <v>315</v>
      </c>
      <c r="GJ17" t="s">
        <v>293</v>
      </c>
      <c r="GK17" t="s">
        <v>278</v>
      </c>
      <c r="GL17" t="s">
        <v>239</v>
      </c>
      <c r="GM17" t="s">
        <v>299</v>
      </c>
      <c r="GN17" t="s">
        <v>315</v>
      </c>
      <c r="GO17" t="s">
        <v>300</v>
      </c>
      <c r="GP17" t="s">
        <v>306</v>
      </c>
      <c r="GQ17" t="s">
        <v>303</v>
      </c>
      <c r="GR17" t="s">
        <v>299</v>
      </c>
      <c r="GS17" t="s">
        <v>254</v>
      </c>
      <c r="GT17" t="s">
        <v>297</v>
      </c>
      <c r="GU17" t="s">
        <v>291</v>
      </c>
      <c r="GV17" t="s">
        <v>308</v>
      </c>
      <c r="GW17" t="s">
        <v>301</v>
      </c>
      <c r="GX17" t="s">
        <v>301</v>
      </c>
      <c r="GY17" t="s">
        <v>297</v>
      </c>
      <c r="GZ17" t="s">
        <v>299</v>
      </c>
      <c r="HA17" t="s">
        <v>315</v>
      </c>
      <c r="HB17" t="s">
        <v>247</v>
      </c>
      <c r="HC17" t="s">
        <v>306</v>
      </c>
      <c r="HD17" t="s">
        <v>312</v>
      </c>
      <c r="HE17" t="s">
        <v>303</v>
      </c>
      <c r="HF17" t="s">
        <v>303</v>
      </c>
      <c r="HG17" t="s">
        <v>260</v>
      </c>
      <c r="HH17" t="s">
        <v>264</v>
      </c>
      <c r="HI17" t="s">
        <v>254</v>
      </c>
      <c r="HJ17" t="s">
        <v>297</v>
      </c>
      <c r="HK17" t="s">
        <v>239</v>
      </c>
      <c r="HL17" t="s">
        <v>239</v>
      </c>
      <c r="HM17">
        <v>638323</v>
      </c>
      <c r="HN17">
        <v>0</v>
      </c>
      <c r="HO17">
        <v>0</v>
      </c>
      <c r="HP17">
        <v>0</v>
      </c>
      <c r="HQ17">
        <v>4</v>
      </c>
      <c r="HR17">
        <v>4</v>
      </c>
      <c r="HS17">
        <v>3.1943430103004003E-2</v>
      </c>
      <c r="HT17">
        <v>6.3113532500000004E-5</v>
      </c>
    </row>
    <row r="18" spans="1:228">
      <c r="A18" s="4">
        <v>350010001142</v>
      </c>
      <c r="B18" t="s">
        <v>231</v>
      </c>
      <c r="C18" t="s">
        <v>232</v>
      </c>
      <c r="D18">
        <v>6</v>
      </c>
      <c r="E18">
        <v>1254</v>
      </c>
      <c r="F18">
        <v>1239</v>
      </c>
      <c r="G18">
        <v>998</v>
      </c>
      <c r="H18">
        <v>590</v>
      </c>
      <c r="I18">
        <v>609</v>
      </c>
      <c r="J18">
        <v>1079</v>
      </c>
      <c r="K18">
        <v>1357</v>
      </c>
      <c r="L18">
        <v>2.1453003008534299</v>
      </c>
      <c r="M18">
        <v>1.89353697322925</v>
      </c>
      <c r="N18">
        <v>630</v>
      </c>
      <c r="O18">
        <v>0.50239234449760795</v>
      </c>
      <c r="P18">
        <v>616</v>
      </c>
      <c r="Q18">
        <v>0.49717514124293799</v>
      </c>
      <c r="R18">
        <v>71</v>
      </c>
      <c r="S18">
        <v>0.110077519379845</v>
      </c>
      <c r="T18">
        <v>301</v>
      </c>
      <c r="U18">
        <v>0.22186836518046699</v>
      </c>
      <c r="V18">
        <v>26</v>
      </c>
      <c r="W18">
        <v>4.4067796610168998E-2</v>
      </c>
      <c r="X18">
        <v>79</v>
      </c>
      <c r="Y18">
        <v>7.9158316633267001E-2</v>
      </c>
      <c r="Z18">
        <v>48</v>
      </c>
      <c r="AA18">
        <v>3.8277511961722001E-2</v>
      </c>
      <c r="AB18">
        <v>182</v>
      </c>
      <c r="AC18">
        <v>0.14513556618819801</v>
      </c>
      <c r="AD18">
        <v>0.22153846153846099</v>
      </c>
      <c r="AE18">
        <v>6.8913934426229497</v>
      </c>
      <c r="AF18">
        <v>68.469170000000005</v>
      </c>
      <c r="AG18">
        <v>0.24374118721117699</v>
      </c>
      <c r="AH18">
        <v>31.42685054</v>
      </c>
      <c r="AI18">
        <v>2251470.5040462599</v>
      </c>
      <c r="AJ18">
        <v>254</v>
      </c>
      <c r="AK18">
        <v>0.41707717569786501</v>
      </c>
      <c r="AL18">
        <v>9.5980655273303003E-2</v>
      </c>
      <c r="AM18">
        <v>0.198322318100148</v>
      </c>
      <c r="AN18">
        <v>3.8965892968591298</v>
      </c>
      <c r="AO18">
        <v>3.9310126883900902</v>
      </c>
      <c r="AP18">
        <v>44.227623206055</v>
      </c>
      <c r="AQ18">
        <v>9.9356403350830007</v>
      </c>
      <c r="AR18">
        <v>0</v>
      </c>
      <c r="AS18">
        <v>154.461621661447</v>
      </c>
      <c r="AT18">
        <v>136.33466207250601</v>
      </c>
      <c r="AU18">
        <v>195.222327377662</v>
      </c>
      <c r="AV18">
        <v>172.311864563862</v>
      </c>
      <c r="AW18">
        <v>152.316321360594</v>
      </c>
      <c r="AX18">
        <v>134.441125099277</v>
      </c>
      <c r="AY18">
        <v>143.73512015718001</v>
      </c>
      <c r="AZ18">
        <v>126.86697720636</v>
      </c>
      <c r="BA18">
        <v>186.641126174249</v>
      </c>
      <c r="BB18">
        <v>164.73771667094499</v>
      </c>
      <c r="BC18">
        <v>175.91462466998101</v>
      </c>
      <c r="BD18">
        <v>155.27003180479801</v>
      </c>
      <c r="BE18">
        <v>135.15391895376601</v>
      </c>
      <c r="BF18">
        <v>119.292829313442</v>
      </c>
      <c r="BG18">
        <v>148.02572075888699</v>
      </c>
      <c r="BH18">
        <v>130.654051152818</v>
      </c>
      <c r="BI18">
        <v>195.222327377662</v>
      </c>
      <c r="BJ18">
        <v>172.311864563862</v>
      </c>
      <c r="BK18">
        <v>167.33342346656801</v>
      </c>
      <c r="BL18">
        <v>147.695883911881</v>
      </c>
      <c r="BM18">
        <v>107.265015042671</v>
      </c>
      <c r="BN18">
        <v>94.6768486614626</v>
      </c>
      <c r="BO18">
        <v>137.299219254619</v>
      </c>
      <c r="BP18">
        <v>121.186366286672</v>
      </c>
      <c r="BQ18">
        <v>0</v>
      </c>
      <c r="BR18">
        <v>0</v>
      </c>
      <c r="BS18">
        <v>49</v>
      </c>
      <c r="BT18">
        <v>67</v>
      </c>
      <c r="BU18">
        <v>32</v>
      </c>
      <c r="BV18">
        <v>68</v>
      </c>
      <c r="BW18">
        <v>80</v>
      </c>
      <c r="BX18">
        <v>79</v>
      </c>
      <c r="BY18">
        <v>62</v>
      </c>
      <c r="BZ18">
        <v>41</v>
      </c>
      <c r="CA18">
        <v>48</v>
      </c>
      <c r="CB18">
        <v>39</v>
      </c>
      <c r="CC18">
        <v>76</v>
      </c>
      <c r="CD18">
        <v>72</v>
      </c>
      <c r="CE18">
        <v>91</v>
      </c>
      <c r="CF18">
        <v>71</v>
      </c>
      <c r="CG18">
        <v>67</v>
      </c>
      <c r="CH18">
        <v>87</v>
      </c>
      <c r="CI18">
        <v>82</v>
      </c>
      <c r="CJ18">
        <v>63</v>
      </c>
      <c r="CK18">
        <v>69</v>
      </c>
      <c r="CL18">
        <v>91</v>
      </c>
      <c r="CM18">
        <v>78</v>
      </c>
      <c r="CN18">
        <v>50</v>
      </c>
      <c r="CO18">
        <v>64</v>
      </c>
      <c r="CP18">
        <v>0</v>
      </c>
      <c r="CQ18">
        <v>75</v>
      </c>
      <c r="CR18">
        <v>84</v>
      </c>
      <c r="CS18">
        <v>88</v>
      </c>
      <c r="CT18">
        <v>93</v>
      </c>
      <c r="CU18">
        <v>74</v>
      </c>
      <c r="CV18">
        <v>83</v>
      </c>
      <c r="CW18">
        <v>72</v>
      </c>
      <c r="CX18">
        <v>80</v>
      </c>
      <c r="CY18">
        <v>84</v>
      </c>
      <c r="CZ18">
        <v>90</v>
      </c>
      <c r="DA18">
        <v>76</v>
      </c>
      <c r="DB18">
        <v>84</v>
      </c>
      <c r="DC18">
        <v>71</v>
      </c>
      <c r="DD18">
        <v>79</v>
      </c>
      <c r="DE18">
        <v>73</v>
      </c>
      <c r="DF18">
        <v>82</v>
      </c>
      <c r="DG18">
        <v>87</v>
      </c>
      <c r="DH18">
        <v>94</v>
      </c>
      <c r="DI18">
        <v>76</v>
      </c>
      <c r="DJ18">
        <v>82</v>
      </c>
      <c r="DK18">
        <v>57</v>
      </c>
      <c r="DL18">
        <v>69</v>
      </c>
      <c r="DM18">
        <v>67</v>
      </c>
      <c r="DN18">
        <v>77</v>
      </c>
      <c r="DO18">
        <v>0</v>
      </c>
      <c r="DP18">
        <v>0</v>
      </c>
      <c r="DQ18">
        <v>5</v>
      </c>
      <c r="DR18">
        <v>7</v>
      </c>
      <c r="DS18">
        <v>4</v>
      </c>
      <c r="DT18">
        <v>7</v>
      </c>
      <c r="DU18">
        <v>9</v>
      </c>
      <c r="DV18">
        <v>8</v>
      </c>
      <c r="DW18">
        <v>7</v>
      </c>
      <c r="DX18">
        <v>5</v>
      </c>
      <c r="DY18">
        <v>5</v>
      </c>
      <c r="DZ18">
        <v>4</v>
      </c>
      <c r="EA18">
        <v>8</v>
      </c>
      <c r="EB18">
        <v>8</v>
      </c>
      <c r="EC18">
        <v>10</v>
      </c>
      <c r="ED18">
        <v>8</v>
      </c>
      <c r="EE18">
        <v>7</v>
      </c>
      <c r="EF18">
        <v>9</v>
      </c>
      <c r="EG18">
        <v>9</v>
      </c>
      <c r="EH18">
        <v>7</v>
      </c>
      <c r="EI18">
        <v>7</v>
      </c>
      <c r="EJ18">
        <v>10</v>
      </c>
      <c r="EK18">
        <v>8</v>
      </c>
      <c r="EL18">
        <v>6</v>
      </c>
      <c r="EM18">
        <v>7</v>
      </c>
      <c r="EN18">
        <v>1</v>
      </c>
      <c r="EO18">
        <v>8</v>
      </c>
      <c r="EP18">
        <v>9</v>
      </c>
      <c r="EQ18">
        <v>9</v>
      </c>
      <c r="ER18">
        <v>10</v>
      </c>
      <c r="ES18">
        <v>8</v>
      </c>
      <c r="ET18">
        <v>9</v>
      </c>
      <c r="EU18">
        <v>8</v>
      </c>
      <c r="EV18">
        <v>9</v>
      </c>
      <c r="EW18">
        <v>9</v>
      </c>
      <c r="EX18">
        <v>10</v>
      </c>
      <c r="EY18">
        <v>8</v>
      </c>
      <c r="EZ18">
        <v>9</v>
      </c>
      <c r="FA18">
        <v>8</v>
      </c>
      <c r="FB18">
        <v>8</v>
      </c>
      <c r="FC18">
        <v>8</v>
      </c>
      <c r="FD18">
        <v>9</v>
      </c>
      <c r="FE18">
        <v>9</v>
      </c>
      <c r="FF18">
        <v>10</v>
      </c>
      <c r="FG18">
        <v>8</v>
      </c>
      <c r="FH18">
        <v>9</v>
      </c>
      <c r="FI18">
        <v>6</v>
      </c>
      <c r="FJ18">
        <v>7</v>
      </c>
      <c r="FK18">
        <v>7</v>
      </c>
      <c r="FL18">
        <v>8</v>
      </c>
      <c r="FM18">
        <v>1</v>
      </c>
      <c r="FN18">
        <v>1</v>
      </c>
      <c r="FO18" t="s">
        <v>263</v>
      </c>
      <c r="FP18" t="s">
        <v>290</v>
      </c>
      <c r="FQ18" t="s">
        <v>240</v>
      </c>
      <c r="FR18" t="s">
        <v>309</v>
      </c>
      <c r="FS18" t="s">
        <v>282</v>
      </c>
      <c r="FT18" t="s">
        <v>302</v>
      </c>
      <c r="FU18" t="s">
        <v>246</v>
      </c>
      <c r="FV18" t="s">
        <v>285</v>
      </c>
      <c r="FW18" t="s">
        <v>250</v>
      </c>
      <c r="FX18" t="s">
        <v>269</v>
      </c>
      <c r="FY18" t="s">
        <v>249</v>
      </c>
      <c r="FZ18" t="s">
        <v>303</v>
      </c>
      <c r="GA18" t="s">
        <v>305</v>
      </c>
      <c r="GB18" t="s">
        <v>297</v>
      </c>
      <c r="GC18" t="s">
        <v>290</v>
      </c>
      <c r="GD18" t="s">
        <v>300</v>
      </c>
      <c r="GE18" t="s">
        <v>281</v>
      </c>
      <c r="GF18" t="s">
        <v>270</v>
      </c>
      <c r="GG18" t="s">
        <v>278</v>
      </c>
      <c r="GH18" t="s">
        <v>305</v>
      </c>
      <c r="GI18" t="s">
        <v>271</v>
      </c>
      <c r="GJ18" t="s">
        <v>293</v>
      </c>
      <c r="GK18" t="s">
        <v>292</v>
      </c>
      <c r="GL18" t="s">
        <v>239</v>
      </c>
      <c r="GM18" t="s">
        <v>315</v>
      </c>
      <c r="GN18" t="s">
        <v>301</v>
      </c>
      <c r="GO18" t="s">
        <v>306</v>
      </c>
      <c r="GP18" t="s">
        <v>279</v>
      </c>
      <c r="GQ18" t="s">
        <v>299</v>
      </c>
      <c r="GR18" t="s">
        <v>291</v>
      </c>
      <c r="GS18" t="s">
        <v>303</v>
      </c>
      <c r="GT18" t="s">
        <v>282</v>
      </c>
      <c r="GU18" t="s">
        <v>301</v>
      </c>
      <c r="GV18" t="s">
        <v>326</v>
      </c>
      <c r="GW18" t="s">
        <v>249</v>
      </c>
      <c r="GX18" t="s">
        <v>301</v>
      </c>
      <c r="GY18" t="s">
        <v>297</v>
      </c>
      <c r="GZ18" t="s">
        <v>302</v>
      </c>
      <c r="HA18" t="s">
        <v>307</v>
      </c>
      <c r="HB18" t="s">
        <v>281</v>
      </c>
      <c r="HC18" t="s">
        <v>300</v>
      </c>
      <c r="HD18" t="s">
        <v>241</v>
      </c>
      <c r="HE18" t="s">
        <v>249</v>
      </c>
      <c r="HF18" t="s">
        <v>281</v>
      </c>
      <c r="HG18" t="s">
        <v>277</v>
      </c>
      <c r="HH18" t="s">
        <v>278</v>
      </c>
      <c r="HI18" t="s">
        <v>290</v>
      </c>
      <c r="HJ18" t="s">
        <v>247</v>
      </c>
      <c r="HK18" t="s">
        <v>239</v>
      </c>
      <c r="HL18" t="s">
        <v>239</v>
      </c>
      <c r="HM18">
        <v>657413</v>
      </c>
      <c r="HN18">
        <v>0</v>
      </c>
      <c r="HO18">
        <v>0</v>
      </c>
      <c r="HP18">
        <v>0</v>
      </c>
      <c r="HQ18">
        <v>3</v>
      </c>
      <c r="HR18">
        <v>9</v>
      </c>
      <c r="HS18">
        <v>3.2454415568966E-2</v>
      </c>
      <c r="HT18">
        <v>6.5001287999999998E-5</v>
      </c>
    </row>
    <row r="19" spans="1:228">
      <c r="A19" s="4">
        <v>350010001151</v>
      </c>
      <c r="B19" t="s">
        <v>231</v>
      </c>
      <c r="C19" t="s">
        <v>232</v>
      </c>
      <c r="D19">
        <v>6</v>
      </c>
      <c r="E19">
        <v>1309</v>
      </c>
      <c r="F19">
        <v>1309</v>
      </c>
      <c r="G19">
        <v>1054</v>
      </c>
      <c r="H19">
        <v>764</v>
      </c>
      <c r="I19">
        <v>793</v>
      </c>
      <c r="J19">
        <v>1234</v>
      </c>
      <c r="K19">
        <v>1183</v>
      </c>
      <c r="L19">
        <v>1.3131016182228401</v>
      </c>
      <c r="M19">
        <v>1.5873713027646501</v>
      </c>
      <c r="N19">
        <v>481</v>
      </c>
      <c r="O19">
        <v>0.367456073338426</v>
      </c>
      <c r="P19">
        <v>326</v>
      </c>
      <c r="Q19">
        <v>0.24904507257448399</v>
      </c>
      <c r="R19">
        <v>62</v>
      </c>
      <c r="S19">
        <v>6.8965517241379004E-2</v>
      </c>
      <c r="T19">
        <v>264</v>
      </c>
      <c r="U19">
        <v>0.22326674500587501</v>
      </c>
      <c r="V19">
        <v>0</v>
      </c>
      <c r="W19">
        <v>0</v>
      </c>
      <c r="X19">
        <v>70</v>
      </c>
      <c r="Y19">
        <v>6.6413662239088997E-2</v>
      </c>
      <c r="Z19">
        <v>42</v>
      </c>
      <c r="AA19">
        <v>3.2085561497325998E-2</v>
      </c>
      <c r="AB19">
        <v>206</v>
      </c>
      <c r="AC19">
        <v>0.15737203972498101</v>
      </c>
      <c r="AD19">
        <v>0.22666666666666699</v>
      </c>
      <c r="AE19">
        <v>6.9065724043715804</v>
      </c>
      <c r="AF19">
        <v>68.341480000000004</v>
      </c>
      <c r="AG19">
        <v>0.249151727774061</v>
      </c>
      <c r="AH19">
        <v>33.221212809999898</v>
      </c>
      <c r="AI19">
        <v>2727716.19308329</v>
      </c>
      <c r="AJ19">
        <v>225</v>
      </c>
      <c r="AK19">
        <v>0.28373266078184101</v>
      </c>
      <c r="AL19">
        <v>0.106030336712061</v>
      </c>
      <c r="AM19">
        <v>0.21147157719437901</v>
      </c>
      <c r="AN19">
        <v>6.0754435596894796</v>
      </c>
      <c r="AO19">
        <v>1.45216050593783</v>
      </c>
      <c r="AP19">
        <v>47.258098654580301</v>
      </c>
      <c r="AQ19">
        <v>10.4954004287719</v>
      </c>
      <c r="AR19">
        <v>0</v>
      </c>
      <c r="AS19">
        <v>95.856418130267897</v>
      </c>
      <c r="AT19">
        <v>115.878105101819</v>
      </c>
      <c r="AU19">
        <v>116.86604402183301</v>
      </c>
      <c r="AV19">
        <v>141.27604594605299</v>
      </c>
      <c r="AW19">
        <v>94.543316512045095</v>
      </c>
      <c r="AX19">
        <v>114.290733799054</v>
      </c>
      <c r="AY19">
        <v>90.604011657376503</v>
      </c>
      <c r="AZ19">
        <v>109.52861989076</v>
      </c>
      <c r="BA19">
        <v>118.17914564005601</v>
      </c>
      <c r="BB19">
        <v>142.863417248818</v>
      </c>
      <c r="BC19">
        <v>95.856418130267897</v>
      </c>
      <c r="BD19">
        <v>115.878105101819</v>
      </c>
      <c r="BE19">
        <v>86.664706802707997</v>
      </c>
      <c r="BF19">
        <v>104.766505982466</v>
      </c>
      <c r="BG19">
        <v>91.917113275599405</v>
      </c>
      <c r="BH19">
        <v>111.11599119352501</v>
      </c>
      <c r="BI19">
        <v>128.68395858583901</v>
      </c>
      <c r="BJ19">
        <v>155.56238767093501</v>
      </c>
      <c r="BK19">
        <v>80.0991987115938</v>
      </c>
      <c r="BL19">
        <v>96.829649468643595</v>
      </c>
      <c r="BM19">
        <v>66.968182529365293</v>
      </c>
      <c r="BN19">
        <v>80.955936440997107</v>
      </c>
      <c r="BO19">
        <v>97.169519748490799</v>
      </c>
      <c r="BP19">
        <v>117.465476404584</v>
      </c>
      <c r="BQ19">
        <v>0</v>
      </c>
      <c r="BR19">
        <v>0</v>
      </c>
      <c r="BS19">
        <v>17</v>
      </c>
      <c r="BT19">
        <v>52</v>
      </c>
      <c r="BU19">
        <v>16</v>
      </c>
      <c r="BV19">
        <v>29</v>
      </c>
      <c r="BW19">
        <v>64</v>
      </c>
      <c r="BX19">
        <v>79</v>
      </c>
      <c r="BY19">
        <v>0</v>
      </c>
      <c r="BZ19">
        <v>37</v>
      </c>
      <c r="CA19">
        <v>41</v>
      </c>
      <c r="CB19">
        <v>43</v>
      </c>
      <c r="CC19">
        <v>81</v>
      </c>
      <c r="CD19">
        <v>73</v>
      </c>
      <c r="CE19">
        <v>89</v>
      </c>
      <c r="CF19">
        <v>72</v>
      </c>
      <c r="CG19">
        <v>69</v>
      </c>
      <c r="CH19">
        <v>90</v>
      </c>
      <c r="CI19">
        <v>73</v>
      </c>
      <c r="CJ19">
        <v>66</v>
      </c>
      <c r="CK19">
        <v>70</v>
      </c>
      <c r="CL19">
        <v>98</v>
      </c>
      <c r="CM19">
        <v>61</v>
      </c>
      <c r="CN19">
        <v>51</v>
      </c>
      <c r="CO19">
        <v>74</v>
      </c>
      <c r="CP19">
        <v>0</v>
      </c>
      <c r="CQ19">
        <v>52</v>
      </c>
      <c r="CR19">
        <v>77</v>
      </c>
      <c r="CS19">
        <v>62</v>
      </c>
      <c r="CT19">
        <v>88</v>
      </c>
      <c r="CU19">
        <v>50</v>
      </c>
      <c r="CV19">
        <v>76</v>
      </c>
      <c r="CW19">
        <v>50</v>
      </c>
      <c r="CX19">
        <v>74</v>
      </c>
      <c r="CY19">
        <v>62</v>
      </c>
      <c r="CZ19">
        <v>86</v>
      </c>
      <c r="DA19">
        <v>48</v>
      </c>
      <c r="DB19">
        <v>70</v>
      </c>
      <c r="DC19">
        <v>64</v>
      </c>
      <c r="DD19">
        <v>75</v>
      </c>
      <c r="DE19">
        <v>59</v>
      </c>
      <c r="DF19">
        <v>75</v>
      </c>
      <c r="DG19">
        <v>67</v>
      </c>
      <c r="DH19">
        <v>91</v>
      </c>
      <c r="DI19">
        <v>45</v>
      </c>
      <c r="DJ19">
        <v>65</v>
      </c>
      <c r="DK19">
        <v>37</v>
      </c>
      <c r="DL19">
        <v>61</v>
      </c>
      <c r="DM19">
        <v>53</v>
      </c>
      <c r="DN19">
        <v>75</v>
      </c>
      <c r="DO19">
        <v>0</v>
      </c>
      <c r="DP19">
        <v>0</v>
      </c>
      <c r="DQ19">
        <v>2</v>
      </c>
      <c r="DR19">
        <v>6</v>
      </c>
      <c r="DS19">
        <v>2</v>
      </c>
      <c r="DT19">
        <v>3</v>
      </c>
      <c r="DU19">
        <v>7</v>
      </c>
      <c r="DV19">
        <v>8</v>
      </c>
      <c r="DW19">
        <v>1</v>
      </c>
      <c r="DX19">
        <v>4</v>
      </c>
      <c r="DY19">
        <v>5</v>
      </c>
      <c r="DZ19">
        <v>5</v>
      </c>
      <c r="EA19">
        <v>9</v>
      </c>
      <c r="EB19">
        <v>8</v>
      </c>
      <c r="EC19">
        <v>9</v>
      </c>
      <c r="ED19">
        <v>8</v>
      </c>
      <c r="EE19">
        <v>7</v>
      </c>
      <c r="EF19">
        <v>10</v>
      </c>
      <c r="EG19">
        <v>8</v>
      </c>
      <c r="EH19">
        <v>7</v>
      </c>
      <c r="EI19">
        <v>8</v>
      </c>
      <c r="EJ19">
        <v>11</v>
      </c>
      <c r="EK19">
        <v>7</v>
      </c>
      <c r="EL19">
        <v>6</v>
      </c>
      <c r="EM19">
        <v>8</v>
      </c>
      <c r="EN19">
        <v>1</v>
      </c>
      <c r="EO19">
        <v>6</v>
      </c>
      <c r="EP19">
        <v>8</v>
      </c>
      <c r="EQ19">
        <v>7</v>
      </c>
      <c r="ER19">
        <v>9</v>
      </c>
      <c r="ES19">
        <v>6</v>
      </c>
      <c r="ET19">
        <v>8</v>
      </c>
      <c r="EU19">
        <v>6</v>
      </c>
      <c r="EV19">
        <v>8</v>
      </c>
      <c r="EW19">
        <v>7</v>
      </c>
      <c r="EX19">
        <v>9</v>
      </c>
      <c r="EY19">
        <v>5</v>
      </c>
      <c r="EZ19">
        <v>8</v>
      </c>
      <c r="FA19">
        <v>7</v>
      </c>
      <c r="FB19">
        <v>8</v>
      </c>
      <c r="FC19">
        <v>6</v>
      </c>
      <c r="FD19">
        <v>8</v>
      </c>
      <c r="FE19">
        <v>7</v>
      </c>
      <c r="FF19">
        <v>10</v>
      </c>
      <c r="FG19">
        <v>5</v>
      </c>
      <c r="FH19">
        <v>7</v>
      </c>
      <c r="FI19">
        <v>4</v>
      </c>
      <c r="FJ19">
        <v>7</v>
      </c>
      <c r="FK19">
        <v>6</v>
      </c>
      <c r="FL19">
        <v>8</v>
      </c>
      <c r="FM19">
        <v>1</v>
      </c>
      <c r="FN19">
        <v>1</v>
      </c>
      <c r="FO19" t="s">
        <v>267</v>
      </c>
      <c r="FP19" t="s">
        <v>276</v>
      </c>
      <c r="FQ19" t="s">
        <v>268</v>
      </c>
      <c r="FR19" t="s">
        <v>313</v>
      </c>
      <c r="FS19" t="s">
        <v>292</v>
      </c>
      <c r="FT19" t="s">
        <v>302</v>
      </c>
      <c r="FU19" t="s">
        <v>239</v>
      </c>
      <c r="FV19" t="s">
        <v>265</v>
      </c>
      <c r="FW19" t="s">
        <v>285</v>
      </c>
      <c r="FX19" t="s">
        <v>283</v>
      </c>
      <c r="FY19" t="s">
        <v>304</v>
      </c>
      <c r="FZ19" t="s">
        <v>307</v>
      </c>
      <c r="GA19" t="s">
        <v>312</v>
      </c>
      <c r="GB19" t="s">
        <v>303</v>
      </c>
      <c r="GC19" t="s">
        <v>278</v>
      </c>
      <c r="GD19" t="s">
        <v>326</v>
      </c>
      <c r="GE19" t="s">
        <v>307</v>
      </c>
      <c r="GF19" t="s">
        <v>243</v>
      </c>
      <c r="GG19" t="s">
        <v>254</v>
      </c>
      <c r="GH19" t="s">
        <v>327</v>
      </c>
      <c r="GI19" t="s">
        <v>294</v>
      </c>
      <c r="GJ19" t="s">
        <v>295</v>
      </c>
      <c r="GK19" t="s">
        <v>299</v>
      </c>
      <c r="GL19" t="s">
        <v>239</v>
      </c>
      <c r="GM19" t="s">
        <v>276</v>
      </c>
      <c r="GN19" t="s">
        <v>247</v>
      </c>
      <c r="GO19" t="s">
        <v>246</v>
      </c>
      <c r="GP19" t="s">
        <v>306</v>
      </c>
      <c r="GQ19" t="s">
        <v>293</v>
      </c>
      <c r="GR19" t="s">
        <v>249</v>
      </c>
      <c r="GS19" t="s">
        <v>293</v>
      </c>
      <c r="GT19" t="s">
        <v>299</v>
      </c>
      <c r="GU19" t="s">
        <v>246</v>
      </c>
      <c r="GV19" t="s">
        <v>298</v>
      </c>
      <c r="GW19" t="s">
        <v>250</v>
      </c>
      <c r="GX19" t="s">
        <v>254</v>
      </c>
      <c r="GY19" t="s">
        <v>292</v>
      </c>
      <c r="GZ19" t="s">
        <v>315</v>
      </c>
      <c r="HA19" t="s">
        <v>264</v>
      </c>
      <c r="HB19" t="s">
        <v>315</v>
      </c>
      <c r="HC19" t="s">
        <v>290</v>
      </c>
      <c r="HD19" t="s">
        <v>305</v>
      </c>
      <c r="HE19" t="s">
        <v>259</v>
      </c>
      <c r="HF19" t="s">
        <v>280</v>
      </c>
      <c r="HG19" t="s">
        <v>265</v>
      </c>
      <c r="HH19" t="s">
        <v>294</v>
      </c>
      <c r="HI19" t="s">
        <v>310</v>
      </c>
      <c r="HJ19" t="s">
        <v>315</v>
      </c>
      <c r="HK19" t="s">
        <v>239</v>
      </c>
      <c r="HL19" t="s">
        <v>239</v>
      </c>
      <c r="HM19">
        <v>330465</v>
      </c>
      <c r="HN19">
        <v>0</v>
      </c>
      <c r="HO19">
        <v>0</v>
      </c>
      <c r="HP19">
        <v>0</v>
      </c>
      <c r="HQ19">
        <v>0</v>
      </c>
      <c r="HR19">
        <v>3</v>
      </c>
      <c r="HS19">
        <v>2.4364063389741002E-2</v>
      </c>
      <c r="HT19">
        <v>3.2672292E-5</v>
      </c>
    </row>
    <row r="20" spans="1:228">
      <c r="A20" s="4">
        <v>350010001152</v>
      </c>
      <c r="B20" t="s">
        <v>231</v>
      </c>
      <c r="C20" t="s">
        <v>232</v>
      </c>
      <c r="D20">
        <v>6</v>
      </c>
      <c r="E20">
        <v>1123</v>
      </c>
      <c r="F20">
        <v>1123</v>
      </c>
      <c r="G20">
        <v>676</v>
      </c>
      <c r="H20">
        <v>380</v>
      </c>
      <c r="I20">
        <v>386</v>
      </c>
      <c r="J20">
        <v>834</v>
      </c>
      <c r="K20">
        <v>880</v>
      </c>
      <c r="L20">
        <v>1.39258153199214</v>
      </c>
      <c r="M20">
        <v>1.6636959390444599</v>
      </c>
      <c r="N20">
        <v>409</v>
      </c>
      <c r="O20">
        <v>0.36420302760463003</v>
      </c>
      <c r="P20">
        <v>323</v>
      </c>
      <c r="Q20">
        <v>0.28762243989314301</v>
      </c>
      <c r="R20">
        <v>35</v>
      </c>
      <c r="S20">
        <v>6.3176895306858993E-2</v>
      </c>
      <c r="T20">
        <v>197</v>
      </c>
      <c r="U20">
        <v>0.22326674500587501</v>
      </c>
      <c r="V20">
        <v>0</v>
      </c>
      <c r="W20">
        <v>0</v>
      </c>
      <c r="X20">
        <v>63</v>
      </c>
      <c r="Y20">
        <v>9.3195266272189006E-2</v>
      </c>
      <c r="Z20">
        <v>68</v>
      </c>
      <c r="AA20">
        <v>6.0552092609083001E-2</v>
      </c>
      <c r="AB20">
        <v>163</v>
      </c>
      <c r="AC20">
        <v>0.145146927871772</v>
      </c>
      <c r="AD20">
        <v>0.22666666666666699</v>
      </c>
      <c r="AE20">
        <v>6.9065724043715804</v>
      </c>
      <c r="AF20">
        <v>68.341480000000004</v>
      </c>
      <c r="AG20">
        <v>0.25251801852889</v>
      </c>
      <c r="AH20">
        <v>34.916766320000001</v>
      </c>
      <c r="AI20">
        <v>2715498.4575833399</v>
      </c>
      <c r="AJ20">
        <v>246</v>
      </c>
      <c r="AK20">
        <v>0.637305699481865</v>
      </c>
      <c r="AL20">
        <v>0.10608533747651799</v>
      </c>
      <c r="AM20">
        <v>0.20657987692128801</v>
      </c>
      <c r="AN20">
        <v>4.9828952090079204</v>
      </c>
      <c r="AO20">
        <v>1.4233253631101399</v>
      </c>
      <c r="AP20">
        <v>50.114956056572296</v>
      </c>
      <c r="AQ20">
        <v>10.728633880615201</v>
      </c>
      <c r="AR20">
        <v>0</v>
      </c>
      <c r="AS20">
        <v>101.65845183542601</v>
      </c>
      <c r="AT20">
        <v>121.44980355024499</v>
      </c>
      <c r="AU20">
        <v>123.9397563473</v>
      </c>
      <c r="AV20">
        <v>148.068938574957</v>
      </c>
      <c r="AW20">
        <v>101.65845183542601</v>
      </c>
      <c r="AX20">
        <v>121.44980355024499</v>
      </c>
      <c r="AY20">
        <v>97.4807072394497</v>
      </c>
      <c r="AZ20">
        <v>116.458715733112</v>
      </c>
      <c r="BA20">
        <v>125.332337879292</v>
      </c>
      <c r="BB20">
        <v>149.73263451400101</v>
      </c>
      <c r="BC20">
        <v>130.902664007261</v>
      </c>
      <c r="BD20">
        <v>156.38741827017901</v>
      </c>
      <c r="BE20">
        <v>91.9103811114812</v>
      </c>
      <c r="BF20">
        <v>109.803931976934</v>
      </c>
      <c r="BG20">
        <v>96.088125707457607</v>
      </c>
      <c r="BH20">
        <v>114.795019794067</v>
      </c>
      <c r="BI20">
        <v>132.29524553925299</v>
      </c>
      <c r="BJ20">
        <v>158.05111420922299</v>
      </c>
      <c r="BK20">
        <v>83.554891919528401</v>
      </c>
      <c r="BL20">
        <v>99.821756342667697</v>
      </c>
      <c r="BM20">
        <v>71.021658131599096</v>
      </c>
      <c r="BN20">
        <v>84.848492891267497</v>
      </c>
      <c r="BO20">
        <v>107.22877796339399</v>
      </c>
      <c r="BP20">
        <v>128.10458730642301</v>
      </c>
      <c r="BQ20">
        <v>0</v>
      </c>
      <c r="BR20">
        <v>0</v>
      </c>
      <c r="BS20">
        <v>19</v>
      </c>
      <c r="BT20">
        <v>56</v>
      </c>
      <c r="BU20">
        <v>16</v>
      </c>
      <c r="BV20">
        <v>34</v>
      </c>
      <c r="BW20">
        <v>62</v>
      </c>
      <c r="BX20">
        <v>79</v>
      </c>
      <c r="BY20">
        <v>0</v>
      </c>
      <c r="BZ20">
        <v>46</v>
      </c>
      <c r="CA20">
        <v>67</v>
      </c>
      <c r="CB20">
        <v>39</v>
      </c>
      <c r="CC20">
        <v>81</v>
      </c>
      <c r="CD20">
        <v>73</v>
      </c>
      <c r="CE20">
        <v>89</v>
      </c>
      <c r="CF20">
        <v>73</v>
      </c>
      <c r="CG20">
        <v>70</v>
      </c>
      <c r="CH20">
        <v>90</v>
      </c>
      <c r="CI20">
        <v>94</v>
      </c>
      <c r="CJ20">
        <v>66</v>
      </c>
      <c r="CK20">
        <v>69</v>
      </c>
      <c r="CL20">
        <v>95</v>
      </c>
      <c r="CM20">
        <v>60</v>
      </c>
      <c r="CN20">
        <v>51</v>
      </c>
      <c r="CO20">
        <v>77</v>
      </c>
      <c r="CP20">
        <v>0</v>
      </c>
      <c r="CQ20">
        <v>55</v>
      </c>
      <c r="CR20">
        <v>80</v>
      </c>
      <c r="CS20">
        <v>65</v>
      </c>
      <c r="CT20">
        <v>89</v>
      </c>
      <c r="CU20">
        <v>53</v>
      </c>
      <c r="CV20">
        <v>78</v>
      </c>
      <c r="CW20">
        <v>54</v>
      </c>
      <c r="CX20">
        <v>76</v>
      </c>
      <c r="CY20">
        <v>66</v>
      </c>
      <c r="CZ20">
        <v>88</v>
      </c>
      <c r="DA20">
        <v>60</v>
      </c>
      <c r="DB20">
        <v>84</v>
      </c>
      <c r="DC20">
        <v>65</v>
      </c>
      <c r="DD20">
        <v>77</v>
      </c>
      <c r="DE20">
        <v>60</v>
      </c>
      <c r="DF20">
        <v>77</v>
      </c>
      <c r="DG20">
        <v>68</v>
      </c>
      <c r="DH20">
        <v>91</v>
      </c>
      <c r="DI20">
        <v>46</v>
      </c>
      <c r="DJ20">
        <v>66</v>
      </c>
      <c r="DK20">
        <v>40</v>
      </c>
      <c r="DL20">
        <v>63</v>
      </c>
      <c r="DM20">
        <v>57</v>
      </c>
      <c r="DN20">
        <v>79</v>
      </c>
      <c r="DO20">
        <v>0</v>
      </c>
      <c r="DP20">
        <v>0</v>
      </c>
      <c r="DQ20">
        <v>2</v>
      </c>
      <c r="DR20">
        <v>6</v>
      </c>
      <c r="DS20">
        <v>2</v>
      </c>
      <c r="DT20">
        <v>4</v>
      </c>
      <c r="DU20">
        <v>7</v>
      </c>
      <c r="DV20">
        <v>8</v>
      </c>
      <c r="DW20">
        <v>1</v>
      </c>
      <c r="DX20">
        <v>5</v>
      </c>
      <c r="DY20">
        <v>7</v>
      </c>
      <c r="DZ20">
        <v>4</v>
      </c>
      <c r="EA20">
        <v>9</v>
      </c>
      <c r="EB20">
        <v>8</v>
      </c>
      <c r="EC20">
        <v>9</v>
      </c>
      <c r="ED20">
        <v>8</v>
      </c>
      <c r="EE20">
        <v>8</v>
      </c>
      <c r="EF20">
        <v>10</v>
      </c>
      <c r="EG20">
        <v>10</v>
      </c>
      <c r="EH20">
        <v>7</v>
      </c>
      <c r="EI20">
        <v>7</v>
      </c>
      <c r="EJ20">
        <v>11</v>
      </c>
      <c r="EK20">
        <v>7</v>
      </c>
      <c r="EL20">
        <v>6</v>
      </c>
      <c r="EM20">
        <v>8</v>
      </c>
      <c r="EN20">
        <v>1</v>
      </c>
      <c r="EO20">
        <v>6</v>
      </c>
      <c r="EP20">
        <v>9</v>
      </c>
      <c r="EQ20">
        <v>7</v>
      </c>
      <c r="ER20">
        <v>9</v>
      </c>
      <c r="ES20">
        <v>6</v>
      </c>
      <c r="ET20">
        <v>8</v>
      </c>
      <c r="EU20">
        <v>6</v>
      </c>
      <c r="EV20">
        <v>8</v>
      </c>
      <c r="EW20">
        <v>7</v>
      </c>
      <c r="EX20">
        <v>9</v>
      </c>
      <c r="EY20">
        <v>7</v>
      </c>
      <c r="EZ20">
        <v>9</v>
      </c>
      <c r="FA20">
        <v>7</v>
      </c>
      <c r="FB20">
        <v>8</v>
      </c>
      <c r="FC20">
        <v>7</v>
      </c>
      <c r="FD20">
        <v>8</v>
      </c>
      <c r="FE20">
        <v>7</v>
      </c>
      <c r="FF20">
        <v>10</v>
      </c>
      <c r="FG20">
        <v>5</v>
      </c>
      <c r="FH20">
        <v>7</v>
      </c>
      <c r="FI20">
        <v>5</v>
      </c>
      <c r="FJ20">
        <v>7</v>
      </c>
      <c r="FK20">
        <v>6</v>
      </c>
      <c r="FL20">
        <v>8</v>
      </c>
      <c r="FM20">
        <v>1</v>
      </c>
      <c r="FN20">
        <v>1</v>
      </c>
      <c r="FO20" t="s">
        <v>314</v>
      </c>
      <c r="FP20" t="s">
        <v>237</v>
      </c>
      <c r="FQ20" t="s">
        <v>268</v>
      </c>
      <c r="FR20" t="s">
        <v>255</v>
      </c>
      <c r="FS20" t="s">
        <v>246</v>
      </c>
      <c r="FT20" t="s">
        <v>302</v>
      </c>
      <c r="FU20" t="s">
        <v>239</v>
      </c>
      <c r="FV20" t="s">
        <v>258</v>
      </c>
      <c r="FW20" t="s">
        <v>290</v>
      </c>
      <c r="FX20" t="s">
        <v>269</v>
      </c>
      <c r="FY20" t="s">
        <v>304</v>
      </c>
      <c r="FZ20" t="s">
        <v>307</v>
      </c>
      <c r="GA20" t="s">
        <v>312</v>
      </c>
      <c r="GB20" t="s">
        <v>307</v>
      </c>
      <c r="GC20" t="s">
        <v>254</v>
      </c>
      <c r="GD20" t="s">
        <v>326</v>
      </c>
      <c r="GE20" t="s">
        <v>241</v>
      </c>
      <c r="GF20" t="s">
        <v>243</v>
      </c>
      <c r="GG20" t="s">
        <v>278</v>
      </c>
      <c r="GH20" t="s">
        <v>244</v>
      </c>
      <c r="GI20" t="s">
        <v>245</v>
      </c>
      <c r="GJ20" t="s">
        <v>295</v>
      </c>
      <c r="GK20" t="s">
        <v>247</v>
      </c>
      <c r="GL20" t="s">
        <v>239</v>
      </c>
      <c r="GM20" t="s">
        <v>260</v>
      </c>
      <c r="GN20" t="s">
        <v>282</v>
      </c>
      <c r="GO20" t="s">
        <v>280</v>
      </c>
      <c r="GP20" t="s">
        <v>312</v>
      </c>
      <c r="GQ20" t="s">
        <v>310</v>
      </c>
      <c r="GR20" t="s">
        <v>271</v>
      </c>
      <c r="GS20" t="s">
        <v>253</v>
      </c>
      <c r="GT20" t="s">
        <v>249</v>
      </c>
      <c r="GU20" t="s">
        <v>243</v>
      </c>
      <c r="GV20" t="s">
        <v>306</v>
      </c>
      <c r="GW20" t="s">
        <v>245</v>
      </c>
      <c r="GX20" t="s">
        <v>301</v>
      </c>
      <c r="GY20" t="s">
        <v>280</v>
      </c>
      <c r="GZ20" t="s">
        <v>247</v>
      </c>
      <c r="HA20" t="s">
        <v>245</v>
      </c>
      <c r="HB20" t="s">
        <v>247</v>
      </c>
      <c r="HC20" t="s">
        <v>309</v>
      </c>
      <c r="HD20" t="s">
        <v>305</v>
      </c>
      <c r="HE20" t="s">
        <v>258</v>
      </c>
      <c r="HF20" t="s">
        <v>243</v>
      </c>
      <c r="HG20" t="s">
        <v>252</v>
      </c>
      <c r="HH20" t="s">
        <v>270</v>
      </c>
      <c r="HI20" t="s">
        <v>277</v>
      </c>
      <c r="HJ20" t="s">
        <v>302</v>
      </c>
      <c r="HK20" t="s">
        <v>239</v>
      </c>
      <c r="HL20" t="s">
        <v>239</v>
      </c>
      <c r="HM20">
        <v>313394</v>
      </c>
      <c r="HN20">
        <v>0</v>
      </c>
      <c r="HO20">
        <v>0</v>
      </c>
      <c r="HP20">
        <v>0</v>
      </c>
      <c r="HQ20">
        <v>0</v>
      </c>
      <c r="HR20">
        <v>5</v>
      </c>
      <c r="HS20">
        <v>2.5540793053649001E-2</v>
      </c>
      <c r="HT20">
        <v>3.0983019500000001E-5</v>
      </c>
    </row>
    <row r="21" spans="1:228">
      <c r="A21" s="4">
        <v>350010001153</v>
      </c>
      <c r="B21" t="s">
        <v>231</v>
      </c>
      <c r="C21" t="s">
        <v>232</v>
      </c>
      <c r="D21">
        <v>6</v>
      </c>
      <c r="E21">
        <v>972</v>
      </c>
      <c r="F21">
        <v>972</v>
      </c>
      <c r="G21">
        <v>710</v>
      </c>
      <c r="H21">
        <v>558</v>
      </c>
      <c r="I21">
        <v>593</v>
      </c>
      <c r="J21">
        <v>903</v>
      </c>
      <c r="K21">
        <v>1341</v>
      </c>
      <c r="L21">
        <v>1.9612748672633</v>
      </c>
      <c r="M21">
        <v>1.72212390251656</v>
      </c>
      <c r="N21">
        <v>405</v>
      </c>
      <c r="O21">
        <v>0.41666666666666702</v>
      </c>
      <c r="P21">
        <v>480</v>
      </c>
      <c r="Q21">
        <v>0.49382716049382702</v>
      </c>
      <c r="R21">
        <v>14</v>
      </c>
      <c r="S21">
        <v>2.755905511811E-2</v>
      </c>
      <c r="T21">
        <v>299</v>
      </c>
      <c r="U21">
        <v>0.22326674500587501</v>
      </c>
      <c r="V21">
        <v>0</v>
      </c>
      <c r="W21">
        <v>0</v>
      </c>
      <c r="X21">
        <v>9</v>
      </c>
      <c r="Y21">
        <v>1.2676056338027999E-2</v>
      </c>
      <c r="Z21">
        <v>33</v>
      </c>
      <c r="AA21">
        <v>3.3950617283950997E-2</v>
      </c>
      <c r="AB21">
        <v>221</v>
      </c>
      <c r="AC21">
        <v>0.227366255144033</v>
      </c>
      <c r="AD21">
        <v>0.22666666666666699</v>
      </c>
      <c r="AE21">
        <v>6.9065724043715804</v>
      </c>
      <c r="AF21">
        <v>68.341480000000004</v>
      </c>
      <c r="AG21">
        <v>0.25238381884366601</v>
      </c>
      <c r="AH21">
        <v>32.538121940000003</v>
      </c>
      <c r="AI21">
        <v>2295260.7220115601</v>
      </c>
      <c r="AJ21">
        <v>194</v>
      </c>
      <c r="AK21">
        <v>0.32715008431703202</v>
      </c>
      <c r="AL21">
        <v>9.7611495653593006E-2</v>
      </c>
      <c r="AM21">
        <v>9.9709624291211996E-2</v>
      </c>
      <c r="AN21">
        <v>3.7919046469580602</v>
      </c>
      <c r="AO21">
        <v>2.4941073697265801</v>
      </c>
      <c r="AP21">
        <v>49.6248689321135</v>
      </c>
      <c r="AQ21">
        <v>10.4954004287719</v>
      </c>
      <c r="AR21">
        <v>0</v>
      </c>
      <c r="AS21">
        <v>143.17306531022101</v>
      </c>
      <c r="AT21">
        <v>125.715044883709</v>
      </c>
      <c r="AU21">
        <v>174.55346318643299</v>
      </c>
      <c r="AV21">
        <v>153.269027323974</v>
      </c>
      <c r="AW21">
        <v>143.17306531022101</v>
      </c>
      <c r="AX21">
        <v>125.715044883709</v>
      </c>
      <c r="AY21">
        <v>133.36669097390401</v>
      </c>
      <c r="AZ21">
        <v>117.104425371126</v>
      </c>
      <c r="BA21">
        <v>170.63091345190699</v>
      </c>
      <c r="BB21">
        <v>149.824779518941</v>
      </c>
      <c r="BC21">
        <v>149.056889912011</v>
      </c>
      <c r="BD21">
        <v>130.88141659125901</v>
      </c>
      <c r="BE21">
        <v>125.521591504851</v>
      </c>
      <c r="BF21">
        <v>110.21592976106</v>
      </c>
      <c r="BG21">
        <v>113.753942301271</v>
      </c>
      <c r="BH21">
        <v>99.883186345960894</v>
      </c>
      <c r="BI21">
        <v>176.51473805369699</v>
      </c>
      <c r="BJ21">
        <v>154.99115122649101</v>
      </c>
      <c r="BK21">
        <v>135.32796584116701</v>
      </c>
      <c r="BL21">
        <v>118.826549273643</v>
      </c>
      <c r="BM21">
        <v>100.025018230428</v>
      </c>
      <c r="BN21">
        <v>87.828319028344893</v>
      </c>
      <c r="BO21">
        <v>145.13434017748401</v>
      </c>
      <c r="BP21">
        <v>127.437168786226</v>
      </c>
      <c r="BQ21">
        <v>0</v>
      </c>
      <c r="BR21">
        <v>0</v>
      </c>
      <c r="BS21">
        <v>42</v>
      </c>
      <c r="BT21">
        <v>59</v>
      </c>
      <c r="BU21">
        <v>21</v>
      </c>
      <c r="BV21">
        <v>67</v>
      </c>
      <c r="BW21">
        <v>40</v>
      </c>
      <c r="BX21">
        <v>79</v>
      </c>
      <c r="BY21">
        <v>0</v>
      </c>
      <c r="BZ21">
        <v>13</v>
      </c>
      <c r="CA21">
        <v>44</v>
      </c>
      <c r="CB21">
        <v>67</v>
      </c>
      <c r="CC21">
        <v>81</v>
      </c>
      <c r="CD21">
        <v>73</v>
      </c>
      <c r="CE21">
        <v>89</v>
      </c>
      <c r="CF21">
        <v>73</v>
      </c>
      <c r="CG21">
        <v>68</v>
      </c>
      <c r="CH21">
        <v>87</v>
      </c>
      <c r="CI21">
        <v>76</v>
      </c>
      <c r="CJ21">
        <v>64</v>
      </c>
      <c r="CK21">
        <v>58</v>
      </c>
      <c r="CL21">
        <v>90</v>
      </c>
      <c r="CM21">
        <v>69</v>
      </c>
      <c r="CN21">
        <v>51</v>
      </c>
      <c r="CO21">
        <v>74</v>
      </c>
      <c r="CP21">
        <v>0</v>
      </c>
      <c r="CQ21">
        <v>72</v>
      </c>
      <c r="CR21">
        <v>81</v>
      </c>
      <c r="CS21">
        <v>83</v>
      </c>
      <c r="CT21">
        <v>90</v>
      </c>
      <c r="CU21">
        <v>70</v>
      </c>
      <c r="CV21">
        <v>80</v>
      </c>
      <c r="CW21">
        <v>69</v>
      </c>
      <c r="CX21">
        <v>76</v>
      </c>
      <c r="CY21">
        <v>79</v>
      </c>
      <c r="CZ21">
        <v>88</v>
      </c>
      <c r="DA21">
        <v>67</v>
      </c>
      <c r="DB21">
        <v>76</v>
      </c>
      <c r="DC21">
        <v>70</v>
      </c>
      <c r="DD21">
        <v>77</v>
      </c>
      <c r="DE21">
        <v>65</v>
      </c>
      <c r="DF21">
        <v>71</v>
      </c>
      <c r="DG21">
        <v>83</v>
      </c>
      <c r="DH21">
        <v>90</v>
      </c>
      <c r="DI21">
        <v>66</v>
      </c>
      <c r="DJ21">
        <v>73</v>
      </c>
      <c r="DK21">
        <v>53</v>
      </c>
      <c r="DL21">
        <v>65</v>
      </c>
      <c r="DM21">
        <v>70</v>
      </c>
      <c r="DN21">
        <v>79</v>
      </c>
      <c r="DO21">
        <v>0</v>
      </c>
      <c r="DP21">
        <v>0</v>
      </c>
      <c r="DQ21">
        <v>5</v>
      </c>
      <c r="DR21">
        <v>6</v>
      </c>
      <c r="DS21">
        <v>3</v>
      </c>
      <c r="DT21">
        <v>7</v>
      </c>
      <c r="DU21">
        <v>5</v>
      </c>
      <c r="DV21">
        <v>8</v>
      </c>
      <c r="DW21">
        <v>1</v>
      </c>
      <c r="DX21">
        <v>2</v>
      </c>
      <c r="DY21">
        <v>5</v>
      </c>
      <c r="DZ21">
        <v>7</v>
      </c>
      <c r="EA21">
        <v>9</v>
      </c>
      <c r="EB21">
        <v>8</v>
      </c>
      <c r="EC21">
        <v>9</v>
      </c>
      <c r="ED21">
        <v>8</v>
      </c>
      <c r="EE21">
        <v>7</v>
      </c>
      <c r="EF21">
        <v>9</v>
      </c>
      <c r="EG21">
        <v>8</v>
      </c>
      <c r="EH21">
        <v>7</v>
      </c>
      <c r="EI21">
        <v>6</v>
      </c>
      <c r="EJ21">
        <v>10</v>
      </c>
      <c r="EK21">
        <v>7</v>
      </c>
      <c r="EL21">
        <v>6</v>
      </c>
      <c r="EM21">
        <v>8</v>
      </c>
      <c r="EN21">
        <v>1</v>
      </c>
      <c r="EO21">
        <v>8</v>
      </c>
      <c r="EP21">
        <v>9</v>
      </c>
      <c r="EQ21">
        <v>9</v>
      </c>
      <c r="ER21">
        <v>10</v>
      </c>
      <c r="ES21">
        <v>8</v>
      </c>
      <c r="ET21">
        <v>9</v>
      </c>
      <c r="EU21">
        <v>7</v>
      </c>
      <c r="EV21">
        <v>8</v>
      </c>
      <c r="EW21">
        <v>8</v>
      </c>
      <c r="EX21">
        <v>9</v>
      </c>
      <c r="EY21">
        <v>7</v>
      </c>
      <c r="EZ21">
        <v>8</v>
      </c>
      <c r="FA21">
        <v>8</v>
      </c>
      <c r="FB21">
        <v>8</v>
      </c>
      <c r="FC21">
        <v>7</v>
      </c>
      <c r="FD21">
        <v>8</v>
      </c>
      <c r="FE21">
        <v>9</v>
      </c>
      <c r="FF21">
        <v>10</v>
      </c>
      <c r="FG21">
        <v>7</v>
      </c>
      <c r="FH21">
        <v>8</v>
      </c>
      <c r="FI21">
        <v>6</v>
      </c>
      <c r="FJ21">
        <v>7</v>
      </c>
      <c r="FK21">
        <v>8</v>
      </c>
      <c r="FL21">
        <v>8</v>
      </c>
      <c r="FM21">
        <v>1</v>
      </c>
      <c r="FN21">
        <v>1</v>
      </c>
      <c r="FO21" t="s">
        <v>256</v>
      </c>
      <c r="FP21" t="s">
        <v>264</v>
      </c>
      <c r="FQ21" t="s">
        <v>275</v>
      </c>
      <c r="FR21" t="s">
        <v>290</v>
      </c>
      <c r="FS21" t="s">
        <v>252</v>
      </c>
      <c r="FT21" t="s">
        <v>302</v>
      </c>
      <c r="FU21" t="s">
        <v>239</v>
      </c>
      <c r="FV21" t="s">
        <v>328</v>
      </c>
      <c r="FW21" t="s">
        <v>284</v>
      </c>
      <c r="FX21" t="s">
        <v>290</v>
      </c>
      <c r="FY21" t="s">
        <v>304</v>
      </c>
      <c r="FZ21" t="s">
        <v>307</v>
      </c>
      <c r="GA21" t="s">
        <v>312</v>
      </c>
      <c r="GB21" t="s">
        <v>307</v>
      </c>
      <c r="GC21" t="s">
        <v>309</v>
      </c>
      <c r="GD21" t="s">
        <v>300</v>
      </c>
      <c r="GE21" t="s">
        <v>249</v>
      </c>
      <c r="GF21" t="s">
        <v>292</v>
      </c>
      <c r="GG21" t="s">
        <v>287</v>
      </c>
      <c r="GH21" t="s">
        <v>326</v>
      </c>
      <c r="GI21" t="s">
        <v>278</v>
      </c>
      <c r="GJ21" t="s">
        <v>295</v>
      </c>
      <c r="GK21" t="s">
        <v>299</v>
      </c>
      <c r="GL21" t="s">
        <v>239</v>
      </c>
      <c r="GM21" t="s">
        <v>303</v>
      </c>
      <c r="GN21" t="s">
        <v>304</v>
      </c>
      <c r="GO21" t="s">
        <v>291</v>
      </c>
      <c r="GP21" t="s">
        <v>326</v>
      </c>
      <c r="GQ21" t="s">
        <v>254</v>
      </c>
      <c r="GR21" t="s">
        <v>282</v>
      </c>
      <c r="GS21" t="s">
        <v>278</v>
      </c>
      <c r="GT21" t="s">
        <v>249</v>
      </c>
      <c r="GU21" t="s">
        <v>302</v>
      </c>
      <c r="GV21" t="s">
        <v>306</v>
      </c>
      <c r="GW21" t="s">
        <v>290</v>
      </c>
      <c r="GX21" t="s">
        <v>249</v>
      </c>
      <c r="GY21" t="s">
        <v>254</v>
      </c>
      <c r="GZ21" t="s">
        <v>247</v>
      </c>
      <c r="HA21" t="s">
        <v>280</v>
      </c>
      <c r="HB21" t="s">
        <v>297</v>
      </c>
      <c r="HC21" t="s">
        <v>291</v>
      </c>
      <c r="HD21" t="s">
        <v>326</v>
      </c>
      <c r="HE21" t="s">
        <v>243</v>
      </c>
      <c r="HF21" t="s">
        <v>307</v>
      </c>
      <c r="HG21" t="s">
        <v>310</v>
      </c>
      <c r="HH21" t="s">
        <v>280</v>
      </c>
      <c r="HI21" t="s">
        <v>254</v>
      </c>
      <c r="HJ21" t="s">
        <v>302</v>
      </c>
      <c r="HK21" t="s">
        <v>239</v>
      </c>
      <c r="HL21" t="s">
        <v>239</v>
      </c>
      <c r="HM21">
        <v>660595</v>
      </c>
      <c r="HN21">
        <v>0</v>
      </c>
      <c r="HO21">
        <v>0</v>
      </c>
      <c r="HP21">
        <v>0</v>
      </c>
      <c r="HQ21">
        <v>2</v>
      </c>
      <c r="HR21">
        <v>5</v>
      </c>
      <c r="HS21">
        <v>3.2564994131314001E-2</v>
      </c>
      <c r="HT21">
        <v>6.5310196499999997E-5</v>
      </c>
    </row>
    <row r="22" spans="1:228">
      <c r="A22" s="4">
        <v>350010001161</v>
      </c>
      <c r="B22" t="s">
        <v>231</v>
      </c>
      <c r="C22" t="s">
        <v>232</v>
      </c>
      <c r="D22">
        <v>6</v>
      </c>
      <c r="E22">
        <v>1491</v>
      </c>
      <c r="F22">
        <v>1490</v>
      </c>
      <c r="G22">
        <v>1193</v>
      </c>
      <c r="H22">
        <v>699</v>
      </c>
      <c r="I22">
        <v>774</v>
      </c>
      <c r="J22">
        <v>1317</v>
      </c>
      <c r="K22">
        <v>1379</v>
      </c>
      <c r="L22">
        <v>1.15784480570127</v>
      </c>
      <c r="M22">
        <v>1.1591730097089801</v>
      </c>
      <c r="N22">
        <v>619</v>
      </c>
      <c r="O22">
        <v>0.41515761234071102</v>
      </c>
      <c r="P22">
        <v>202</v>
      </c>
      <c r="Q22">
        <v>0.135570469798658</v>
      </c>
      <c r="R22">
        <v>33</v>
      </c>
      <c r="S22">
        <v>3.8732394366197E-2</v>
      </c>
      <c r="T22">
        <v>197</v>
      </c>
      <c r="U22">
        <v>0.14320728291316501</v>
      </c>
      <c r="V22">
        <v>0</v>
      </c>
      <c r="W22">
        <v>0</v>
      </c>
      <c r="X22">
        <v>10</v>
      </c>
      <c r="Y22">
        <v>8.3822296730929995E-3</v>
      </c>
      <c r="Z22">
        <v>27</v>
      </c>
      <c r="AA22">
        <v>1.8108651911469001E-2</v>
      </c>
      <c r="AB22">
        <v>385</v>
      </c>
      <c r="AC22">
        <v>0.25821596244131501</v>
      </c>
      <c r="AD22">
        <v>0.22461538461538499</v>
      </c>
      <c r="AE22">
        <v>6.7912942622950796</v>
      </c>
      <c r="AF22">
        <v>68.47166</v>
      </c>
      <c r="AG22">
        <v>0.19261739477343501</v>
      </c>
      <c r="AH22">
        <v>31.2421740099999</v>
      </c>
      <c r="AI22">
        <v>1502868.8717108399</v>
      </c>
      <c r="AJ22">
        <v>35</v>
      </c>
      <c r="AK22">
        <v>4.5219638242894003E-2</v>
      </c>
      <c r="AL22">
        <v>0</v>
      </c>
      <c r="AM22">
        <v>0</v>
      </c>
      <c r="AN22">
        <v>3.0704151662545298</v>
      </c>
      <c r="AO22">
        <v>2.0209350562327302</v>
      </c>
      <c r="AP22">
        <v>49.392379430070797</v>
      </c>
      <c r="AQ22">
        <v>10.3204746246337</v>
      </c>
      <c r="AR22">
        <v>0</v>
      </c>
      <c r="AS22">
        <v>81.049136399089207</v>
      </c>
      <c r="AT22">
        <v>81.1421106796289</v>
      </c>
      <c r="AU22">
        <v>105.36387731881599</v>
      </c>
      <c r="AV22">
        <v>105.484743883517</v>
      </c>
      <c r="AW22">
        <v>75.259912370582796</v>
      </c>
      <c r="AX22">
        <v>75.346245631084003</v>
      </c>
      <c r="AY22">
        <v>76.417757176284098</v>
      </c>
      <c r="AZ22">
        <v>76.505418640792897</v>
      </c>
      <c r="BA22">
        <v>94.943274067504504</v>
      </c>
      <c r="BB22">
        <v>95.052186796136695</v>
      </c>
      <c r="BC22">
        <v>41.682413005245898</v>
      </c>
      <c r="BD22">
        <v>41.730228349523401</v>
      </c>
      <c r="BE22">
        <v>0</v>
      </c>
      <c r="BF22">
        <v>0</v>
      </c>
      <c r="BG22">
        <v>0</v>
      </c>
      <c r="BH22">
        <v>0</v>
      </c>
      <c r="BI22">
        <v>97.258963678907094</v>
      </c>
      <c r="BJ22">
        <v>97.370532815554697</v>
      </c>
      <c r="BK22">
        <v>76.417757176284098</v>
      </c>
      <c r="BL22">
        <v>76.505418640792897</v>
      </c>
      <c r="BM22">
        <v>59.050085090765002</v>
      </c>
      <c r="BN22">
        <v>59.117823495158198</v>
      </c>
      <c r="BO22">
        <v>82.206981204790495</v>
      </c>
      <c r="BP22">
        <v>82.301283689337893</v>
      </c>
      <c r="BQ22">
        <v>0</v>
      </c>
      <c r="BR22">
        <v>0</v>
      </c>
      <c r="BS22">
        <v>13</v>
      </c>
      <c r="BT22">
        <v>26</v>
      </c>
      <c r="BU22">
        <v>21</v>
      </c>
      <c r="BV22">
        <v>14</v>
      </c>
      <c r="BW22">
        <v>47</v>
      </c>
      <c r="BX22">
        <v>40</v>
      </c>
      <c r="BY22">
        <v>0</v>
      </c>
      <c r="BZ22">
        <v>11</v>
      </c>
      <c r="CA22">
        <v>28</v>
      </c>
      <c r="CB22">
        <v>75</v>
      </c>
      <c r="CC22">
        <v>78</v>
      </c>
      <c r="CD22">
        <v>70</v>
      </c>
      <c r="CE22">
        <v>91</v>
      </c>
      <c r="CF22">
        <v>65</v>
      </c>
      <c r="CG22">
        <v>66</v>
      </c>
      <c r="CH22">
        <v>82</v>
      </c>
      <c r="CI22">
        <v>36</v>
      </c>
      <c r="CJ22">
        <v>0</v>
      </c>
      <c r="CK22">
        <v>0</v>
      </c>
      <c r="CL22">
        <v>84</v>
      </c>
      <c r="CM22">
        <v>66</v>
      </c>
      <c r="CN22">
        <v>51</v>
      </c>
      <c r="CO22">
        <v>71</v>
      </c>
      <c r="CP22">
        <v>0</v>
      </c>
      <c r="CQ22">
        <v>45</v>
      </c>
      <c r="CR22">
        <v>59</v>
      </c>
      <c r="CS22">
        <v>55</v>
      </c>
      <c r="CT22">
        <v>76</v>
      </c>
      <c r="CU22">
        <v>40</v>
      </c>
      <c r="CV22">
        <v>54</v>
      </c>
      <c r="CW22">
        <v>44</v>
      </c>
      <c r="CX22">
        <v>56</v>
      </c>
      <c r="CY22">
        <v>51</v>
      </c>
      <c r="CZ22">
        <v>67</v>
      </c>
      <c r="DA22">
        <v>28</v>
      </c>
      <c r="DB22">
        <v>32</v>
      </c>
      <c r="DC22">
        <v>0</v>
      </c>
      <c r="DD22">
        <v>0</v>
      </c>
      <c r="DE22">
        <v>0</v>
      </c>
      <c r="DF22">
        <v>0</v>
      </c>
      <c r="DG22">
        <v>54</v>
      </c>
      <c r="DH22">
        <v>71</v>
      </c>
      <c r="DI22">
        <v>43</v>
      </c>
      <c r="DJ22">
        <v>54</v>
      </c>
      <c r="DK22">
        <v>34</v>
      </c>
      <c r="DL22">
        <v>45</v>
      </c>
      <c r="DM22">
        <v>46</v>
      </c>
      <c r="DN22">
        <v>59</v>
      </c>
      <c r="DO22">
        <v>0</v>
      </c>
      <c r="DP22">
        <v>0</v>
      </c>
      <c r="DQ22">
        <v>2</v>
      </c>
      <c r="DR22">
        <v>3</v>
      </c>
      <c r="DS22">
        <v>3</v>
      </c>
      <c r="DT22">
        <v>2</v>
      </c>
      <c r="DU22">
        <v>5</v>
      </c>
      <c r="DV22">
        <v>5</v>
      </c>
      <c r="DW22">
        <v>1</v>
      </c>
      <c r="DX22">
        <v>2</v>
      </c>
      <c r="DY22">
        <v>3</v>
      </c>
      <c r="DZ22">
        <v>8</v>
      </c>
      <c r="EA22">
        <v>8</v>
      </c>
      <c r="EB22">
        <v>8</v>
      </c>
      <c r="EC22">
        <v>10</v>
      </c>
      <c r="ED22">
        <v>7</v>
      </c>
      <c r="EE22">
        <v>7</v>
      </c>
      <c r="EF22">
        <v>9</v>
      </c>
      <c r="EG22">
        <v>4</v>
      </c>
      <c r="EH22">
        <v>1</v>
      </c>
      <c r="EI22">
        <v>1</v>
      </c>
      <c r="EJ22">
        <v>9</v>
      </c>
      <c r="EK22">
        <v>7</v>
      </c>
      <c r="EL22">
        <v>6</v>
      </c>
      <c r="EM22">
        <v>8</v>
      </c>
      <c r="EN22">
        <v>1</v>
      </c>
      <c r="EO22">
        <v>5</v>
      </c>
      <c r="EP22">
        <v>6</v>
      </c>
      <c r="EQ22">
        <v>6</v>
      </c>
      <c r="ER22">
        <v>8</v>
      </c>
      <c r="ES22">
        <v>5</v>
      </c>
      <c r="ET22">
        <v>6</v>
      </c>
      <c r="EU22">
        <v>5</v>
      </c>
      <c r="EV22">
        <v>6</v>
      </c>
      <c r="EW22">
        <v>6</v>
      </c>
      <c r="EX22">
        <v>7</v>
      </c>
      <c r="EY22">
        <v>3</v>
      </c>
      <c r="EZ22">
        <v>4</v>
      </c>
      <c r="FA22">
        <v>1</v>
      </c>
      <c r="FB22">
        <v>1</v>
      </c>
      <c r="FC22">
        <v>1</v>
      </c>
      <c r="FD22">
        <v>1</v>
      </c>
      <c r="FE22">
        <v>6</v>
      </c>
      <c r="FF22">
        <v>8</v>
      </c>
      <c r="FG22">
        <v>5</v>
      </c>
      <c r="FH22">
        <v>6</v>
      </c>
      <c r="FI22">
        <v>4</v>
      </c>
      <c r="FJ22">
        <v>5</v>
      </c>
      <c r="FK22">
        <v>5</v>
      </c>
      <c r="FL22">
        <v>6</v>
      </c>
      <c r="FM22">
        <v>1</v>
      </c>
      <c r="FN22">
        <v>1</v>
      </c>
      <c r="FO22" t="s">
        <v>328</v>
      </c>
      <c r="FP22" t="s">
        <v>266</v>
      </c>
      <c r="FQ22" t="s">
        <v>275</v>
      </c>
      <c r="FR22" t="s">
        <v>311</v>
      </c>
      <c r="FS22" t="s">
        <v>251</v>
      </c>
      <c r="FT22" t="s">
        <v>252</v>
      </c>
      <c r="FU22" t="s">
        <v>239</v>
      </c>
      <c r="FV22" t="s">
        <v>233</v>
      </c>
      <c r="FW22" t="s">
        <v>286</v>
      </c>
      <c r="FX22" t="s">
        <v>315</v>
      </c>
      <c r="FY22" t="s">
        <v>271</v>
      </c>
      <c r="FZ22" t="s">
        <v>254</v>
      </c>
      <c r="GA22" t="s">
        <v>305</v>
      </c>
      <c r="GB22" t="s">
        <v>280</v>
      </c>
      <c r="GC22" t="s">
        <v>243</v>
      </c>
      <c r="GD22" t="s">
        <v>281</v>
      </c>
      <c r="GE22" t="s">
        <v>242</v>
      </c>
      <c r="GF22" t="s">
        <v>239</v>
      </c>
      <c r="GG22" t="s">
        <v>239</v>
      </c>
      <c r="GH22" t="s">
        <v>301</v>
      </c>
      <c r="GI22" t="s">
        <v>243</v>
      </c>
      <c r="GJ22" t="s">
        <v>295</v>
      </c>
      <c r="GK22" t="s">
        <v>297</v>
      </c>
      <c r="GL22" t="s">
        <v>239</v>
      </c>
      <c r="GM22" t="s">
        <v>259</v>
      </c>
      <c r="GN22" t="s">
        <v>264</v>
      </c>
      <c r="GO22" t="s">
        <v>260</v>
      </c>
      <c r="GP22" t="s">
        <v>249</v>
      </c>
      <c r="GQ22" t="s">
        <v>252</v>
      </c>
      <c r="GR22" t="s">
        <v>253</v>
      </c>
      <c r="GS22" t="s">
        <v>284</v>
      </c>
      <c r="GT22" t="s">
        <v>237</v>
      </c>
      <c r="GU22" t="s">
        <v>295</v>
      </c>
      <c r="GV22" t="s">
        <v>290</v>
      </c>
      <c r="GW22" t="s">
        <v>286</v>
      </c>
      <c r="GX22" t="s">
        <v>240</v>
      </c>
      <c r="GY22" t="s">
        <v>239</v>
      </c>
      <c r="GZ22" t="s">
        <v>239</v>
      </c>
      <c r="HA22" t="s">
        <v>239</v>
      </c>
      <c r="HB22" t="s">
        <v>239</v>
      </c>
      <c r="HC22" t="s">
        <v>253</v>
      </c>
      <c r="HD22" t="s">
        <v>297</v>
      </c>
      <c r="HE22" t="s">
        <v>283</v>
      </c>
      <c r="HF22" t="s">
        <v>253</v>
      </c>
      <c r="HG22" t="s">
        <v>255</v>
      </c>
      <c r="HH22" t="s">
        <v>259</v>
      </c>
      <c r="HI22" t="s">
        <v>258</v>
      </c>
      <c r="HJ22" t="s">
        <v>264</v>
      </c>
      <c r="HK22" t="s">
        <v>239</v>
      </c>
      <c r="HL22" t="s">
        <v>239</v>
      </c>
      <c r="HM22">
        <v>735612</v>
      </c>
      <c r="HN22">
        <v>0</v>
      </c>
      <c r="HO22">
        <v>0</v>
      </c>
      <c r="HP22">
        <v>0</v>
      </c>
      <c r="HQ22">
        <v>0</v>
      </c>
      <c r="HR22">
        <v>0</v>
      </c>
      <c r="HS22">
        <v>3.4370515640889998E-2</v>
      </c>
      <c r="HT22">
        <v>7.2726443999999996E-5</v>
      </c>
    </row>
    <row r="23" spans="1:228">
      <c r="A23" s="4">
        <v>350010001162</v>
      </c>
      <c r="B23" t="s">
        <v>231</v>
      </c>
      <c r="C23" t="s">
        <v>232</v>
      </c>
      <c r="D23">
        <v>6</v>
      </c>
      <c r="E23">
        <v>1416</v>
      </c>
      <c r="F23">
        <v>1380</v>
      </c>
      <c r="G23">
        <v>1051</v>
      </c>
      <c r="H23">
        <v>648</v>
      </c>
      <c r="I23">
        <v>648</v>
      </c>
      <c r="J23">
        <v>1209</v>
      </c>
      <c r="K23">
        <v>1477</v>
      </c>
      <c r="L23">
        <v>0.94400501712298102</v>
      </c>
      <c r="M23">
        <v>1.2572150320399</v>
      </c>
      <c r="N23">
        <v>481</v>
      </c>
      <c r="O23">
        <v>0.33968926553672302</v>
      </c>
      <c r="P23">
        <v>151</v>
      </c>
      <c r="Q23">
        <v>0.109420289855072</v>
      </c>
      <c r="R23">
        <v>55</v>
      </c>
      <c r="S23">
        <v>7.0422535211267998E-2</v>
      </c>
      <c r="T23">
        <v>212</v>
      </c>
      <c r="U23">
        <v>0.14320728291316501</v>
      </c>
      <c r="V23">
        <v>16</v>
      </c>
      <c r="W23">
        <v>2.4691358024690999E-2</v>
      </c>
      <c r="X23">
        <v>54</v>
      </c>
      <c r="Y23">
        <v>5.1379638439581002E-2</v>
      </c>
      <c r="Z23">
        <v>36</v>
      </c>
      <c r="AA23">
        <v>2.5423728813559001E-2</v>
      </c>
      <c r="AB23">
        <v>268</v>
      </c>
      <c r="AC23">
        <v>0.18926553672316401</v>
      </c>
      <c r="AD23">
        <v>0.22461538461538499</v>
      </c>
      <c r="AE23">
        <v>6.7912942622950796</v>
      </c>
      <c r="AF23">
        <v>68.47166</v>
      </c>
      <c r="AG23">
        <v>0.25251265759463198</v>
      </c>
      <c r="AH23">
        <v>31.689840539999899</v>
      </c>
      <c r="AI23">
        <v>1885822.9436497099</v>
      </c>
      <c r="AJ23">
        <v>39</v>
      </c>
      <c r="AK23">
        <v>6.0185185185185001E-2</v>
      </c>
      <c r="AL23">
        <v>0</v>
      </c>
      <c r="AM23">
        <v>0</v>
      </c>
      <c r="AN23">
        <v>3.3031523973103698</v>
      </c>
      <c r="AO23">
        <v>2.4457896128958199</v>
      </c>
      <c r="AP23">
        <v>50.127571881425503</v>
      </c>
      <c r="AQ23">
        <v>10.145549774169901</v>
      </c>
      <c r="AR23">
        <v>0</v>
      </c>
      <c r="AS23">
        <v>66.080351198608597</v>
      </c>
      <c r="AT23">
        <v>88.005052242793198</v>
      </c>
      <c r="AU23">
        <v>85.904456558191299</v>
      </c>
      <c r="AV23">
        <v>114.406567915631</v>
      </c>
      <c r="AW23">
        <v>68.912366249977595</v>
      </c>
      <c r="AX23">
        <v>91.776697338912896</v>
      </c>
      <c r="AY23">
        <v>63.248336147239698</v>
      </c>
      <c r="AZ23">
        <v>84.2334071466735</v>
      </c>
      <c r="BA23">
        <v>80.240426455453402</v>
      </c>
      <c r="BB23">
        <v>106.86327772339099</v>
      </c>
      <c r="BC23">
        <v>36.816195667796201</v>
      </c>
      <c r="BD23">
        <v>49.031386249556199</v>
      </c>
      <c r="BE23">
        <v>0</v>
      </c>
      <c r="BF23">
        <v>0</v>
      </c>
      <c r="BG23">
        <v>0</v>
      </c>
      <c r="BH23">
        <v>0</v>
      </c>
      <c r="BI23">
        <v>81.184431472576406</v>
      </c>
      <c r="BJ23">
        <v>108.120492755431</v>
      </c>
      <c r="BK23">
        <v>65.136346181485706</v>
      </c>
      <c r="BL23">
        <v>86.747837210753303</v>
      </c>
      <c r="BM23">
        <v>48.144255873272002</v>
      </c>
      <c r="BN23">
        <v>64.117966634035</v>
      </c>
      <c r="BO23">
        <v>64.192341164362702</v>
      </c>
      <c r="BP23">
        <v>85.490622178713394</v>
      </c>
      <c r="BQ23">
        <v>0</v>
      </c>
      <c r="BR23">
        <v>0</v>
      </c>
      <c r="BS23">
        <v>8</v>
      </c>
      <c r="BT23">
        <v>31</v>
      </c>
      <c r="BU23">
        <v>13</v>
      </c>
      <c r="BV23">
        <v>10</v>
      </c>
      <c r="BW23">
        <v>65</v>
      </c>
      <c r="BX23">
        <v>40</v>
      </c>
      <c r="BY23">
        <v>53</v>
      </c>
      <c r="BZ23">
        <v>32</v>
      </c>
      <c r="CA23">
        <v>34</v>
      </c>
      <c r="CB23">
        <v>56</v>
      </c>
      <c r="CC23">
        <v>78</v>
      </c>
      <c r="CD23">
        <v>70</v>
      </c>
      <c r="CE23">
        <v>91</v>
      </c>
      <c r="CF23">
        <v>73</v>
      </c>
      <c r="CG23">
        <v>67</v>
      </c>
      <c r="CH23">
        <v>85</v>
      </c>
      <c r="CI23">
        <v>39</v>
      </c>
      <c r="CJ23">
        <v>0</v>
      </c>
      <c r="CK23">
        <v>0</v>
      </c>
      <c r="CL23">
        <v>86</v>
      </c>
      <c r="CM23">
        <v>69</v>
      </c>
      <c r="CN23">
        <v>51</v>
      </c>
      <c r="CO23">
        <v>68</v>
      </c>
      <c r="CP23">
        <v>0</v>
      </c>
      <c r="CQ23">
        <v>38</v>
      </c>
      <c r="CR23">
        <v>64</v>
      </c>
      <c r="CS23">
        <v>45</v>
      </c>
      <c r="CT23">
        <v>79</v>
      </c>
      <c r="CU23">
        <v>37</v>
      </c>
      <c r="CV23">
        <v>64</v>
      </c>
      <c r="CW23">
        <v>37</v>
      </c>
      <c r="CX23">
        <v>61</v>
      </c>
      <c r="CY23">
        <v>44</v>
      </c>
      <c r="CZ23">
        <v>73</v>
      </c>
      <c r="DA23">
        <v>26</v>
      </c>
      <c r="DB23">
        <v>35</v>
      </c>
      <c r="DC23">
        <v>0</v>
      </c>
      <c r="DD23">
        <v>0</v>
      </c>
      <c r="DE23">
        <v>0</v>
      </c>
      <c r="DF23">
        <v>0</v>
      </c>
      <c r="DG23">
        <v>49</v>
      </c>
      <c r="DH23">
        <v>75</v>
      </c>
      <c r="DI23">
        <v>38</v>
      </c>
      <c r="DJ23">
        <v>60</v>
      </c>
      <c r="DK23">
        <v>30</v>
      </c>
      <c r="DL23">
        <v>49</v>
      </c>
      <c r="DM23">
        <v>36</v>
      </c>
      <c r="DN23">
        <v>60</v>
      </c>
      <c r="DO23">
        <v>0</v>
      </c>
      <c r="DP23">
        <v>0</v>
      </c>
      <c r="DQ23">
        <v>1</v>
      </c>
      <c r="DR23">
        <v>4</v>
      </c>
      <c r="DS23">
        <v>2</v>
      </c>
      <c r="DT23">
        <v>2</v>
      </c>
      <c r="DU23">
        <v>7</v>
      </c>
      <c r="DV23">
        <v>5</v>
      </c>
      <c r="DW23">
        <v>6</v>
      </c>
      <c r="DX23">
        <v>4</v>
      </c>
      <c r="DY23">
        <v>4</v>
      </c>
      <c r="DZ23">
        <v>6</v>
      </c>
      <c r="EA23">
        <v>8</v>
      </c>
      <c r="EB23">
        <v>8</v>
      </c>
      <c r="EC23">
        <v>10</v>
      </c>
      <c r="ED23">
        <v>8</v>
      </c>
      <c r="EE23">
        <v>7</v>
      </c>
      <c r="EF23">
        <v>9</v>
      </c>
      <c r="EG23">
        <v>4</v>
      </c>
      <c r="EH23">
        <v>1</v>
      </c>
      <c r="EI23">
        <v>1</v>
      </c>
      <c r="EJ23">
        <v>9</v>
      </c>
      <c r="EK23">
        <v>7</v>
      </c>
      <c r="EL23">
        <v>6</v>
      </c>
      <c r="EM23">
        <v>7</v>
      </c>
      <c r="EN23">
        <v>1</v>
      </c>
      <c r="EO23">
        <v>4</v>
      </c>
      <c r="EP23">
        <v>7</v>
      </c>
      <c r="EQ23">
        <v>5</v>
      </c>
      <c r="ER23">
        <v>8</v>
      </c>
      <c r="ES23">
        <v>4</v>
      </c>
      <c r="ET23">
        <v>7</v>
      </c>
      <c r="EU23">
        <v>4</v>
      </c>
      <c r="EV23">
        <v>7</v>
      </c>
      <c r="EW23">
        <v>5</v>
      </c>
      <c r="EX23">
        <v>8</v>
      </c>
      <c r="EY23">
        <v>3</v>
      </c>
      <c r="EZ23">
        <v>4</v>
      </c>
      <c r="FA23">
        <v>1</v>
      </c>
      <c r="FB23">
        <v>1</v>
      </c>
      <c r="FC23">
        <v>1</v>
      </c>
      <c r="FD23">
        <v>1</v>
      </c>
      <c r="FE23">
        <v>5</v>
      </c>
      <c r="FF23">
        <v>8</v>
      </c>
      <c r="FG23">
        <v>4</v>
      </c>
      <c r="FH23">
        <v>7</v>
      </c>
      <c r="FI23">
        <v>4</v>
      </c>
      <c r="FJ23">
        <v>5</v>
      </c>
      <c r="FK23">
        <v>4</v>
      </c>
      <c r="FL23">
        <v>7</v>
      </c>
      <c r="FM23">
        <v>1</v>
      </c>
      <c r="FN23">
        <v>1</v>
      </c>
      <c r="FO23" t="s">
        <v>323</v>
      </c>
      <c r="FP23" t="s">
        <v>248</v>
      </c>
      <c r="FQ23" t="s">
        <v>328</v>
      </c>
      <c r="FR23" t="s">
        <v>289</v>
      </c>
      <c r="FS23" t="s">
        <v>280</v>
      </c>
      <c r="FT23" t="s">
        <v>252</v>
      </c>
      <c r="FU23" t="s">
        <v>310</v>
      </c>
      <c r="FV23" t="s">
        <v>240</v>
      </c>
      <c r="FW23" t="s">
        <v>255</v>
      </c>
      <c r="FX23" t="s">
        <v>237</v>
      </c>
      <c r="FY23" t="s">
        <v>271</v>
      </c>
      <c r="FZ23" t="s">
        <v>254</v>
      </c>
      <c r="GA23" t="s">
        <v>305</v>
      </c>
      <c r="GB23" t="s">
        <v>307</v>
      </c>
      <c r="GC23" t="s">
        <v>290</v>
      </c>
      <c r="GD23" t="s">
        <v>308</v>
      </c>
      <c r="GE23" t="s">
        <v>269</v>
      </c>
      <c r="GF23" t="s">
        <v>239</v>
      </c>
      <c r="GG23" t="s">
        <v>239</v>
      </c>
      <c r="GH23" t="s">
        <v>298</v>
      </c>
      <c r="GI23" t="s">
        <v>278</v>
      </c>
      <c r="GJ23" t="s">
        <v>295</v>
      </c>
      <c r="GK23" t="s">
        <v>309</v>
      </c>
      <c r="GL23" t="s">
        <v>239</v>
      </c>
      <c r="GM23" t="s">
        <v>257</v>
      </c>
      <c r="GN23" t="s">
        <v>292</v>
      </c>
      <c r="GO23" t="s">
        <v>259</v>
      </c>
      <c r="GP23" t="s">
        <v>302</v>
      </c>
      <c r="GQ23" t="s">
        <v>265</v>
      </c>
      <c r="GR23" t="s">
        <v>292</v>
      </c>
      <c r="GS23" t="s">
        <v>265</v>
      </c>
      <c r="GT23" t="s">
        <v>294</v>
      </c>
      <c r="GU23" t="s">
        <v>284</v>
      </c>
      <c r="GV23" t="s">
        <v>307</v>
      </c>
      <c r="GW23" t="s">
        <v>266</v>
      </c>
      <c r="GX23" t="s">
        <v>272</v>
      </c>
      <c r="GY23" t="s">
        <v>239</v>
      </c>
      <c r="GZ23" t="s">
        <v>239</v>
      </c>
      <c r="HA23" t="s">
        <v>239</v>
      </c>
      <c r="HB23" t="s">
        <v>239</v>
      </c>
      <c r="HC23" t="s">
        <v>263</v>
      </c>
      <c r="HD23" t="s">
        <v>315</v>
      </c>
      <c r="HE23" t="s">
        <v>257</v>
      </c>
      <c r="HF23" t="s">
        <v>245</v>
      </c>
      <c r="HG23" t="s">
        <v>236</v>
      </c>
      <c r="HH23" t="s">
        <v>263</v>
      </c>
      <c r="HI23" t="s">
        <v>242</v>
      </c>
      <c r="HJ23" t="s">
        <v>245</v>
      </c>
      <c r="HK23" t="s">
        <v>239</v>
      </c>
      <c r="HL23" t="s">
        <v>239</v>
      </c>
      <c r="HM23">
        <v>682387</v>
      </c>
      <c r="HN23">
        <v>0</v>
      </c>
      <c r="HO23">
        <v>0</v>
      </c>
      <c r="HP23">
        <v>0</v>
      </c>
      <c r="HQ23">
        <v>0</v>
      </c>
      <c r="HR23">
        <v>0</v>
      </c>
      <c r="HS23">
        <v>3.3278176211412998E-2</v>
      </c>
      <c r="HT23">
        <v>6.7464296499999998E-5</v>
      </c>
    </row>
    <row r="24" spans="1:228">
      <c r="A24" s="4">
        <v>350010001171</v>
      </c>
      <c r="B24" t="s">
        <v>231</v>
      </c>
      <c r="C24" t="s">
        <v>232</v>
      </c>
      <c r="D24">
        <v>6</v>
      </c>
      <c r="E24">
        <v>1021</v>
      </c>
      <c r="F24">
        <v>1021</v>
      </c>
      <c r="G24">
        <v>740</v>
      </c>
      <c r="H24">
        <v>510</v>
      </c>
      <c r="I24">
        <v>550</v>
      </c>
      <c r="J24">
        <v>876</v>
      </c>
      <c r="K24">
        <v>1094</v>
      </c>
      <c r="L24">
        <v>1.4852766995454501</v>
      </c>
      <c r="M24">
        <v>1.21092107165868</v>
      </c>
      <c r="N24">
        <v>399</v>
      </c>
      <c r="O24">
        <v>0.39079333986288001</v>
      </c>
      <c r="P24">
        <v>311</v>
      </c>
      <c r="Q24">
        <v>0.30460333006856</v>
      </c>
      <c r="R24">
        <v>7</v>
      </c>
      <c r="S24">
        <v>1.419878296146E-2</v>
      </c>
      <c r="T24">
        <v>208</v>
      </c>
      <c r="U24">
        <v>0.189631650750341</v>
      </c>
      <c r="V24">
        <v>13</v>
      </c>
      <c r="W24">
        <v>2.5490196078431001E-2</v>
      </c>
      <c r="X24">
        <v>5</v>
      </c>
      <c r="Y24">
        <v>6.756756756757E-3</v>
      </c>
      <c r="Z24">
        <v>22</v>
      </c>
      <c r="AA24">
        <v>2.1547502448579999E-2</v>
      </c>
      <c r="AB24">
        <v>210</v>
      </c>
      <c r="AC24">
        <v>0.20568070519098899</v>
      </c>
      <c r="AD24">
        <v>0.17333333333333301</v>
      </c>
      <c r="AE24">
        <v>6.9997423497267803</v>
      </c>
      <c r="AF24">
        <v>68.447649999999896</v>
      </c>
      <c r="AG24">
        <v>0.323248564507504</v>
      </c>
      <c r="AH24">
        <v>30.6019234</v>
      </c>
      <c r="AI24">
        <v>2858395.3765580901</v>
      </c>
      <c r="AJ24">
        <v>25</v>
      </c>
      <c r="AK24">
        <v>4.5454545454544998E-2</v>
      </c>
      <c r="AL24">
        <v>0.114891797587709</v>
      </c>
      <c r="AM24">
        <v>0.38827129325654602</v>
      </c>
      <c r="AN24">
        <v>6.4749101629996302</v>
      </c>
      <c r="AO24">
        <v>2.2346388072313501</v>
      </c>
      <c r="AP24">
        <v>16.343947854863998</v>
      </c>
      <c r="AQ24">
        <v>10.5484399795532</v>
      </c>
      <c r="AR24">
        <v>0</v>
      </c>
      <c r="AS24">
        <v>109.91047576636301</v>
      </c>
      <c r="AT24">
        <v>89.608159302742393</v>
      </c>
      <c r="AU24">
        <v>133.67490295909101</v>
      </c>
      <c r="AV24">
        <v>108.982896449281</v>
      </c>
      <c r="AW24">
        <v>118.822135963636</v>
      </c>
      <c r="AX24">
        <v>96.873685732694497</v>
      </c>
      <c r="AY24">
        <v>96.542985470454695</v>
      </c>
      <c r="AZ24">
        <v>78.709869657814295</v>
      </c>
      <c r="BA24">
        <v>136.645456358182</v>
      </c>
      <c r="BB24">
        <v>111.40473859259799</v>
      </c>
      <c r="BC24">
        <v>53.4699611836364</v>
      </c>
      <c r="BD24">
        <v>43.593158579712501</v>
      </c>
      <c r="BE24">
        <v>100.99881556909099</v>
      </c>
      <c r="BF24">
        <v>82.342632872790304</v>
      </c>
      <c r="BG24">
        <v>115.851582564545</v>
      </c>
      <c r="BH24">
        <v>94.451843589377106</v>
      </c>
      <c r="BI24">
        <v>147.04239325500001</v>
      </c>
      <c r="BJ24">
        <v>119.881186094209</v>
      </c>
      <c r="BK24">
        <v>100.99881556909099</v>
      </c>
      <c r="BL24">
        <v>82.342632872790304</v>
      </c>
      <c r="BM24">
        <v>68.322728179091001</v>
      </c>
      <c r="BN24">
        <v>55.702369296299302</v>
      </c>
      <c r="BO24">
        <v>109.91047576636301</v>
      </c>
      <c r="BP24">
        <v>89.608159302742393</v>
      </c>
      <c r="BQ24">
        <v>0</v>
      </c>
      <c r="BR24">
        <v>0</v>
      </c>
      <c r="BS24">
        <v>22</v>
      </c>
      <c r="BT24">
        <v>29</v>
      </c>
      <c r="BU24">
        <v>19</v>
      </c>
      <c r="BV24">
        <v>37</v>
      </c>
      <c r="BW24">
        <v>30</v>
      </c>
      <c r="BX24">
        <v>66</v>
      </c>
      <c r="BY24">
        <v>54</v>
      </c>
      <c r="BZ24">
        <v>11</v>
      </c>
      <c r="CA24">
        <v>31</v>
      </c>
      <c r="CB24">
        <v>61</v>
      </c>
      <c r="CC24">
        <v>27</v>
      </c>
      <c r="CD24">
        <v>74</v>
      </c>
      <c r="CE24">
        <v>90</v>
      </c>
      <c r="CF24">
        <v>80</v>
      </c>
      <c r="CG24">
        <v>65</v>
      </c>
      <c r="CH24">
        <v>92</v>
      </c>
      <c r="CI24">
        <v>36</v>
      </c>
      <c r="CJ24">
        <v>68</v>
      </c>
      <c r="CK24">
        <v>78</v>
      </c>
      <c r="CL24">
        <v>99</v>
      </c>
      <c r="CM24">
        <v>68</v>
      </c>
      <c r="CN24">
        <v>46</v>
      </c>
      <c r="CO24">
        <v>74</v>
      </c>
      <c r="CP24">
        <v>0</v>
      </c>
      <c r="CQ24">
        <v>60</v>
      </c>
      <c r="CR24">
        <v>64</v>
      </c>
      <c r="CS24">
        <v>69</v>
      </c>
      <c r="CT24">
        <v>77</v>
      </c>
      <c r="CU24">
        <v>61</v>
      </c>
      <c r="CV24">
        <v>68</v>
      </c>
      <c r="CW24">
        <v>53</v>
      </c>
      <c r="CX24">
        <v>58</v>
      </c>
      <c r="CY24">
        <v>70</v>
      </c>
      <c r="CZ24">
        <v>75</v>
      </c>
      <c r="DA24">
        <v>32</v>
      </c>
      <c r="DB24">
        <v>32</v>
      </c>
      <c r="DC24">
        <v>66</v>
      </c>
      <c r="DD24">
        <v>68</v>
      </c>
      <c r="DE24">
        <v>66</v>
      </c>
      <c r="DF24">
        <v>69</v>
      </c>
      <c r="DG24">
        <v>73</v>
      </c>
      <c r="DH24">
        <v>80</v>
      </c>
      <c r="DI24">
        <v>52</v>
      </c>
      <c r="DJ24">
        <v>57</v>
      </c>
      <c r="DK24">
        <v>38</v>
      </c>
      <c r="DL24">
        <v>41</v>
      </c>
      <c r="DM24">
        <v>58</v>
      </c>
      <c r="DN24">
        <v>63</v>
      </c>
      <c r="DO24">
        <v>0</v>
      </c>
      <c r="DP24">
        <v>0</v>
      </c>
      <c r="DQ24">
        <v>3</v>
      </c>
      <c r="DR24">
        <v>3</v>
      </c>
      <c r="DS24">
        <v>2</v>
      </c>
      <c r="DT24">
        <v>4</v>
      </c>
      <c r="DU24">
        <v>4</v>
      </c>
      <c r="DV24">
        <v>7</v>
      </c>
      <c r="DW24">
        <v>6</v>
      </c>
      <c r="DX24">
        <v>2</v>
      </c>
      <c r="DY24">
        <v>4</v>
      </c>
      <c r="DZ24">
        <v>7</v>
      </c>
      <c r="EA24">
        <v>3</v>
      </c>
      <c r="EB24">
        <v>8</v>
      </c>
      <c r="EC24">
        <v>10</v>
      </c>
      <c r="ED24">
        <v>9</v>
      </c>
      <c r="EE24">
        <v>7</v>
      </c>
      <c r="EF24">
        <v>10</v>
      </c>
      <c r="EG24">
        <v>4</v>
      </c>
      <c r="EH24">
        <v>7</v>
      </c>
      <c r="EI24">
        <v>8</v>
      </c>
      <c r="EJ24">
        <v>11</v>
      </c>
      <c r="EK24">
        <v>7</v>
      </c>
      <c r="EL24">
        <v>5</v>
      </c>
      <c r="EM24">
        <v>8</v>
      </c>
      <c r="EN24">
        <v>1</v>
      </c>
      <c r="EO24">
        <v>7</v>
      </c>
      <c r="EP24">
        <v>7</v>
      </c>
      <c r="EQ24">
        <v>7</v>
      </c>
      <c r="ER24">
        <v>8</v>
      </c>
      <c r="ES24">
        <v>7</v>
      </c>
      <c r="ET24">
        <v>7</v>
      </c>
      <c r="EU24">
        <v>6</v>
      </c>
      <c r="EV24">
        <v>6</v>
      </c>
      <c r="EW24">
        <v>8</v>
      </c>
      <c r="EX24">
        <v>8</v>
      </c>
      <c r="EY24">
        <v>4</v>
      </c>
      <c r="EZ24">
        <v>4</v>
      </c>
      <c r="FA24">
        <v>7</v>
      </c>
      <c r="FB24">
        <v>7</v>
      </c>
      <c r="FC24">
        <v>7</v>
      </c>
      <c r="FD24">
        <v>7</v>
      </c>
      <c r="FE24">
        <v>8</v>
      </c>
      <c r="FF24">
        <v>9</v>
      </c>
      <c r="FG24">
        <v>6</v>
      </c>
      <c r="FH24">
        <v>6</v>
      </c>
      <c r="FI24">
        <v>4</v>
      </c>
      <c r="FJ24">
        <v>5</v>
      </c>
      <c r="FK24">
        <v>6</v>
      </c>
      <c r="FL24">
        <v>7</v>
      </c>
      <c r="FM24">
        <v>1</v>
      </c>
      <c r="FN24">
        <v>1</v>
      </c>
      <c r="FO24" t="s">
        <v>288</v>
      </c>
      <c r="FP24" t="s">
        <v>313</v>
      </c>
      <c r="FQ24" t="s">
        <v>314</v>
      </c>
      <c r="FR24" t="s">
        <v>265</v>
      </c>
      <c r="FS24" t="s">
        <v>236</v>
      </c>
      <c r="FT24" t="s">
        <v>243</v>
      </c>
      <c r="FU24" t="s">
        <v>253</v>
      </c>
      <c r="FV24" t="s">
        <v>233</v>
      </c>
      <c r="FW24" t="s">
        <v>248</v>
      </c>
      <c r="FX24" t="s">
        <v>294</v>
      </c>
      <c r="FY24" t="s">
        <v>262</v>
      </c>
      <c r="FZ24" t="s">
        <v>299</v>
      </c>
      <c r="GA24" t="s">
        <v>326</v>
      </c>
      <c r="GB24" t="s">
        <v>282</v>
      </c>
      <c r="GC24" t="s">
        <v>280</v>
      </c>
      <c r="GD24" t="s">
        <v>296</v>
      </c>
      <c r="GE24" t="s">
        <v>242</v>
      </c>
      <c r="GF24" t="s">
        <v>309</v>
      </c>
      <c r="GG24" t="s">
        <v>271</v>
      </c>
      <c r="GH24" t="s">
        <v>324</v>
      </c>
      <c r="GI24" t="s">
        <v>309</v>
      </c>
      <c r="GJ24" t="s">
        <v>258</v>
      </c>
      <c r="GK24" t="s">
        <v>299</v>
      </c>
      <c r="GL24" t="s">
        <v>239</v>
      </c>
      <c r="GM24" t="s">
        <v>245</v>
      </c>
      <c r="GN24" t="s">
        <v>292</v>
      </c>
      <c r="GO24" t="s">
        <v>278</v>
      </c>
      <c r="GP24" t="s">
        <v>247</v>
      </c>
      <c r="GQ24" t="s">
        <v>294</v>
      </c>
      <c r="GR24" t="s">
        <v>309</v>
      </c>
      <c r="GS24" t="s">
        <v>310</v>
      </c>
      <c r="GT24" t="s">
        <v>287</v>
      </c>
      <c r="GU24" t="s">
        <v>254</v>
      </c>
      <c r="GV24" t="s">
        <v>315</v>
      </c>
      <c r="GW24" t="s">
        <v>240</v>
      </c>
      <c r="GX24" t="s">
        <v>240</v>
      </c>
      <c r="GY24" t="s">
        <v>243</v>
      </c>
      <c r="GZ24" t="s">
        <v>309</v>
      </c>
      <c r="HA24" t="s">
        <v>243</v>
      </c>
      <c r="HB24" t="s">
        <v>278</v>
      </c>
      <c r="HC24" t="s">
        <v>307</v>
      </c>
      <c r="HD24" t="s">
        <v>282</v>
      </c>
      <c r="HE24" t="s">
        <v>276</v>
      </c>
      <c r="HF24" t="s">
        <v>277</v>
      </c>
      <c r="HG24" t="s">
        <v>257</v>
      </c>
      <c r="HH24" t="s">
        <v>285</v>
      </c>
      <c r="HI24" t="s">
        <v>287</v>
      </c>
      <c r="HJ24" t="s">
        <v>270</v>
      </c>
      <c r="HK24" t="s">
        <v>239</v>
      </c>
      <c r="HL24" t="s">
        <v>239</v>
      </c>
      <c r="HM24">
        <v>615129</v>
      </c>
      <c r="HN24">
        <v>0</v>
      </c>
      <c r="HO24">
        <v>0</v>
      </c>
      <c r="HP24">
        <v>1</v>
      </c>
      <c r="HQ24">
        <v>0</v>
      </c>
      <c r="HR24">
        <v>1</v>
      </c>
      <c r="HS24">
        <v>3.0977055477037999E-2</v>
      </c>
      <c r="HT24">
        <v>6.0831248499999997E-5</v>
      </c>
    </row>
    <row r="25" spans="1:228">
      <c r="A25" s="4">
        <v>350010001172</v>
      </c>
      <c r="B25" t="s">
        <v>231</v>
      </c>
      <c r="C25" t="s">
        <v>232</v>
      </c>
      <c r="D25">
        <v>6</v>
      </c>
      <c r="E25">
        <v>1178</v>
      </c>
      <c r="F25">
        <v>1178</v>
      </c>
      <c r="G25">
        <v>957</v>
      </c>
      <c r="H25">
        <v>558</v>
      </c>
      <c r="I25">
        <v>561</v>
      </c>
      <c r="J25">
        <v>1060</v>
      </c>
      <c r="K25">
        <v>1105</v>
      </c>
      <c r="L25">
        <v>1.11084050582209</v>
      </c>
      <c r="M25">
        <v>1.16163598038672</v>
      </c>
      <c r="N25">
        <v>323</v>
      </c>
      <c r="O25">
        <v>0.27419354838709697</v>
      </c>
      <c r="P25">
        <v>288</v>
      </c>
      <c r="Q25">
        <v>0.244482173174873</v>
      </c>
      <c r="R25">
        <v>80</v>
      </c>
      <c r="S25">
        <v>0.13223140495867799</v>
      </c>
      <c r="T25">
        <v>209</v>
      </c>
      <c r="U25">
        <v>0.189631650750341</v>
      </c>
      <c r="V25">
        <v>6</v>
      </c>
      <c r="W25">
        <v>1.0752688172042999E-2</v>
      </c>
      <c r="X25">
        <v>29</v>
      </c>
      <c r="Y25">
        <v>3.0303030303029999E-2</v>
      </c>
      <c r="Z25">
        <v>36</v>
      </c>
      <c r="AA25">
        <v>3.0560271646859E-2</v>
      </c>
      <c r="AB25">
        <v>443</v>
      </c>
      <c r="AC25">
        <v>0.37606112054329399</v>
      </c>
      <c r="AD25">
        <v>0.17333333333333301</v>
      </c>
      <c r="AE25">
        <v>6.9997423497267803</v>
      </c>
      <c r="AF25">
        <v>68.447649999999896</v>
      </c>
      <c r="AG25">
        <v>0.243744337922841</v>
      </c>
      <c r="AH25">
        <v>29.859628950000001</v>
      </c>
      <c r="AI25">
        <v>2619642.08380942</v>
      </c>
      <c r="AJ25">
        <v>68</v>
      </c>
      <c r="AK25">
        <v>0.12121212121212099</v>
      </c>
      <c r="AL25">
        <v>0.10652728334169501</v>
      </c>
      <c r="AM25">
        <v>0.35992594143179502</v>
      </c>
      <c r="AN25">
        <v>4.8661648640873496</v>
      </c>
      <c r="AO25">
        <v>2.7834660964522202</v>
      </c>
      <c r="AP25">
        <v>16.962509183385102</v>
      </c>
      <c r="AQ25">
        <v>10.4954004287719</v>
      </c>
      <c r="AR25">
        <v>0</v>
      </c>
      <c r="AS25">
        <v>82.202197430835099</v>
      </c>
      <c r="AT25">
        <v>85.961062548617804</v>
      </c>
      <c r="AU25">
        <v>99.975645523988604</v>
      </c>
      <c r="AV25">
        <v>104.54723823480499</v>
      </c>
      <c r="AW25">
        <v>78.869675913368795</v>
      </c>
      <c r="AX25">
        <v>82.476154607457602</v>
      </c>
      <c r="AY25">
        <v>71.093792372614104</v>
      </c>
      <c r="AZ25">
        <v>74.344702744750506</v>
      </c>
      <c r="BA25">
        <v>98.864805018166507</v>
      </c>
      <c r="BB25">
        <v>103.385602254418</v>
      </c>
      <c r="BC25">
        <v>61.096227820215198</v>
      </c>
      <c r="BD25">
        <v>63.88997892127</v>
      </c>
      <c r="BE25">
        <v>73.315473384258297</v>
      </c>
      <c r="BF25">
        <v>76.667974705524003</v>
      </c>
      <c r="BG25">
        <v>85.534718948301403</v>
      </c>
      <c r="BH25">
        <v>89.445970489778006</v>
      </c>
      <c r="BI25">
        <v>104.419007547277</v>
      </c>
      <c r="BJ25">
        <v>109.193782156352</v>
      </c>
      <c r="BK25">
        <v>78.869675913368795</v>
      </c>
      <c r="BL25">
        <v>82.476154607457602</v>
      </c>
      <c r="BM25">
        <v>51.098663267816399</v>
      </c>
      <c r="BN25">
        <v>53.435255097789401</v>
      </c>
      <c r="BO25">
        <v>82.202197430835099</v>
      </c>
      <c r="BP25">
        <v>85.961062548617804</v>
      </c>
      <c r="BQ25">
        <v>0</v>
      </c>
      <c r="BR25">
        <v>0</v>
      </c>
      <c r="BS25">
        <v>12</v>
      </c>
      <c r="BT25">
        <v>27</v>
      </c>
      <c r="BU25">
        <v>8</v>
      </c>
      <c r="BV25">
        <v>28</v>
      </c>
      <c r="BW25">
        <v>84</v>
      </c>
      <c r="BX25">
        <v>66</v>
      </c>
      <c r="BY25">
        <v>45</v>
      </c>
      <c r="BZ25">
        <v>22</v>
      </c>
      <c r="CA25">
        <v>40</v>
      </c>
      <c r="CB25">
        <v>91</v>
      </c>
      <c r="CC25">
        <v>27</v>
      </c>
      <c r="CD25">
        <v>74</v>
      </c>
      <c r="CE25">
        <v>90</v>
      </c>
      <c r="CF25">
        <v>71</v>
      </c>
      <c r="CG25">
        <v>64</v>
      </c>
      <c r="CH25">
        <v>89</v>
      </c>
      <c r="CI25">
        <v>55</v>
      </c>
      <c r="CJ25">
        <v>66</v>
      </c>
      <c r="CK25">
        <v>77</v>
      </c>
      <c r="CL25">
        <v>94</v>
      </c>
      <c r="CM25">
        <v>71</v>
      </c>
      <c r="CN25">
        <v>46</v>
      </c>
      <c r="CO25">
        <v>74</v>
      </c>
      <c r="CP25">
        <v>0</v>
      </c>
      <c r="CQ25">
        <v>45</v>
      </c>
      <c r="CR25">
        <v>62</v>
      </c>
      <c r="CS25">
        <v>53</v>
      </c>
      <c r="CT25">
        <v>75</v>
      </c>
      <c r="CU25">
        <v>42</v>
      </c>
      <c r="CV25">
        <v>59</v>
      </c>
      <c r="CW25">
        <v>41</v>
      </c>
      <c r="CX25">
        <v>55</v>
      </c>
      <c r="CY25">
        <v>53</v>
      </c>
      <c r="CZ25">
        <v>71</v>
      </c>
      <c r="DA25">
        <v>35</v>
      </c>
      <c r="DB25">
        <v>43</v>
      </c>
      <c r="DC25">
        <v>63</v>
      </c>
      <c r="DD25">
        <v>67</v>
      </c>
      <c r="DE25">
        <v>58</v>
      </c>
      <c r="DF25">
        <v>67</v>
      </c>
      <c r="DG25">
        <v>57</v>
      </c>
      <c r="DH25">
        <v>76</v>
      </c>
      <c r="DI25">
        <v>44</v>
      </c>
      <c r="DJ25">
        <v>57</v>
      </c>
      <c r="DK25">
        <v>31</v>
      </c>
      <c r="DL25">
        <v>39</v>
      </c>
      <c r="DM25">
        <v>45</v>
      </c>
      <c r="DN25">
        <v>61</v>
      </c>
      <c r="DO25">
        <v>0</v>
      </c>
      <c r="DP25">
        <v>0</v>
      </c>
      <c r="DQ25">
        <v>2</v>
      </c>
      <c r="DR25">
        <v>3</v>
      </c>
      <c r="DS25">
        <v>1</v>
      </c>
      <c r="DT25">
        <v>3</v>
      </c>
      <c r="DU25">
        <v>9</v>
      </c>
      <c r="DV25">
        <v>7</v>
      </c>
      <c r="DW25">
        <v>5</v>
      </c>
      <c r="DX25">
        <v>3</v>
      </c>
      <c r="DY25">
        <v>5</v>
      </c>
      <c r="DZ25">
        <v>10</v>
      </c>
      <c r="EA25">
        <v>3</v>
      </c>
      <c r="EB25">
        <v>8</v>
      </c>
      <c r="EC25">
        <v>10</v>
      </c>
      <c r="ED25">
        <v>8</v>
      </c>
      <c r="EE25">
        <v>7</v>
      </c>
      <c r="EF25">
        <v>9</v>
      </c>
      <c r="EG25">
        <v>6</v>
      </c>
      <c r="EH25">
        <v>7</v>
      </c>
      <c r="EI25">
        <v>8</v>
      </c>
      <c r="EJ25">
        <v>10</v>
      </c>
      <c r="EK25">
        <v>8</v>
      </c>
      <c r="EL25">
        <v>5</v>
      </c>
      <c r="EM25">
        <v>8</v>
      </c>
      <c r="EN25">
        <v>1</v>
      </c>
      <c r="EO25">
        <v>5</v>
      </c>
      <c r="EP25">
        <v>7</v>
      </c>
      <c r="EQ25">
        <v>6</v>
      </c>
      <c r="ER25">
        <v>8</v>
      </c>
      <c r="ES25">
        <v>5</v>
      </c>
      <c r="ET25">
        <v>6</v>
      </c>
      <c r="EU25">
        <v>5</v>
      </c>
      <c r="EV25">
        <v>6</v>
      </c>
      <c r="EW25">
        <v>6</v>
      </c>
      <c r="EX25">
        <v>8</v>
      </c>
      <c r="EY25">
        <v>4</v>
      </c>
      <c r="EZ25">
        <v>5</v>
      </c>
      <c r="FA25">
        <v>7</v>
      </c>
      <c r="FB25">
        <v>7</v>
      </c>
      <c r="FC25">
        <v>6</v>
      </c>
      <c r="FD25">
        <v>7</v>
      </c>
      <c r="FE25">
        <v>6</v>
      </c>
      <c r="FF25">
        <v>8</v>
      </c>
      <c r="FG25">
        <v>5</v>
      </c>
      <c r="FH25">
        <v>6</v>
      </c>
      <c r="FI25">
        <v>4</v>
      </c>
      <c r="FJ25">
        <v>4</v>
      </c>
      <c r="FK25">
        <v>5</v>
      </c>
      <c r="FL25">
        <v>7</v>
      </c>
      <c r="FM25">
        <v>1</v>
      </c>
      <c r="FN25">
        <v>1</v>
      </c>
      <c r="FO25" t="s">
        <v>320</v>
      </c>
      <c r="FP25" t="s">
        <v>262</v>
      </c>
      <c r="FQ25" t="s">
        <v>323</v>
      </c>
      <c r="FR25" t="s">
        <v>286</v>
      </c>
      <c r="FS25" t="s">
        <v>301</v>
      </c>
      <c r="FT25" t="s">
        <v>243</v>
      </c>
      <c r="FU25" t="s">
        <v>259</v>
      </c>
      <c r="FV25" t="s">
        <v>288</v>
      </c>
      <c r="FW25" t="s">
        <v>252</v>
      </c>
      <c r="FX25" t="s">
        <v>305</v>
      </c>
      <c r="FY25" t="s">
        <v>262</v>
      </c>
      <c r="FZ25" t="s">
        <v>299</v>
      </c>
      <c r="GA25" t="s">
        <v>326</v>
      </c>
      <c r="GB25" t="s">
        <v>297</v>
      </c>
      <c r="GC25" t="s">
        <v>292</v>
      </c>
      <c r="GD25" t="s">
        <v>312</v>
      </c>
      <c r="GE25" t="s">
        <v>260</v>
      </c>
      <c r="GF25" t="s">
        <v>243</v>
      </c>
      <c r="GG25" t="s">
        <v>247</v>
      </c>
      <c r="GH25" t="s">
        <v>241</v>
      </c>
      <c r="GI25" t="s">
        <v>297</v>
      </c>
      <c r="GJ25" t="s">
        <v>258</v>
      </c>
      <c r="GK25" t="s">
        <v>299</v>
      </c>
      <c r="GL25" t="s">
        <v>239</v>
      </c>
      <c r="GM25" t="s">
        <v>259</v>
      </c>
      <c r="GN25" t="s">
        <v>246</v>
      </c>
      <c r="GO25" t="s">
        <v>310</v>
      </c>
      <c r="GP25" t="s">
        <v>315</v>
      </c>
      <c r="GQ25" t="s">
        <v>256</v>
      </c>
      <c r="GR25" t="s">
        <v>264</v>
      </c>
      <c r="GS25" t="s">
        <v>285</v>
      </c>
      <c r="GT25" t="s">
        <v>260</v>
      </c>
      <c r="GU25" t="s">
        <v>310</v>
      </c>
      <c r="GV25" t="s">
        <v>297</v>
      </c>
      <c r="GW25" t="s">
        <v>272</v>
      </c>
      <c r="GX25" t="s">
        <v>283</v>
      </c>
      <c r="GY25" t="s">
        <v>270</v>
      </c>
      <c r="GZ25" t="s">
        <v>290</v>
      </c>
      <c r="HA25" t="s">
        <v>287</v>
      </c>
      <c r="HB25" t="s">
        <v>290</v>
      </c>
      <c r="HC25" t="s">
        <v>277</v>
      </c>
      <c r="HD25" t="s">
        <v>249</v>
      </c>
      <c r="HE25" t="s">
        <v>284</v>
      </c>
      <c r="HF25" t="s">
        <v>277</v>
      </c>
      <c r="HG25" t="s">
        <v>248</v>
      </c>
      <c r="HH25" t="s">
        <v>269</v>
      </c>
      <c r="HI25" t="s">
        <v>259</v>
      </c>
      <c r="HJ25" t="s">
        <v>294</v>
      </c>
      <c r="HK25" t="s">
        <v>239</v>
      </c>
      <c r="HL25" t="s">
        <v>239</v>
      </c>
      <c r="HM25">
        <v>667496</v>
      </c>
      <c r="HN25">
        <v>0</v>
      </c>
      <c r="HO25">
        <v>0</v>
      </c>
      <c r="HP25">
        <v>0</v>
      </c>
      <c r="HQ25">
        <v>0</v>
      </c>
      <c r="HR25">
        <v>0</v>
      </c>
      <c r="HS25">
        <v>3.4305391824819002E-2</v>
      </c>
      <c r="HT25">
        <v>6.6009682499999995E-5</v>
      </c>
    </row>
    <row r="26" spans="1:228">
      <c r="A26" s="4">
        <v>350010001181</v>
      </c>
      <c r="B26" t="s">
        <v>231</v>
      </c>
      <c r="C26" t="s">
        <v>232</v>
      </c>
      <c r="D26">
        <v>6</v>
      </c>
      <c r="E26">
        <v>1488</v>
      </c>
      <c r="F26">
        <v>1445</v>
      </c>
      <c r="G26">
        <v>874</v>
      </c>
      <c r="H26">
        <v>648</v>
      </c>
      <c r="I26">
        <v>722</v>
      </c>
      <c r="J26">
        <v>1165</v>
      </c>
      <c r="K26">
        <v>1797</v>
      </c>
      <c r="L26">
        <v>1.39686267377531</v>
      </c>
      <c r="M26">
        <v>0.978060432763316</v>
      </c>
      <c r="N26">
        <v>663</v>
      </c>
      <c r="O26">
        <v>0.44556451612903197</v>
      </c>
      <c r="P26">
        <v>310</v>
      </c>
      <c r="Q26">
        <v>0.21453287197231799</v>
      </c>
      <c r="R26">
        <v>40</v>
      </c>
      <c r="S26">
        <v>4.5454545454544998E-2</v>
      </c>
      <c r="T26">
        <v>202</v>
      </c>
      <c r="U26">
        <v>0.112363636363636</v>
      </c>
      <c r="V26">
        <v>8</v>
      </c>
      <c r="W26">
        <v>1.2345679012345999E-2</v>
      </c>
      <c r="X26">
        <v>17</v>
      </c>
      <c r="Y26">
        <v>1.9450800915331998E-2</v>
      </c>
      <c r="Z26">
        <v>130</v>
      </c>
      <c r="AA26">
        <v>8.7365591397848996E-2</v>
      </c>
      <c r="AB26">
        <v>173</v>
      </c>
      <c r="AC26">
        <v>0.11626344086021501</v>
      </c>
      <c r="AD26">
        <v>0.18666666666666701</v>
      </c>
      <c r="AE26">
        <v>7.1213543715847001</v>
      </c>
      <c r="AF26">
        <v>68.244389999999896</v>
      </c>
      <c r="AG26">
        <v>0.63451382675906198</v>
      </c>
      <c r="AH26">
        <v>32.425912439999898</v>
      </c>
      <c r="AI26">
        <v>3074294.4036077601</v>
      </c>
      <c r="AJ26">
        <v>69</v>
      </c>
      <c r="AK26">
        <v>9.5567867036011001E-2</v>
      </c>
      <c r="AL26">
        <v>0.124394301681496</v>
      </c>
      <c r="AM26">
        <v>0.42798741753508801</v>
      </c>
      <c r="AN26">
        <v>5.1539946858050403</v>
      </c>
      <c r="AO26">
        <v>5.8063167908889302</v>
      </c>
      <c r="AP26">
        <v>81.1467812061193</v>
      </c>
      <c r="AQ26">
        <v>10.5838003158569</v>
      </c>
      <c r="AR26">
        <v>0</v>
      </c>
      <c r="AS26">
        <v>106.16156320692301</v>
      </c>
      <c r="AT26">
        <v>74.332592890011895</v>
      </c>
      <c r="AU26">
        <v>121.527052618452</v>
      </c>
      <c r="AV26">
        <v>85.091257650408394</v>
      </c>
      <c r="AW26">
        <v>132.70195400865401</v>
      </c>
      <c r="AX26">
        <v>92.915741112514894</v>
      </c>
      <c r="AY26">
        <v>94.986661816721195</v>
      </c>
      <c r="AZ26">
        <v>66.508109427905396</v>
      </c>
      <c r="BA26">
        <v>129.908228661104</v>
      </c>
      <c r="BB26">
        <v>90.959620246988294</v>
      </c>
      <c r="BC26">
        <v>69.843133688765604</v>
      </c>
      <c r="BD26">
        <v>48.903021638165697</v>
      </c>
      <c r="BE26">
        <v>97.780387164271801</v>
      </c>
      <c r="BF26">
        <v>68.464230293432095</v>
      </c>
      <c r="BG26">
        <v>111.749013902025</v>
      </c>
      <c r="BH26">
        <v>78.244834621065195</v>
      </c>
      <c r="BI26">
        <v>134.09881668243</v>
      </c>
      <c r="BJ26">
        <v>93.893801545278293</v>
      </c>
      <c r="BK26">
        <v>118.733327270901</v>
      </c>
      <c r="BL26">
        <v>83.135136784881794</v>
      </c>
      <c r="BM26">
        <v>75.430584383866801</v>
      </c>
      <c r="BN26">
        <v>52.815263369218997</v>
      </c>
      <c r="BO26">
        <v>103.367837859373</v>
      </c>
      <c r="BP26">
        <v>72.376472024485295</v>
      </c>
      <c r="BQ26">
        <v>0</v>
      </c>
      <c r="BR26">
        <v>0</v>
      </c>
      <c r="BS26">
        <v>20</v>
      </c>
      <c r="BT26">
        <v>17</v>
      </c>
      <c r="BU26">
        <v>25</v>
      </c>
      <c r="BV26">
        <v>25</v>
      </c>
      <c r="BW26">
        <v>52</v>
      </c>
      <c r="BX26">
        <v>19</v>
      </c>
      <c r="BY26">
        <v>46</v>
      </c>
      <c r="BZ26">
        <v>17</v>
      </c>
      <c r="CA26">
        <v>82</v>
      </c>
      <c r="CB26">
        <v>27</v>
      </c>
      <c r="CC26">
        <v>40</v>
      </c>
      <c r="CD26">
        <v>76</v>
      </c>
      <c r="CE26">
        <v>87</v>
      </c>
      <c r="CF26">
        <v>95</v>
      </c>
      <c r="CG26">
        <v>68</v>
      </c>
      <c r="CH26">
        <v>93</v>
      </c>
      <c r="CI26">
        <v>50</v>
      </c>
      <c r="CJ26">
        <v>70</v>
      </c>
      <c r="CK26">
        <v>80</v>
      </c>
      <c r="CL26">
        <v>96</v>
      </c>
      <c r="CM26">
        <v>85</v>
      </c>
      <c r="CN26">
        <v>54</v>
      </c>
      <c r="CO26">
        <v>74</v>
      </c>
      <c r="CP26">
        <v>0</v>
      </c>
      <c r="CQ26">
        <v>58</v>
      </c>
      <c r="CR26">
        <v>55</v>
      </c>
      <c r="CS26">
        <v>64</v>
      </c>
      <c r="CT26">
        <v>64</v>
      </c>
      <c r="CU26">
        <v>66</v>
      </c>
      <c r="CV26">
        <v>65</v>
      </c>
      <c r="CW26">
        <v>53</v>
      </c>
      <c r="CX26">
        <v>50</v>
      </c>
      <c r="CY26">
        <v>68</v>
      </c>
      <c r="CZ26">
        <v>64</v>
      </c>
      <c r="DA26">
        <v>38</v>
      </c>
      <c r="DB26">
        <v>35</v>
      </c>
      <c r="DC26">
        <v>65</v>
      </c>
      <c r="DD26">
        <v>65</v>
      </c>
      <c r="DE26">
        <v>64</v>
      </c>
      <c r="DF26">
        <v>63</v>
      </c>
      <c r="DG26">
        <v>69</v>
      </c>
      <c r="DH26">
        <v>69</v>
      </c>
      <c r="DI26">
        <v>59</v>
      </c>
      <c r="DJ26">
        <v>58</v>
      </c>
      <c r="DK26">
        <v>42</v>
      </c>
      <c r="DL26">
        <v>39</v>
      </c>
      <c r="DM26">
        <v>55</v>
      </c>
      <c r="DN26">
        <v>53</v>
      </c>
      <c r="DO26">
        <v>0</v>
      </c>
      <c r="DP26">
        <v>0</v>
      </c>
      <c r="DQ26">
        <v>3</v>
      </c>
      <c r="DR26">
        <v>2</v>
      </c>
      <c r="DS26">
        <v>3</v>
      </c>
      <c r="DT26">
        <v>3</v>
      </c>
      <c r="DU26">
        <v>6</v>
      </c>
      <c r="DV26">
        <v>2</v>
      </c>
      <c r="DW26">
        <v>5</v>
      </c>
      <c r="DX26">
        <v>2</v>
      </c>
      <c r="DY26">
        <v>9</v>
      </c>
      <c r="DZ26">
        <v>3</v>
      </c>
      <c r="EA26">
        <v>5</v>
      </c>
      <c r="EB26">
        <v>8</v>
      </c>
      <c r="EC26">
        <v>9</v>
      </c>
      <c r="ED26">
        <v>11</v>
      </c>
      <c r="EE26">
        <v>7</v>
      </c>
      <c r="EF26">
        <v>10</v>
      </c>
      <c r="EG26">
        <v>6</v>
      </c>
      <c r="EH26">
        <v>8</v>
      </c>
      <c r="EI26">
        <v>9</v>
      </c>
      <c r="EJ26">
        <v>11</v>
      </c>
      <c r="EK26">
        <v>9</v>
      </c>
      <c r="EL26">
        <v>6</v>
      </c>
      <c r="EM26">
        <v>8</v>
      </c>
      <c r="EN26">
        <v>1</v>
      </c>
      <c r="EO26">
        <v>6</v>
      </c>
      <c r="EP26">
        <v>6</v>
      </c>
      <c r="EQ26">
        <v>7</v>
      </c>
      <c r="ER26">
        <v>7</v>
      </c>
      <c r="ES26">
        <v>7</v>
      </c>
      <c r="ET26">
        <v>7</v>
      </c>
      <c r="EU26">
        <v>6</v>
      </c>
      <c r="EV26">
        <v>6</v>
      </c>
      <c r="EW26">
        <v>7</v>
      </c>
      <c r="EX26">
        <v>7</v>
      </c>
      <c r="EY26">
        <v>4</v>
      </c>
      <c r="EZ26">
        <v>4</v>
      </c>
      <c r="FA26">
        <v>7</v>
      </c>
      <c r="FB26">
        <v>7</v>
      </c>
      <c r="FC26">
        <v>7</v>
      </c>
      <c r="FD26">
        <v>7</v>
      </c>
      <c r="FE26">
        <v>7</v>
      </c>
      <c r="FF26">
        <v>7</v>
      </c>
      <c r="FG26">
        <v>6</v>
      </c>
      <c r="FH26">
        <v>6</v>
      </c>
      <c r="FI26">
        <v>5</v>
      </c>
      <c r="FJ26">
        <v>4</v>
      </c>
      <c r="FK26">
        <v>6</v>
      </c>
      <c r="FL26">
        <v>6</v>
      </c>
      <c r="FM26">
        <v>1</v>
      </c>
      <c r="FN26">
        <v>1</v>
      </c>
      <c r="FO26" t="s">
        <v>317</v>
      </c>
      <c r="FP26" t="s">
        <v>267</v>
      </c>
      <c r="FQ26" t="s">
        <v>261</v>
      </c>
      <c r="FR26" t="s">
        <v>261</v>
      </c>
      <c r="FS26" t="s">
        <v>276</v>
      </c>
      <c r="FT26" t="s">
        <v>314</v>
      </c>
      <c r="FU26" t="s">
        <v>258</v>
      </c>
      <c r="FV26" t="s">
        <v>267</v>
      </c>
      <c r="FW26" t="s">
        <v>281</v>
      </c>
      <c r="FX26" t="s">
        <v>262</v>
      </c>
      <c r="FY26" t="s">
        <v>252</v>
      </c>
      <c r="FZ26" t="s">
        <v>249</v>
      </c>
      <c r="GA26" t="s">
        <v>300</v>
      </c>
      <c r="GB26" t="s">
        <v>244</v>
      </c>
      <c r="GC26" t="s">
        <v>309</v>
      </c>
      <c r="GD26" t="s">
        <v>279</v>
      </c>
      <c r="GE26" t="s">
        <v>293</v>
      </c>
      <c r="GF26" t="s">
        <v>254</v>
      </c>
      <c r="GG26" t="s">
        <v>282</v>
      </c>
      <c r="GH26" t="s">
        <v>329</v>
      </c>
      <c r="GI26" t="s">
        <v>308</v>
      </c>
      <c r="GJ26" t="s">
        <v>253</v>
      </c>
      <c r="GK26" t="s">
        <v>299</v>
      </c>
      <c r="GL26" t="s">
        <v>239</v>
      </c>
      <c r="GM26" t="s">
        <v>287</v>
      </c>
      <c r="GN26" t="s">
        <v>260</v>
      </c>
      <c r="GO26" t="s">
        <v>292</v>
      </c>
      <c r="GP26" t="s">
        <v>292</v>
      </c>
      <c r="GQ26" t="s">
        <v>243</v>
      </c>
      <c r="GR26" t="s">
        <v>280</v>
      </c>
      <c r="GS26" t="s">
        <v>310</v>
      </c>
      <c r="GT26" t="s">
        <v>293</v>
      </c>
      <c r="GU26" t="s">
        <v>309</v>
      </c>
      <c r="GV26" t="s">
        <v>292</v>
      </c>
      <c r="GW26" t="s">
        <v>257</v>
      </c>
      <c r="GX26" t="s">
        <v>272</v>
      </c>
      <c r="GY26" t="s">
        <v>280</v>
      </c>
      <c r="GZ26" t="s">
        <v>280</v>
      </c>
      <c r="HA26" t="s">
        <v>292</v>
      </c>
      <c r="HB26" t="s">
        <v>270</v>
      </c>
      <c r="HC26" t="s">
        <v>278</v>
      </c>
      <c r="HD26" t="s">
        <v>278</v>
      </c>
      <c r="HE26" t="s">
        <v>264</v>
      </c>
      <c r="HF26" t="s">
        <v>287</v>
      </c>
      <c r="HG26" t="s">
        <v>256</v>
      </c>
      <c r="HH26" t="s">
        <v>269</v>
      </c>
      <c r="HI26" t="s">
        <v>260</v>
      </c>
      <c r="HJ26" t="s">
        <v>310</v>
      </c>
      <c r="HK26" t="s">
        <v>239</v>
      </c>
      <c r="HL26" t="s">
        <v>239</v>
      </c>
      <c r="HM26">
        <v>704794</v>
      </c>
      <c r="HN26">
        <v>0</v>
      </c>
      <c r="HO26">
        <v>0</v>
      </c>
      <c r="HP26">
        <v>0</v>
      </c>
      <c r="HQ26">
        <v>0</v>
      </c>
      <c r="HR26">
        <v>0</v>
      </c>
      <c r="HS26">
        <v>3.3257883454727001E-2</v>
      </c>
      <c r="HT26">
        <v>6.9697913500000003E-5</v>
      </c>
    </row>
    <row r="27" spans="1:228">
      <c r="A27" s="4">
        <v>350010001182</v>
      </c>
      <c r="B27" t="s">
        <v>231</v>
      </c>
      <c r="C27" t="s">
        <v>232</v>
      </c>
      <c r="D27">
        <v>6</v>
      </c>
      <c r="E27">
        <v>1262</v>
      </c>
      <c r="F27">
        <v>1262</v>
      </c>
      <c r="G27">
        <v>814</v>
      </c>
      <c r="H27">
        <v>451</v>
      </c>
      <c r="I27">
        <v>451</v>
      </c>
      <c r="J27">
        <v>971</v>
      </c>
      <c r="K27">
        <v>953</v>
      </c>
      <c r="L27">
        <v>1.33315780519357</v>
      </c>
      <c r="M27">
        <v>1.0178343110805701</v>
      </c>
      <c r="N27">
        <v>536</v>
      </c>
      <c r="O27">
        <v>0.424722662440571</v>
      </c>
      <c r="P27">
        <v>259</v>
      </c>
      <c r="Q27">
        <v>0.20522979397781299</v>
      </c>
      <c r="R27">
        <v>24</v>
      </c>
      <c r="S27">
        <v>4.0336134453782001E-2</v>
      </c>
      <c r="T27">
        <v>107</v>
      </c>
      <c r="U27">
        <v>0.112363636363636</v>
      </c>
      <c r="V27">
        <v>0</v>
      </c>
      <c r="W27">
        <v>0</v>
      </c>
      <c r="X27">
        <v>55</v>
      </c>
      <c r="Y27">
        <v>6.7567567567568002E-2</v>
      </c>
      <c r="Z27">
        <v>109</v>
      </c>
      <c r="AA27">
        <v>8.6370839936609003E-2</v>
      </c>
      <c r="AB27">
        <v>304</v>
      </c>
      <c r="AC27">
        <v>0.240887480190174</v>
      </c>
      <c r="AD27">
        <v>0.18666666666666701</v>
      </c>
      <c r="AE27">
        <v>7.1213543715847001</v>
      </c>
      <c r="AF27">
        <v>68.244389999999896</v>
      </c>
      <c r="AG27">
        <v>0.63451770127846197</v>
      </c>
      <c r="AH27">
        <v>33.8618988899999</v>
      </c>
      <c r="AI27">
        <v>3144586.727153</v>
      </c>
      <c r="AJ27">
        <v>64</v>
      </c>
      <c r="AK27">
        <v>0.14190687361419099</v>
      </c>
      <c r="AL27">
        <v>0.23342280223828199</v>
      </c>
      <c r="AM27">
        <v>0.472976795168432</v>
      </c>
      <c r="AN27">
        <v>4.8767966136957801</v>
      </c>
      <c r="AO27">
        <v>5.9111769891702801</v>
      </c>
      <c r="AP27">
        <v>183.88738981812801</v>
      </c>
      <c r="AQ27">
        <v>10.8494005203247</v>
      </c>
      <c r="AR27">
        <v>0</v>
      </c>
      <c r="AS27">
        <v>101.319993194711</v>
      </c>
      <c r="AT27">
        <v>77.355407642123296</v>
      </c>
      <c r="AU27">
        <v>115.98472905184001</v>
      </c>
      <c r="AV27">
        <v>88.551585064009601</v>
      </c>
      <c r="AW27">
        <v>126.649991493389</v>
      </c>
      <c r="AX27">
        <v>96.694259552654202</v>
      </c>
      <c r="AY27">
        <v>91.987888558356502</v>
      </c>
      <c r="AZ27">
        <v>70.2305674645593</v>
      </c>
      <c r="BA27">
        <v>123.98367588300199</v>
      </c>
      <c r="BB27">
        <v>94.658590930493006</v>
      </c>
      <c r="BC27">
        <v>77.323152701227201</v>
      </c>
      <c r="BD27">
        <v>59.034390042673103</v>
      </c>
      <c r="BE27">
        <v>99.986835389518006</v>
      </c>
      <c r="BF27">
        <v>76.337573331042805</v>
      </c>
      <c r="BG27">
        <v>109.318940025873</v>
      </c>
      <c r="BH27">
        <v>83.462413508606801</v>
      </c>
      <c r="BI27">
        <v>125.316833688195</v>
      </c>
      <c r="BJ27">
        <v>95.676425241573597</v>
      </c>
      <c r="BK27">
        <v>114.65157124664699</v>
      </c>
      <c r="BL27">
        <v>87.533750752928995</v>
      </c>
      <c r="BM27">
        <v>78.656310506420795</v>
      </c>
      <c r="BN27">
        <v>60.052224353753601</v>
      </c>
      <c r="BO27">
        <v>103.98630880509801</v>
      </c>
      <c r="BP27">
        <v>79.391076264284493</v>
      </c>
      <c r="BQ27">
        <v>0</v>
      </c>
      <c r="BR27">
        <v>0</v>
      </c>
      <c r="BS27">
        <v>17</v>
      </c>
      <c r="BT27">
        <v>19</v>
      </c>
      <c r="BU27">
        <v>22</v>
      </c>
      <c r="BV27">
        <v>23</v>
      </c>
      <c r="BW27">
        <v>49</v>
      </c>
      <c r="BX27">
        <v>19</v>
      </c>
      <c r="BY27">
        <v>0</v>
      </c>
      <c r="BZ27">
        <v>38</v>
      </c>
      <c r="CA27">
        <v>81</v>
      </c>
      <c r="CB27">
        <v>70</v>
      </c>
      <c r="CC27">
        <v>40</v>
      </c>
      <c r="CD27">
        <v>76</v>
      </c>
      <c r="CE27">
        <v>87</v>
      </c>
      <c r="CF27">
        <v>95</v>
      </c>
      <c r="CG27">
        <v>69</v>
      </c>
      <c r="CH27">
        <v>93</v>
      </c>
      <c r="CI27">
        <v>58</v>
      </c>
      <c r="CJ27">
        <v>75</v>
      </c>
      <c r="CK27">
        <v>82</v>
      </c>
      <c r="CL27">
        <v>94</v>
      </c>
      <c r="CM27">
        <v>86</v>
      </c>
      <c r="CN27">
        <v>59</v>
      </c>
      <c r="CO27">
        <v>78</v>
      </c>
      <c r="CP27">
        <v>0</v>
      </c>
      <c r="CQ27">
        <v>55</v>
      </c>
      <c r="CR27">
        <v>57</v>
      </c>
      <c r="CS27">
        <v>61</v>
      </c>
      <c r="CT27">
        <v>66</v>
      </c>
      <c r="CU27">
        <v>64</v>
      </c>
      <c r="CV27">
        <v>67</v>
      </c>
      <c r="CW27">
        <v>51</v>
      </c>
      <c r="CX27">
        <v>53</v>
      </c>
      <c r="CY27">
        <v>65</v>
      </c>
      <c r="CZ27">
        <v>67</v>
      </c>
      <c r="DA27">
        <v>40</v>
      </c>
      <c r="DB27">
        <v>40</v>
      </c>
      <c r="DC27">
        <v>66</v>
      </c>
      <c r="DD27">
        <v>67</v>
      </c>
      <c r="DE27">
        <v>63</v>
      </c>
      <c r="DF27">
        <v>64</v>
      </c>
      <c r="DG27">
        <v>65</v>
      </c>
      <c r="DH27">
        <v>70</v>
      </c>
      <c r="DI27">
        <v>58</v>
      </c>
      <c r="DJ27">
        <v>61</v>
      </c>
      <c r="DK27">
        <v>43</v>
      </c>
      <c r="DL27">
        <v>46</v>
      </c>
      <c r="DM27">
        <v>56</v>
      </c>
      <c r="DN27">
        <v>57</v>
      </c>
      <c r="DO27">
        <v>0</v>
      </c>
      <c r="DP27">
        <v>0</v>
      </c>
      <c r="DQ27">
        <v>2</v>
      </c>
      <c r="DR27">
        <v>2</v>
      </c>
      <c r="DS27">
        <v>3</v>
      </c>
      <c r="DT27">
        <v>3</v>
      </c>
      <c r="DU27">
        <v>5</v>
      </c>
      <c r="DV27">
        <v>2</v>
      </c>
      <c r="DW27">
        <v>1</v>
      </c>
      <c r="DX27">
        <v>4</v>
      </c>
      <c r="DY27">
        <v>9</v>
      </c>
      <c r="DZ27">
        <v>8</v>
      </c>
      <c r="EA27">
        <v>5</v>
      </c>
      <c r="EB27">
        <v>8</v>
      </c>
      <c r="EC27">
        <v>9</v>
      </c>
      <c r="ED27">
        <v>11</v>
      </c>
      <c r="EE27">
        <v>7</v>
      </c>
      <c r="EF27">
        <v>10</v>
      </c>
      <c r="EG27">
        <v>6</v>
      </c>
      <c r="EH27">
        <v>8</v>
      </c>
      <c r="EI27">
        <v>9</v>
      </c>
      <c r="EJ27">
        <v>10</v>
      </c>
      <c r="EK27">
        <v>9</v>
      </c>
      <c r="EL27">
        <v>6</v>
      </c>
      <c r="EM27">
        <v>8</v>
      </c>
      <c r="EN27">
        <v>1</v>
      </c>
      <c r="EO27">
        <v>6</v>
      </c>
      <c r="EP27">
        <v>6</v>
      </c>
      <c r="EQ27">
        <v>7</v>
      </c>
      <c r="ER27">
        <v>7</v>
      </c>
      <c r="ES27">
        <v>7</v>
      </c>
      <c r="ET27">
        <v>7</v>
      </c>
      <c r="EU27">
        <v>6</v>
      </c>
      <c r="EV27">
        <v>6</v>
      </c>
      <c r="EW27">
        <v>7</v>
      </c>
      <c r="EX27">
        <v>7</v>
      </c>
      <c r="EY27">
        <v>5</v>
      </c>
      <c r="EZ27">
        <v>5</v>
      </c>
      <c r="FA27">
        <v>7</v>
      </c>
      <c r="FB27">
        <v>7</v>
      </c>
      <c r="FC27">
        <v>7</v>
      </c>
      <c r="FD27">
        <v>7</v>
      </c>
      <c r="FE27">
        <v>7</v>
      </c>
      <c r="FF27">
        <v>8</v>
      </c>
      <c r="FG27">
        <v>6</v>
      </c>
      <c r="FH27">
        <v>7</v>
      </c>
      <c r="FI27">
        <v>5</v>
      </c>
      <c r="FJ27">
        <v>5</v>
      </c>
      <c r="FK27">
        <v>6</v>
      </c>
      <c r="FL27">
        <v>6</v>
      </c>
      <c r="FM27">
        <v>1</v>
      </c>
      <c r="FN27">
        <v>1</v>
      </c>
      <c r="FO27" t="s">
        <v>267</v>
      </c>
      <c r="FP27" t="s">
        <v>314</v>
      </c>
      <c r="FQ27" t="s">
        <v>288</v>
      </c>
      <c r="FR27" t="s">
        <v>316</v>
      </c>
      <c r="FS27" t="s">
        <v>263</v>
      </c>
      <c r="FT27" t="s">
        <v>314</v>
      </c>
      <c r="FU27" t="s">
        <v>239</v>
      </c>
      <c r="FV27" t="s">
        <v>257</v>
      </c>
      <c r="FW27" t="s">
        <v>304</v>
      </c>
      <c r="FX27" t="s">
        <v>254</v>
      </c>
      <c r="FY27" t="s">
        <v>252</v>
      </c>
      <c r="FZ27" t="s">
        <v>249</v>
      </c>
      <c r="GA27" t="s">
        <v>300</v>
      </c>
      <c r="GB27" t="s">
        <v>244</v>
      </c>
      <c r="GC27" t="s">
        <v>278</v>
      </c>
      <c r="GD27" t="s">
        <v>279</v>
      </c>
      <c r="GE27" t="s">
        <v>287</v>
      </c>
      <c r="GF27" t="s">
        <v>315</v>
      </c>
      <c r="GG27" t="s">
        <v>281</v>
      </c>
      <c r="GH27" t="s">
        <v>241</v>
      </c>
      <c r="GI27" t="s">
        <v>298</v>
      </c>
      <c r="GJ27" t="s">
        <v>264</v>
      </c>
      <c r="GK27" t="s">
        <v>271</v>
      </c>
      <c r="GL27" t="s">
        <v>239</v>
      </c>
      <c r="GM27" t="s">
        <v>260</v>
      </c>
      <c r="GN27" t="s">
        <v>277</v>
      </c>
      <c r="GO27" t="s">
        <v>294</v>
      </c>
      <c r="GP27" t="s">
        <v>243</v>
      </c>
      <c r="GQ27" t="s">
        <v>292</v>
      </c>
      <c r="GR27" t="s">
        <v>290</v>
      </c>
      <c r="GS27" t="s">
        <v>295</v>
      </c>
      <c r="GT27" t="s">
        <v>310</v>
      </c>
      <c r="GU27" t="s">
        <v>280</v>
      </c>
      <c r="GV27" t="s">
        <v>290</v>
      </c>
      <c r="GW27" t="s">
        <v>252</v>
      </c>
      <c r="GX27" t="s">
        <v>252</v>
      </c>
      <c r="GY27" t="s">
        <v>243</v>
      </c>
      <c r="GZ27" t="s">
        <v>290</v>
      </c>
      <c r="HA27" t="s">
        <v>270</v>
      </c>
      <c r="HB27" t="s">
        <v>292</v>
      </c>
      <c r="HC27" t="s">
        <v>280</v>
      </c>
      <c r="HD27" t="s">
        <v>254</v>
      </c>
      <c r="HE27" t="s">
        <v>287</v>
      </c>
      <c r="HF27" t="s">
        <v>294</v>
      </c>
      <c r="HG27" t="s">
        <v>283</v>
      </c>
      <c r="HH27" t="s">
        <v>258</v>
      </c>
      <c r="HI27" t="s">
        <v>237</v>
      </c>
      <c r="HJ27" t="s">
        <v>277</v>
      </c>
      <c r="HK27" t="s">
        <v>239</v>
      </c>
      <c r="HL27" t="s">
        <v>239</v>
      </c>
      <c r="HM27">
        <v>657198</v>
      </c>
      <c r="HN27">
        <v>0</v>
      </c>
      <c r="HO27">
        <v>0</v>
      </c>
      <c r="HP27">
        <v>0</v>
      </c>
      <c r="HQ27">
        <v>0</v>
      </c>
      <c r="HR27">
        <v>0</v>
      </c>
      <c r="HS27">
        <v>3.3182364643144002E-2</v>
      </c>
      <c r="HT27">
        <v>6.4991232499999994E-5</v>
      </c>
    </row>
    <row r="28" spans="1:228">
      <c r="A28" s="4">
        <v>350010001191</v>
      </c>
      <c r="B28" t="s">
        <v>231</v>
      </c>
      <c r="C28" t="s">
        <v>232</v>
      </c>
      <c r="D28">
        <v>6</v>
      </c>
      <c r="E28">
        <v>1348</v>
      </c>
      <c r="F28">
        <v>1330</v>
      </c>
      <c r="G28">
        <v>1047</v>
      </c>
      <c r="H28">
        <v>495</v>
      </c>
      <c r="I28">
        <v>511</v>
      </c>
      <c r="J28">
        <v>1166</v>
      </c>
      <c r="K28">
        <v>1108</v>
      </c>
      <c r="L28">
        <v>1.38629371810177</v>
      </c>
      <c r="M28">
        <v>0.89023598637232304</v>
      </c>
      <c r="N28">
        <v>715</v>
      </c>
      <c r="O28">
        <v>0.53041543026706195</v>
      </c>
      <c r="P28">
        <v>175</v>
      </c>
      <c r="Q28">
        <v>0.13157894736842099</v>
      </c>
      <c r="R28">
        <v>8</v>
      </c>
      <c r="S28">
        <v>1.1644832605530999E-2</v>
      </c>
      <c r="T28">
        <v>193</v>
      </c>
      <c r="U28">
        <v>0.17393705135284401</v>
      </c>
      <c r="V28">
        <v>0</v>
      </c>
      <c r="W28">
        <v>0</v>
      </c>
      <c r="X28">
        <v>88</v>
      </c>
      <c r="Y28">
        <v>8.4049665711557003E-2</v>
      </c>
      <c r="Z28">
        <v>39</v>
      </c>
      <c r="AA28">
        <v>2.8931750741839998E-2</v>
      </c>
      <c r="AB28">
        <v>285</v>
      </c>
      <c r="AC28">
        <v>0.21142433234421401</v>
      </c>
      <c r="AD28">
        <v>0.13948717948717901</v>
      </c>
      <c r="AE28">
        <v>7.1364229508196697</v>
      </c>
      <c r="AF28">
        <v>68.225970000000004</v>
      </c>
      <c r="AG28">
        <v>0.63452106845056899</v>
      </c>
      <c r="AH28">
        <v>35.990829609999899</v>
      </c>
      <c r="AI28">
        <v>3243712.0673867301</v>
      </c>
      <c r="AJ28">
        <v>105</v>
      </c>
      <c r="AK28">
        <v>0.20547945205479501</v>
      </c>
      <c r="AL28">
        <v>0.24735631389735699</v>
      </c>
      <c r="AM28">
        <v>0.44944470745190601</v>
      </c>
      <c r="AN28">
        <v>4.9280429552441598</v>
      </c>
      <c r="AO28">
        <v>0</v>
      </c>
      <c r="AP28">
        <v>158.681703288996</v>
      </c>
      <c r="AQ28">
        <v>10.794050216674799</v>
      </c>
      <c r="AR28">
        <v>0</v>
      </c>
      <c r="AS28">
        <v>105.35832257573399</v>
      </c>
      <c r="AT28">
        <v>67.657934964296501</v>
      </c>
      <c r="AU28">
        <v>120.607553474854</v>
      </c>
      <c r="AV28">
        <v>77.450530814392096</v>
      </c>
      <c r="AW28">
        <v>131.69790321966801</v>
      </c>
      <c r="AX28">
        <v>84.572418705370595</v>
      </c>
      <c r="AY28">
        <v>98.426853985225705</v>
      </c>
      <c r="AZ28">
        <v>63.206755032434899</v>
      </c>
      <c r="BA28">
        <v>130.31160950156601</v>
      </c>
      <c r="BB28">
        <v>83.682182718998305</v>
      </c>
      <c r="BC28">
        <v>90.109091676615094</v>
      </c>
      <c r="BD28">
        <v>57.865339114200999</v>
      </c>
      <c r="BE28">
        <v>103.972028857632</v>
      </c>
      <c r="BF28">
        <v>66.767698977924198</v>
      </c>
      <c r="BG28">
        <v>112.28979116624301</v>
      </c>
      <c r="BH28">
        <v>72.109114896158104</v>
      </c>
      <c r="BI28">
        <v>130.31160950156601</v>
      </c>
      <c r="BJ28">
        <v>83.682182718998305</v>
      </c>
      <c r="BK28">
        <v>0</v>
      </c>
      <c r="BL28">
        <v>0</v>
      </c>
      <c r="BM28">
        <v>80.4050356499027</v>
      </c>
      <c r="BN28">
        <v>51.633687209594697</v>
      </c>
      <c r="BO28">
        <v>108.130910011938</v>
      </c>
      <c r="BP28">
        <v>69.438406937041194</v>
      </c>
      <c r="BQ28">
        <v>0</v>
      </c>
      <c r="BR28">
        <v>0</v>
      </c>
      <c r="BS28">
        <v>19</v>
      </c>
      <c r="BT28">
        <v>13</v>
      </c>
      <c r="BU28">
        <v>35</v>
      </c>
      <c r="BV28">
        <v>14</v>
      </c>
      <c r="BW28">
        <v>29</v>
      </c>
      <c r="BX28">
        <v>57</v>
      </c>
      <c r="BY28">
        <v>0</v>
      </c>
      <c r="BZ28">
        <v>43</v>
      </c>
      <c r="CA28">
        <v>38</v>
      </c>
      <c r="CB28">
        <v>62</v>
      </c>
      <c r="CC28">
        <v>6</v>
      </c>
      <c r="CD28">
        <v>76</v>
      </c>
      <c r="CE28">
        <v>87</v>
      </c>
      <c r="CF28">
        <v>95</v>
      </c>
      <c r="CG28">
        <v>71</v>
      </c>
      <c r="CH28">
        <v>94</v>
      </c>
      <c r="CI28">
        <v>65</v>
      </c>
      <c r="CJ28">
        <v>75</v>
      </c>
      <c r="CK28">
        <v>81</v>
      </c>
      <c r="CL28">
        <v>94</v>
      </c>
      <c r="CM28">
        <v>0</v>
      </c>
      <c r="CN28">
        <v>58</v>
      </c>
      <c r="CO28">
        <v>78</v>
      </c>
      <c r="CP28">
        <v>0</v>
      </c>
      <c r="CQ28">
        <v>57</v>
      </c>
      <c r="CR28">
        <v>48</v>
      </c>
      <c r="CS28">
        <v>64</v>
      </c>
      <c r="CT28">
        <v>58</v>
      </c>
      <c r="CU28">
        <v>66</v>
      </c>
      <c r="CV28">
        <v>60</v>
      </c>
      <c r="CW28">
        <v>54</v>
      </c>
      <c r="CX28">
        <v>48</v>
      </c>
      <c r="CY28">
        <v>68</v>
      </c>
      <c r="CZ28">
        <v>60</v>
      </c>
      <c r="DA28">
        <v>45</v>
      </c>
      <c r="DB28">
        <v>39</v>
      </c>
      <c r="DC28">
        <v>66</v>
      </c>
      <c r="DD28">
        <v>64</v>
      </c>
      <c r="DE28">
        <v>64</v>
      </c>
      <c r="DF28">
        <v>60</v>
      </c>
      <c r="DG28">
        <v>67</v>
      </c>
      <c r="DH28">
        <v>64</v>
      </c>
      <c r="DI28">
        <v>0</v>
      </c>
      <c r="DJ28">
        <v>0</v>
      </c>
      <c r="DK28">
        <v>44</v>
      </c>
      <c r="DL28">
        <v>38</v>
      </c>
      <c r="DM28">
        <v>57</v>
      </c>
      <c r="DN28">
        <v>51</v>
      </c>
      <c r="DO28">
        <v>0</v>
      </c>
      <c r="DP28">
        <v>0</v>
      </c>
      <c r="DQ28">
        <v>2</v>
      </c>
      <c r="DR28">
        <v>2</v>
      </c>
      <c r="DS28">
        <v>4</v>
      </c>
      <c r="DT28">
        <v>2</v>
      </c>
      <c r="DU28">
        <v>3</v>
      </c>
      <c r="DV28">
        <v>6</v>
      </c>
      <c r="DW28">
        <v>1</v>
      </c>
      <c r="DX28">
        <v>5</v>
      </c>
      <c r="DY28">
        <v>4</v>
      </c>
      <c r="DZ28">
        <v>7</v>
      </c>
      <c r="EA28">
        <v>1</v>
      </c>
      <c r="EB28">
        <v>8</v>
      </c>
      <c r="EC28">
        <v>9</v>
      </c>
      <c r="ED28">
        <v>11</v>
      </c>
      <c r="EE28">
        <v>8</v>
      </c>
      <c r="EF28">
        <v>10</v>
      </c>
      <c r="EG28">
        <v>7</v>
      </c>
      <c r="EH28">
        <v>8</v>
      </c>
      <c r="EI28">
        <v>9</v>
      </c>
      <c r="EJ28">
        <v>10</v>
      </c>
      <c r="EK28">
        <v>1</v>
      </c>
      <c r="EL28">
        <v>6</v>
      </c>
      <c r="EM28">
        <v>8</v>
      </c>
      <c r="EN28">
        <v>1</v>
      </c>
      <c r="EO28">
        <v>6</v>
      </c>
      <c r="EP28">
        <v>5</v>
      </c>
      <c r="EQ28">
        <v>7</v>
      </c>
      <c r="ER28">
        <v>6</v>
      </c>
      <c r="ES28">
        <v>7</v>
      </c>
      <c r="ET28">
        <v>7</v>
      </c>
      <c r="EU28">
        <v>6</v>
      </c>
      <c r="EV28">
        <v>5</v>
      </c>
      <c r="EW28">
        <v>7</v>
      </c>
      <c r="EX28">
        <v>7</v>
      </c>
      <c r="EY28">
        <v>5</v>
      </c>
      <c r="EZ28">
        <v>4</v>
      </c>
      <c r="FA28">
        <v>7</v>
      </c>
      <c r="FB28">
        <v>7</v>
      </c>
      <c r="FC28">
        <v>7</v>
      </c>
      <c r="FD28">
        <v>7</v>
      </c>
      <c r="FE28">
        <v>7</v>
      </c>
      <c r="FF28">
        <v>7</v>
      </c>
      <c r="FG28">
        <v>1</v>
      </c>
      <c r="FH28">
        <v>1</v>
      </c>
      <c r="FI28">
        <v>5</v>
      </c>
      <c r="FJ28">
        <v>4</v>
      </c>
      <c r="FK28">
        <v>6</v>
      </c>
      <c r="FL28">
        <v>6</v>
      </c>
      <c r="FM28">
        <v>1</v>
      </c>
      <c r="FN28">
        <v>1</v>
      </c>
      <c r="FO28" t="s">
        <v>314</v>
      </c>
      <c r="FP28" t="s">
        <v>328</v>
      </c>
      <c r="FQ28" t="s">
        <v>272</v>
      </c>
      <c r="FR28" t="s">
        <v>311</v>
      </c>
      <c r="FS28" t="s">
        <v>313</v>
      </c>
      <c r="FT28" t="s">
        <v>277</v>
      </c>
      <c r="FU28" t="s">
        <v>239</v>
      </c>
      <c r="FV28" t="s">
        <v>283</v>
      </c>
      <c r="FW28" t="s">
        <v>257</v>
      </c>
      <c r="FX28" t="s">
        <v>246</v>
      </c>
      <c r="FY28" t="s">
        <v>235</v>
      </c>
      <c r="FZ28" t="s">
        <v>249</v>
      </c>
      <c r="GA28" t="s">
        <v>300</v>
      </c>
      <c r="GB28" t="s">
        <v>244</v>
      </c>
      <c r="GC28" t="s">
        <v>297</v>
      </c>
      <c r="GD28" t="s">
        <v>241</v>
      </c>
      <c r="GE28" t="s">
        <v>280</v>
      </c>
      <c r="GF28" t="s">
        <v>315</v>
      </c>
      <c r="GG28" t="s">
        <v>304</v>
      </c>
      <c r="GH28" t="s">
        <v>241</v>
      </c>
      <c r="GI28" t="s">
        <v>239</v>
      </c>
      <c r="GJ28" t="s">
        <v>287</v>
      </c>
      <c r="GK28" t="s">
        <v>271</v>
      </c>
      <c r="GL28" t="s">
        <v>239</v>
      </c>
      <c r="GM28" t="s">
        <v>277</v>
      </c>
      <c r="GN28" t="s">
        <v>250</v>
      </c>
      <c r="GO28" t="s">
        <v>292</v>
      </c>
      <c r="GP28" t="s">
        <v>287</v>
      </c>
      <c r="GQ28" t="s">
        <v>243</v>
      </c>
      <c r="GR28" t="s">
        <v>245</v>
      </c>
      <c r="GS28" t="s">
        <v>253</v>
      </c>
      <c r="GT28" t="s">
        <v>250</v>
      </c>
      <c r="GU28" t="s">
        <v>309</v>
      </c>
      <c r="GV28" t="s">
        <v>245</v>
      </c>
      <c r="GW28" t="s">
        <v>259</v>
      </c>
      <c r="GX28" t="s">
        <v>269</v>
      </c>
      <c r="GY28" t="s">
        <v>243</v>
      </c>
      <c r="GZ28" t="s">
        <v>292</v>
      </c>
      <c r="HA28" t="s">
        <v>292</v>
      </c>
      <c r="HB28" t="s">
        <v>245</v>
      </c>
      <c r="HC28" t="s">
        <v>290</v>
      </c>
      <c r="HD28" t="s">
        <v>292</v>
      </c>
      <c r="HE28" t="s">
        <v>239</v>
      </c>
      <c r="HF28" t="s">
        <v>239</v>
      </c>
      <c r="HG28" t="s">
        <v>284</v>
      </c>
      <c r="HH28" t="s">
        <v>257</v>
      </c>
      <c r="HI28" t="s">
        <v>277</v>
      </c>
      <c r="HJ28" t="s">
        <v>295</v>
      </c>
      <c r="HK28" t="s">
        <v>239</v>
      </c>
      <c r="HL28" t="s">
        <v>239</v>
      </c>
      <c r="HM28">
        <v>633284</v>
      </c>
      <c r="HN28">
        <v>0</v>
      </c>
      <c r="HO28">
        <v>0</v>
      </c>
      <c r="HP28">
        <v>0</v>
      </c>
      <c r="HQ28">
        <v>0</v>
      </c>
      <c r="HR28">
        <v>0</v>
      </c>
      <c r="HS28">
        <v>3.1403384806378998E-2</v>
      </c>
      <c r="HT28">
        <v>6.2620924499999999E-5</v>
      </c>
    </row>
    <row r="29" spans="1:228">
      <c r="A29" s="4">
        <v>350010001192</v>
      </c>
      <c r="B29" t="s">
        <v>231</v>
      </c>
      <c r="C29" t="s">
        <v>232</v>
      </c>
      <c r="D29">
        <v>6</v>
      </c>
      <c r="E29">
        <v>481</v>
      </c>
      <c r="F29">
        <v>481</v>
      </c>
      <c r="G29">
        <v>373</v>
      </c>
      <c r="H29">
        <v>213</v>
      </c>
      <c r="I29">
        <v>213</v>
      </c>
      <c r="J29">
        <v>439</v>
      </c>
      <c r="K29">
        <v>703</v>
      </c>
      <c r="L29">
        <v>1.3541316443479301</v>
      </c>
      <c r="M29">
        <v>0.89284110663546801</v>
      </c>
      <c r="N29">
        <v>236</v>
      </c>
      <c r="O29">
        <v>0.490644490644491</v>
      </c>
      <c r="P29">
        <v>74</v>
      </c>
      <c r="Q29">
        <v>0.15384615384615399</v>
      </c>
      <c r="R29">
        <v>22</v>
      </c>
      <c r="S29">
        <v>7.3825503355704994E-2</v>
      </c>
      <c r="T29">
        <v>122</v>
      </c>
      <c r="U29">
        <v>0.17393705135284401</v>
      </c>
      <c r="V29">
        <v>7</v>
      </c>
      <c r="W29">
        <v>3.2863849765258003E-2</v>
      </c>
      <c r="X29">
        <v>10</v>
      </c>
      <c r="Y29">
        <v>2.6809651474531002E-2</v>
      </c>
      <c r="Z29">
        <v>2</v>
      </c>
      <c r="AA29">
        <v>4.1580041580040004E-3</v>
      </c>
      <c r="AB29">
        <v>128</v>
      </c>
      <c r="AC29">
        <v>0.26611226611226602</v>
      </c>
      <c r="AD29">
        <v>0.13948717948717901</v>
      </c>
      <c r="AE29">
        <v>7.1364229508196697</v>
      </c>
      <c r="AF29">
        <v>68.225970000000004</v>
      </c>
      <c r="AG29">
        <v>0.63451601934678403</v>
      </c>
      <c r="AH29">
        <v>34.157454780000002</v>
      </c>
      <c r="AI29">
        <v>3178925.73127888</v>
      </c>
      <c r="AJ29">
        <v>46</v>
      </c>
      <c r="AK29">
        <v>0.215962441314554</v>
      </c>
      <c r="AL29">
        <v>0.22520606337266999</v>
      </c>
      <c r="AM29">
        <v>0.40534015252314698</v>
      </c>
      <c r="AN29">
        <v>5.0451685424303001</v>
      </c>
      <c r="AO29">
        <v>1.87110918583277</v>
      </c>
      <c r="AP29">
        <v>27.564023793344798</v>
      </c>
      <c r="AQ29">
        <v>10.594850540161101</v>
      </c>
      <c r="AR29">
        <v>0</v>
      </c>
      <c r="AS29">
        <v>102.91400497044199</v>
      </c>
      <c r="AT29">
        <v>67.855924104295497</v>
      </c>
      <c r="AU29">
        <v>117.80945305826999</v>
      </c>
      <c r="AV29">
        <v>77.677176277285696</v>
      </c>
      <c r="AW29">
        <v>128.642506213053</v>
      </c>
      <c r="AX29">
        <v>84.819905130369506</v>
      </c>
      <c r="AY29">
        <v>94.789215104355193</v>
      </c>
      <c r="AZ29">
        <v>62.498877464482703</v>
      </c>
      <c r="BA29">
        <v>127.288374568705</v>
      </c>
      <c r="BB29">
        <v>83.927064023734005</v>
      </c>
      <c r="BC29">
        <v>90.726820171311402</v>
      </c>
      <c r="BD29">
        <v>59.820354144576299</v>
      </c>
      <c r="BE29">
        <v>100.20574168174601</v>
      </c>
      <c r="BF29">
        <v>66.070241891024594</v>
      </c>
      <c r="BG29">
        <v>106.976399903486</v>
      </c>
      <c r="BH29">
        <v>70.534447424202</v>
      </c>
      <c r="BI29">
        <v>128.642506213053</v>
      </c>
      <c r="BJ29">
        <v>84.819905130369506</v>
      </c>
      <c r="BK29">
        <v>86.664425238267597</v>
      </c>
      <c r="BL29">
        <v>57.141830824669903</v>
      </c>
      <c r="BM29">
        <v>66.3524505730486</v>
      </c>
      <c r="BN29">
        <v>43.749214225137898</v>
      </c>
      <c r="BO29">
        <v>101.55987332609401</v>
      </c>
      <c r="BP29">
        <v>66.963082997660095</v>
      </c>
      <c r="BQ29">
        <v>0</v>
      </c>
      <c r="BR29">
        <v>0</v>
      </c>
      <c r="BS29">
        <v>18</v>
      </c>
      <c r="BT29">
        <v>13</v>
      </c>
      <c r="BU29">
        <v>31</v>
      </c>
      <c r="BV29">
        <v>16</v>
      </c>
      <c r="BW29">
        <v>66</v>
      </c>
      <c r="BX29">
        <v>57</v>
      </c>
      <c r="BY29">
        <v>58</v>
      </c>
      <c r="BZ29">
        <v>21</v>
      </c>
      <c r="CA29">
        <v>18</v>
      </c>
      <c r="CB29">
        <v>77</v>
      </c>
      <c r="CC29">
        <v>6</v>
      </c>
      <c r="CD29">
        <v>76</v>
      </c>
      <c r="CE29">
        <v>87</v>
      </c>
      <c r="CF29">
        <v>95</v>
      </c>
      <c r="CG29">
        <v>70</v>
      </c>
      <c r="CH29">
        <v>94</v>
      </c>
      <c r="CI29">
        <v>67</v>
      </c>
      <c r="CJ29">
        <v>74</v>
      </c>
      <c r="CK29">
        <v>79</v>
      </c>
      <c r="CL29">
        <v>95</v>
      </c>
      <c r="CM29">
        <v>64</v>
      </c>
      <c r="CN29">
        <v>49</v>
      </c>
      <c r="CO29">
        <v>75</v>
      </c>
      <c r="CP29">
        <v>0</v>
      </c>
      <c r="CQ29">
        <v>56</v>
      </c>
      <c r="CR29">
        <v>49</v>
      </c>
      <c r="CS29">
        <v>63</v>
      </c>
      <c r="CT29">
        <v>58</v>
      </c>
      <c r="CU29">
        <v>64</v>
      </c>
      <c r="CV29">
        <v>60</v>
      </c>
      <c r="CW29">
        <v>53</v>
      </c>
      <c r="CX29">
        <v>47</v>
      </c>
      <c r="CY29">
        <v>67</v>
      </c>
      <c r="CZ29">
        <v>61</v>
      </c>
      <c r="DA29">
        <v>46</v>
      </c>
      <c r="DB29">
        <v>41</v>
      </c>
      <c r="DC29">
        <v>66</v>
      </c>
      <c r="DD29">
        <v>64</v>
      </c>
      <c r="DE29">
        <v>63</v>
      </c>
      <c r="DF29">
        <v>60</v>
      </c>
      <c r="DG29">
        <v>67</v>
      </c>
      <c r="DH29">
        <v>64</v>
      </c>
      <c r="DI29">
        <v>47</v>
      </c>
      <c r="DJ29">
        <v>44</v>
      </c>
      <c r="DK29">
        <v>37</v>
      </c>
      <c r="DL29">
        <v>33</v>
      </c>
      <c r="DM29">
        <v>55</v>
      </c>
      <c r="DN29">
        <v>50</v>
      </c>
      <c r="DO29">
        <v>0</v>
      </c>
      <c r="DP29">
        <v>0</v>
      </c>
      <c r="DQ29">
        <v>2</v>
      </c>
      <c r="DR29">
        <v>2</v>
      </c>
      <c r="DS29">
        <v>4</v>
      </c>
      <c r="DT29">
        <v>2</v>
      </c>
      <c r="DU29">
        <v>7</v>
      </c>
      <c r="DV29">
        <v>6</v>
      </c>
      <c r="DW29">
        <v>6</v>
      </c>
      <c r="DX29">
        <v>3</v>
      </c>
      <c r="DY29">
        <v>2</v>
      </c>
      <c r="DZ29">
        <v>8</v>
      </c>
      <c r="EA29">
        <v>1</v>
      </c>
      <c r="EB29">
        <v>8</v>
      </c>
      <c r="EC29">
        <v>9</v>
      </c>
      <c r="ED29">
        <v>11</v>
      </c>
      <c r="EE29">
        <v>8</v>
      </c>
      <c r="EF29">
        <v>10</v>
      </c>
      <c r="EG29">
        <v>7</v>
      </c>
      <c r="EH29">
        <v>8</v>
      </c>
      <c r="EI29">
        <v>8</v>
      </c>
      <c r="EJ29">
        <v>11</v>
      </c>
      <c r="EK29">
        <v>7</v>
      </c>
      <c r="EL29">
        <v>5</v>
      </c>
      <c r="EM29">
        <v>8</v>
      </c>
      <c r="EN29">
        <v>1</v>
      </c>
      <c r="EO29">
        <v>6</v>
      </c>
      <c r="EP29">
        <v>5</v>
      </c>
      <c r="EQ29">
        <v>7</v>
      </c>
      <c r="ER29">
        <v>6</v>
      </c>
      <c r="ES29">
        <v>7</v>
      </c>
      <c r="ET29">
        <v>7</v>
      </c>
      <c r="EU29">
        <v>6</v>
      </c>
      <c r="EV29">
        <v>5</v>
      </c>
      <c r="EW29">
        <v>7</v>
      </c>
      <c r="EX29">
        <v>7</v>
      </c>
      <c r="EY29">
        <v>5</v>
      </c>
      <c r="EZ29">
        <v>5</v>
      </c>
      <c r="FA29">
        <v>7</v>
      </c>
      <c r="FB29">
        <v>7</v>
      </c>
      <c r="FC29">
        <v>7</v>
      </c>
      <c r="FD29">
        <v>7</v>
      </c>
      <c r="FE29">
        <v>7</v>
      </c>
      <c r="FF29">
        <v>7</v>
      </c>
      <c r="FG29">
        <v>5</v>
      </c>
      <c r="FH29">
        <v>5</v>
      </c>
      <c r="FI29">
        <v>4</v>
      </c>
      <c r="FJ29">
        <v>4</v>
      </c>
      <c r="FK29">
        <v>6</v>
      </c>
      <c r="FL29">
        <v>6</v>
      </c>
      <c r="FM29">
        <v>1</v>
      </c>
      <c r="FN29">
        <v>1</v>
      </c>
      <c r="FO29" t="s">
        <v>234</v>
      </c>
      <c r="FP29" t="s">
        <v>328</v>
      </c>
      <c r="FQ29" t="s">
        <v>248</v>
      </c>
      <c r="FR29" t="s">
        <v>268</v>
      </c>
      <c r="FS29" t="s">
        <v>243</v>
      </c>
      <c r="FT29" t="s">
        <v>277</v>
      </c>
      <c r="FU29" t="s">
        <v>287</v>
      </c>
      <c r="FV29" t="s">
        <v>275</v>
      </c>
      <c r="FW29" t="s">
        <v>234</v>
      </c>
      <c r="FX29" t="s">
        <v>247</v>
      </c>
      <c r="FY29" t="s">
        <v>235</v>
      </c>
      <c r="FZ29" t="s">
        <v>249</v>
      </c>
      <c r="GA29" t="s">
        <v>300</v>
      </c>
      <c r="GB29" t="s">
        <v>244</v>
      </c>
      <c r="GC29" t="s">
        <v>254</v>
      </c>
      <c r="GD29" t="s">
        <v>241</v>
      </c>
      <c r="GE29" t="s">
        <v>290</v>
      </c>
      <c r="GF29" t="s">
        <v>299</v>
      </c>
      <c r="GG29" t="s">
        <v>302</v>
      </c>
      <c r="GH29" t="s">
        <v>244</v>
      </c>
      <c r="GI29" t="s">
        <v>292</v>
      </c>
      <c r="GJ29" t="s">
        <v>263</v>
      </c>
      <c r="GK29" t="s">
        <v>315</v>
      </c>
      <c r="GL29" t="s">
        <v>239</v>
      </c>
      <c r="GM29" t="s">
        <v>237</v>
      </c>
      <c r="GN29" t="s">
        <v>263</v>
      </c>
      <c r="GO29" t="s">
        <v>270</v>
      </c>
      <c r="GP29" t="s">
        <v>287</v>
      </c>
      <c r="GQ29" t="s">
        <v>292</v>
      </c>
      <c r="GR29" t="s">
        <v>245</v>
      </c>
      <c r="GS29" t="s">
        <v>310</v>
      </c>
      <c r="GT29" t="s">
        <v>251</v>
      </c>
      <c r="GU29" t="s">
        <v>290</v>
      </c>
      <c r="GV29" t="s">
        <v>294</v>
      </c>
      <c r="GW29" t="s">
        <v>258</v>
      </c>
      <c r="GX29" t="s">
        <v>285</v>
      </c>
      <c r="GY29" t="s">
        <v>243</v>
      </c>
      <c r="GZ29" t="s">
        <v>292</v>
      </c>
      <c r="HA29" t="s">
        <v>270</v>
      </c>
      <c r="HB29" t="s">
        <v>245</v>
      </c>
      <c r="HC29" t="s">
        <v>290</v>
      </c>
      <c r="HD29" t="s">
        <v>292</v>
      </c>
      <c r="HE29" t="s">
        <v>251</v>
      </c>
      <c r="HF29" t="s">
        <v>284</v>
      </c>
      <c r="HG29" t="s">
        <v>265</v>
      </c>
      <c r="HH29" t="s">
        <v>238</v>
      </c>
      <c r="HI29" t="s">
        <v>260</v>
      </c>
      <c r="HJ29" t="s">
        <v>293</v>
      </c>
      <c r="HK29" t="s">
        <v>239</v>
      </c>
      <c r="HL29" t="s">
        <v>239</v>
      </c>
      <c r="HM29">
        <v>582702</v>
      </c>
      <c r="HN29">
        <v>0</v>
      </c>
      <c r="HO29">
        <v>0</v>
      </c>
      <c r="HP29">
        <v>0</v>
      </c>
      <c r="HQ29">
        <v>0</v>
      </c>
      <c r="HR29">
        <v>0</v>
      </c>
      <c r="HS29">
        <v>3.1428626229645998E-2</v>
      </c>
      <c r="HT29">
        <v>5.7618972999999998E-5</v>
      </c>
    </row>
    <row r="30" spans="1:228">
      <c r="A30" s="4">
        <v>350010001201</v>
      </c>
      <c r="B30" t="s">
        <v>231</v>
      </c>
      <c r="C30" t="s">
        <v>232</v>
      </c>
      <c r="D30">
        <v>6</v>
      </c>
      <c r="E30">
        <v>1156</v>
      </c>
      <c r="F30">
        <v>1156</v>
      </c>
      <c r="G30">
        <v>827</v>
      </c>
      <c r="H30">
        <v>511</v>
      </c>
      <c r="I30">
        <v>546</v>
      </c>
      <c r="J30">
        <v>993</v>
      </c>
      <c r="K30">
        <v>1203</v>
      </c>
      <c r="L30">
        <v>1.79871705539612</v>
      </c>
      <c r="M30">
        <v>1.2359355679185799</v>
      </c>
      <c r="N30">
        <v>502</v>
      </c>
      <c r="O30">
        <v>0.43425605536332201</v>
      </c>
      <c r="P30">
        <v>468</v>
      </c>
      <c r="Q30">
        <v>0.40484429065743899</v>
      </c>
      <c r="R30">
        <v>5</v>
      </c>
      <c r="S30">
        <v>8.4175084175079993E-3</v>
      </c>
      <c r="T30">
        <v>113</v>
      </c>
      <c r="U30">
        <v>9.3942691331156999E-2</v>
      </c>
      <c r="V30">
        <v>12</v>
      </c>
      <c r="W30">
        <v>2.3483365949119001E-2</v>
      </c>
      <c r="X30">
        <v>68</v>
      </c>
      <c r="Y30">
        <v>8.2224909310761998E-2</v>
      </c>
      <c r="Z30">
        <v>34</v>
      </c>
      <c r="AA30">
        <v>2.9411764705881999E-2</v>
      </c>
      <c r="AB30">
        <v>233</v>
      </c>
      <c r="AC30">
        <v>0.20155709342560599</v>
      </c>
      <c r="AD30">
        <v>0.18974358974359001</v>
      </c>
      <c r="AE30">
        <v>7.0074486338797799</v>
      </c>
      <c r="AF30">
        <v>68.410139999999899</v>
      </c>
      <c r="AG30">
        <v>0.243744907420783</v>
      </c>
      <c r="AH30">
        <v>31.1852347899999</v>
      </c>
      <c r="AI30">
        <v>2647555.8496105899</v>
      </c>
      <c r="AJ30">
        <v>370</v>
      </c>
      <c r="AK30">
        <v>0.67765567765567802</v>
      </c>
      <c r="AL30">
        <v>0.108923996513098</v>
      </c>
      <c r="AM30">
        <v>0.34533113848972802</v>
      </c>
      <c r="AN30">
        <v>4.8325537806457701</v>
      </c>
      <c r="AO30">
        <v>2.1706440480737199</v>
      </c>
      <c r="AP30">
        <v>18.565740751821401</v>
      </c>
      <c r="AQ30">
        <v>10.4954004287719</v>
      </c>
      <c r="AR30">
        <v>0</v>
      </c>
      <c r="AS30">
        <v>133.10506209931299</v>
      </c>
      <c r="AT30">
        <v>91.459232025975098</v>
      </c>
      <c r="AU30">
        <v>160.08581793025499</v>
      </c>
      <c r="AV30">
        <v>109.998265544753</v>
      </c>
      <c r="AW30">
        <v>127.708910933124</v>
      </c>
      <c r="AX30">
        <v>87.751425322219404</v>
      </c>
      <c r="AY30">
        <v>118.715325656144</v>
      </c>
      <c r="AZ30">
        <v>81.571747482626506</v>
      </c>
      <c r="BA30">
        <v>161.88453498565099</v>
      </c>
      <c r="BB30">
        <v>111.234201112672</v>
      </c>
      <c r="BC30">
        <v>170.878120262631</v>
      </c>
      <c r="BD30">
        <v>117.41387895226499</v>
      </c>
      <c r="BE30">
        <v>118.715325656144</v>
      </c>
      <c r="BF30">
        <v>81.571747482626506</v>
      </c>
      <c r="BG30">
        <v>136.70249621010501</v>
      </c>
      <c r="BH30">
        <v>93.931103161812302</v>
      </c>
      <c r="BI30">
        <v>169.079403207235</v>
      </c>
      <c r="BJ30">
        <v>116.17794338434599</v>
      </c>
      <c r="BK30">
        <v>120.51404271154</v>
      </c>
      <c r="BL30">
        <v>82.807683050545094</v>
      </c>
      <c r="BM30">
        <v>84.5397016036178</v>
      </c>
      <c r="BN30">
        <v>58.088971692173402</v>
      </c>
      <c r="BO30">
        <v>133.10506209931299</v>
      </c>
      <c r="BP30">
        <v>91.459232025975098</v>
      </c>
      <c r="BQ30">
        <v>0</v>
      </c>
      <c r="BR30">
        <v>0</v>
      </c>
      <c r="BS30">
        <v>36</v>
      </c>
      <c r="BT30">
        <v>30</v>
      </c>
      <c r="BU30">
        <v>23</v>
      </c>
      <c r="BV30">
        <v>53</v>
      </c>
      <c r="BW30">
        <v>27</v>
      </c>
      <c r="BX30">
        <v>11</v>
      </c>
      <c r="BY30">
        <v>52</v>
      </c>
      <c r="BZ30">
        <v>42</v>
      </c>
      <c r="CA30">
        <v>39</v>
      </c>
      <c r="CB30">
        <v>60</v>
      </c>
      <c r="CC30">
        <v>45</v>
      </c>
      <c r="CD30">
        <v>74</v>
      </c>
      <c r="CE30">
        <v>89</v>
      </c>
      <c r="CF30">
        <v>71</v>
      </c>
      <c r="CG30">
        <v>66</v>
      </c>
      <c r="CH30">
        <v>90</v>
      </c>
      <c r="CI30">
        <v>95</v>
      </c>
      <c r="CJ30">
        <v>66</v>
      </c>
      <c r="CK30">
        <v>76</v>
      </c>
      <c r="CL30">
        <v>94</v>
      </c>
      <c r="CM30">
        <v>67</v>
      </c>
      <c r="CN30">
        <v>47</v>
      </c>
      <c r="CO30">
        <v>74</v>
      </c>
      <c r="CP30">
        <v>0</v>
      </c>
      <c r="CQ30">
        <v>67</v>
      </c>
      <c r="CR30">
        <v>65</v>
      </c>
      <c r="CS30">
        <v>78</v>
      </c>
      <c r="CT30">
        <v>78</v>
      </c>
      <c r="CU30">
        <v>64</v>
      </c>
      <c r="CV30">
        <v>62</v>
      </c>
      <c r="CW30">
        <v>63</v>
      </c>
      <c r="CX30">
        <v>59</v>
      </c>
      <c r="CY30">
        <v>76</v>
      </c>
      <c r="CZ30">
        <v>75</v>
      </c>
      <c r="DA30">
        <v>74</v>
      </c>
      <c r="DB30">
        <v>70</v>
      </c>
      <c r="DC30">
        <v>68</v>
      </c>
      <c r="DD30">
        <v>68</v>
      </c>
      <c r="DE30">
        <v>70</v>
      </c>
      <c r="DF30">
        <v>69</v>
      </c>
      <c r="DG30">
        <v>80</v>
      </c>
      <c r="DH30">
        <v>78</v>
      </c>
      <c r="DI30">
        <v>60</v>
      </c>
      <c r="DJ30">
        <v>58</v>
      </c>
      <c r="DK30">
        <v>46</v>
      </c>
      <c r="DL30">
        <v>43</v>
      </c>
      <c r="DM30">
        <v>66</v>
      </c>
      <c r="DN30">
        <v>64</v>
      </c>
      <c r="DO30">
        <v>0</v>
      </c>
      <c r="DP30">
        <v>0</v>
      </c>
      <c r="DQ30">
        <v>4</v>
      </c>
      <c r="DR30">
        <v>4</v>
      </c>
      <c r="DS30">
        <v>3</v>
      </c>
      <c r="DT30">
        <v>6</v>
      </c>
      <c r="DU30">
        <v>3</v>
      </c>
      <c r="DV30">
        <v>2</v>
      </c>
      <c r="DW30">
        <v>6</v>
      </c>
      <c r="DX30">
        <v>5</v>
      </c>
      <c r="DY30">
        <v>4</v>
      </c>
      <c r="DZ30">
        <v>7</v>
      </c>
      <c r="EA30">
        <v>5</v>
      </c>
      <c r="EB30">
        <v>8</v>
      </c>
      <c r="EC30">
        <v>9</v>
      </c>
      <c r="ED30">
        <v>8</v>
      </c>
      <c r="EE30">
        <v>7</v>
      </c>
      <c r="EF30">
        <v>10</v>
      </c>
      <c r="EG30">
        <v>11</v>
      </c>
      <c r="EH30">
        <v>7</v>
      </c>
      <c r="EI30">
        <v>8</v>
      </c>
      <c r="EJ30">
        <v>10</v>
      </c>
      <c r="EK30">
        <v>7</v>
      </c>
      <c r="EL30">
        <v>5</v>
      </c>
      <c r="EM30">
        <v>8</v>
      </c>
      <c r="EN30">
        <v>1</v>
      </c>
      <c r="EO30">
        <v>7</v>
      </c>
      <c r="EP30">
        <v>7</v>
      </c>
      <c r="EQ30">
        <v>8</v>
      </c>
      <c r="ER30">
        <v>8</v>
      </c>
      <c r="ES30">
        <v>7</v>
      </c>
      <c r="ET30">
        <v>7</v>
      </c>
      <c r="EU30">
        <v>7</v>
      </c>
      <c r="EV30">
        <v>6</v>
      </c>
      <c r="EW30">
        <v>8</v>
      </c>
      <c r="EX30">
        <v>8</v>
      </c>
      <c r="EY30">
        <v>8</v>
      </c>
      <c r="EZ30">
        <v>8</v>
      </c>
      <c r="FA30">
        <v>7</v>
      </c>
      <c r="FB30">
        <v>7</v>
      </c>
      <c r="FC30">
        <v>8</v>
      </c>
      <c r="FD30">
        <v>7</v>
      </c>
      <c r="FE30">
        <v>9</v>
      </c>
      <c r="FF30">
        <v>8</v>
      </c>
      <c r="FG30">
        <v>7</v>
      </c>
      <c r="FH30">
        <v>6</v>
      </c>
      <c r="FI30">
        <v>5</v>
      </c>
      <c r="FJ30">
        <v>5</v>
      </c>
      <c r="FK30">
        <v>7</v>
      </c>
      <c r="FL30">
        <v>7</v>
      </c>
      <c r="FM30">
        <v>1</v>
      </c>
      <c r="FN30">
        <v>1</v>
      </c>
      <c r="FO30" t="s">
        <v>242</v>
      </c>
      <c r="FP30" t="s">
        <v>236</v>
      </c>
      <c r="FQ30" t="s">
        <v>316</v>
      </c>
      <c r="FR30" t="s">
        <v>310</v>
      </c>
      <c r="FS30" t="s">
        <v>262</v>
      </c>
      <c r="FT30" t="s">
        <v>233</v>
      </c>
      <c r="FU30" t="s">
        <v>276</v>
      </c>
      <c r="FV30" t="s">
        <v>256</v>
      </c>
      <c r="FW30" t="s">
        <v>269</v>
      </c>
      <c r="FX30" t="s">
        <v>245</v>
      </c>
      <c r="FY30" t="s">
        <v>259</v>
      </c>
      <c r="FZ30" t="s">
        <v>299</v>
      </c>
      <c r="GA30" t="s">
        <v>312</v>
      </c>
      <c r="GB30" t="s">
        <v>297</v>
      </c>
      <c r="GC30" t="s">
        <v>243</v>
      </c>
      <c r="GD30" t="s">
        <v>326</v>
      </c>
      <c r="GE30" t="s">
        <v>244</v>
      </c>
      <c r="GF30" t="s">
        <v>243</v>
      </c>
      <c r="GG30" t="s">
        <v>249</v>
      </c>
      <c r="GH30" t="s">
        <v>241</v>
      </c>
      <c r="GI30" t="s">
        <v>290</v>
      </c>
      <c r="GJ30" t="s">
        <v>251</v>
      </c>
      <c r="GK30" t="s">
        <v>299</v>
      </c>
      <c r="GL30" t="s">
        <v>239</v>
      </c>
      <c r="GM30" t="s">
        <v>290</v>
      </c>
      <c r="GN30" t="s">
        <v>280</v>
      </c>
      <c r="GO30" t="s">
        <v>271</v>
      </c>
      <c r="GP30" t="s">
        <v>271</v>
      </c>
      <c r="GQ30" t="s">
        <v>292</v>
      </c>
      <c r="GR30" t="s">
        <v>246</v>
      </c>
      <c r="GS30" t="s">
        <v>270</v>
      </c>
      <c r="GT30" t="s">
        <v>264</v>
      </c>
      <c r="GU30" t="s">
        <v>249</v>
      </c>
      <c r="GV30" t="s">
        <v>315</v>
      </c>
      <c r="GW30" t="s">
        <v>299</v>
      </c>
      <c r="GX30" t="s">
        <v>254</v>
      </c>
      <c r="GY30" t="s">
        <v>309</v>
      </c>
      <c r="GZ30" t="s">
        <v>309</v>
      </c>
      <c r="HA30" t="s">
        <v>254</v>
      </c>
      <c r="HB30" t="s">
        <v>278</v>
      </c>
      <c r="HC30" t="s">
        <v>282</v>
      </c>
      <c r="HD30" t="s">
        <v>271</v>
      </c>
      <c r="HE30" t="s">
        <v>245</v>
      </c>
      <c r="HF30" t="s">
        <v>287</v>
      </c>
      <c r="HG30" t="s">
        <v>258</v>
      </c>
      <c r="HH30" t="s">
        <v>283</v>
      </c>
      <c r="HI30" t="s">
        <v>243</v>
      </c>
      <c r="HJ30" t="s">
        <v>292</v>
      </c>
      <c r="HK30" t="s">
        <v>239</v>
      </c>
      <c r="HL30" t="s">
        <v>239</v>
      </c>
      <c r="HM30">
        <v>640714</v>
      </c>
      <c r="HN30">
        <v>0</v>
      </c>
      <c r="HO30">
        <v>0</v>
      </c>
      <c r="HP30">
        <v>0</v>
      </c>
      <c r="HQ30">
        <v>1</v>
      </c>
      <c r="HR30">
        <v>0</v>
      </c>
      <c r="HS30">
        <v>3.2094850988657997E-2</v>
      </c>
      <c r="HT30">
        <v>6.3355822999999997E-5</v>
      </c>
    </row>
    <row r="31" spans="1:228">
      <c r="A31" s="4">
        <v>350010001202</v>
      </c>
      <c r="B31" t="s">
        <v>231</v>
      </c>
      <c r="C31" t="s">
        <v>232</v>
      </c>
      <c r="D31">
        <v>6</v>
      </c>
      <c r="E31">
        <v>1601</v>
      </c>
      <c r="F31">
        <v>1601</v>
      </c>
      <c r="G31">
        <v>1031</v>
      </c>
      <c r="H31">
        <v>541</v>
      </c>
      <c r="I31">
        <v>607</v>
      </c>
      <c r="J31">
        <v>1123</v>
      </c>
      <c r="K31">
        <v>1554</v>
      </c>
      <c r="L31">
        <v>3.0738157456066699</v>
      </c>
      <c r="M31">
        <v>1.4663522683678101</v>
      </c>
      <c r="N31">
        <v>1230</v>
      </c>
      <c r="O31">
        <v>0.76826983135540305</v>
      </c>
      <c r="P31">
        <v>1069</v>
      </c>
      <c r="Q31">
        <v>0.66770768269831404</v>
      </c>
      <c r="R31">
        <v>283</v>
      </c>
      <c r="S31">
        <v>0.33022170361726999</v>
      </c>
      <c r="T31">
        <v>146</v>
      </c>
      <c r="U31">
        <v>9.3942691331156999E-2</v>
      </c>
      <c r="V31">
        <v>16</v>
      </c>
      <c r="W31">
        <v>2.9574861367837001E-2</v>
      </c>
      <c r="X31">
        <v>73</v>
      </c>
      <c r="Y31">
        <v>7.0805043646944996E-2</v>
      </c>
      <c r="Z31">
        <v>109</v>
      </c>
      <c r="AA31">
        <v>6.8082448469706E-2</v>
      </c>
      <c r="AB31">
        <v>124</v>
      </c>
      <c r="AC31">
        <v>7.7451592754527995E-2</v>
      </c>
      <c r="AD31">
        <v>0.18974358974359001</v>
      </c>
      <c r="AE31">
        <v>7.0074486338797799</v>
      </c>
      <c r="AF31">
        <v>68.410139999999899</v>
      </c>
      <c r="AG31">
        <v>0.34705963406839702</v>
      </c>
      <c r="AH31">
        <v>32.161650459999898</v>
      </c>
      <c r="AI31">
        <v>2989422.88991322</v>
      </c>
      <c r="AJ31">
        <v>82</v>
      </c>
      <c r="AK31">
        <v>0.13509060955518901</v>
      </c>
      <c r="AL31">
        <v>0.119784713287618</v>
      </c>
      <c r="AM31">
        <v>0.37760251656500898</v>
      </c>
      <c r="AN31">
        <v>5.1165801886201701</v>
      </c>
      <c r="AO31">
        <v>1.81218002168292</v>
      </c>
      <c r="AP31">
        <v>28.0883349614063</v>
      </c>
      <c r="AQ31">
        <v>10.7034749984741</v>
      </c>
      <c r="AR31">
        <v>0</v>
      </c>
      <c r="AS31">
        <v>227.46236517489399</v>
      </c>
      <c r="AT31">
        <v>108.510067859218</v>
      </c>
      <c r="AU31">
        <v>273.56960135899402</v>
      </c>
      <c r="AV31">
        <v>130.50535188473501</v>
      </c>
      <c r="AW31">
        <v>255.126706885354</v>
      </c>
      <c r="AX31">
        <v>121.707238274528</v>
      </c>
      <c r="AY31">
        <v>205.945654955647</v>
      </c>
      <c r="AZ31">
        <v>98.245601980643698</v>
      </c>
      <c r="BA31">
        <v>282.791048595814</v>
      </c>
      <c r="BB31">
        <v>134.90440868983899</v>
      </c>
      <c r="BC31">
        <v>175.20749749958</v>
      </c>
      <c r="BD31">
        <v>83.582079296965503</v>
      </c>
      <c r="BE31">
        <v>212.09328644685999</v>
      </c>
      <c r="BF31">
        <v>101.178306517379</v>
      </c>
      <c r="BG31">
        <v>239.75762815732</v>
      </c>
      <c r="BH31">
        <v>114.375476932689</v>
      </c>
      <c r="BI31">
        <v>295.08631157824101</v>
      </c>
      <c r="BJ31">
        <v>140.76981776330999</v>
      </c>
      <c r="BK31">
        <v>196.72420771882699</v>
      </c>
      <c r="BL31">
        <v>93.8465451755402</v>
      </c>
      <c r="BM31">
        <v>150.61697153472701</v>
      </c>
      <c r="BN31">
        <v>71.851261150023007</v>
      </c>
      <c r="BO31">
        <v>233.60999666610701</v>
      </c>
      <c r="BP31">
        <v>111.44277239595399</v>
      </c>
      <c r="BQ31">
        <v>0</v>
      </c>
      <c r="BR31">
        <v>0</v>
      </c>
      <c r="BS31">
        <v>82</v>
      </c>
      <c r="BT31">
        <v>44</v>
      </c>
      <c r="BU31">
        <v>68</v>
      </c>
      <c r="BV31">
        <v>87</v>
      </c>
      <c r="BW31">
        <v>98</v>
      </c>
      <c r="BX31">
        <v>11</v>
      </c>
      <c r="BY31">
        <v>57</v>
      </c>
      <c r="BZ31">
        <v>39</v>
      </c>
      <c r="CA31">
        <v>72</v>
      </c>
      <c r="CB31">
        <v>14</v>
      </c>
      <c r="CC31">
        <v>45</v>
      </c>
      <c r="CD31">
        <v>74</v>
      </c>
      <c r="CE31">
        <v>89</v>
      </c>
      <c r="CF31">
        <v>83</v>
      </c>
      <c r="CG31">
        <v>67</v>
      </c>
      <c r="CH31">
        <v>92</v>
      </c>
      <c r="CI31">
        <v>57</v>
      </c>
      <c r="CJ31">
        <v>69</v>
      </c>
      <c r="CK31">
        <v>78</v>
      </c>
      <c r="CL31">
        <v>96</v>
      </c>
      <c r="CM31">
        <v>64</v>
      </c>
      <c r="CN31">
        <v>49</v>
      </c>
      <c r="CO31">
        <v>76</v>
      </c>
      <c r="CP31">
        <v>0</v>
      </c>
      <c r="CQ31">
        <v>90</v>
      </c>
      <c r="CR31">
        <v>74</v>
      </c>
      <c r="CS31">
        <v>97</v>
      </c>
      <c r="CT31">
        <v>85</v>
      </c>
      <c r="CU31">
        <v>93</v>
      </c>
      <c r="CV31">
        <v>78</v>
      </c>
      <c r="CW31">
        <v>86</v>
      </c>
      <c r="CX31">
        <v>69</v>
      </c>
      <c r="CY31">
        <v>98</v>
      </c>
      <c r="CZ31">
        <v>84</v>
      </c>
      <c r="DA31">
        <v>76</v>
      </c>
      <c r="DB31">
        <v>54</v>
      </c>
      <c r="DC31">
        <v>84</v>
      </c>
      <c r="DD31">
        <v>74</v>
      </c>
      <c r="DE31">
        <v>92</v>
      </c>
      <c r="DF31">
        <v>77</v>
      </c>
      <c r="DG31">
        <v>98</v>
      </c>
      <c r="DH31">
        <v>87</v>
      </c>
      <c r="DI31">
        <v>82</v>
      </c>
      <c r="DJ31">
        <v>63</v>
      </c>
      <c r="DK31">
        <v>75</v>
      </c>
      <c r="DL31">
        <v>56</v>
      </c>
      <c r="DM31">
        <v>91</v>
      </c>
      <c r="DN31">
        <v>73</v>
      </c>
      <c r="DO31">
        <v>0</v>
      </c>
      <c r="DP31">
        <v>0</v>
      </c>
      <c r="DQ31">
        <v>9</v>
      </c>
      <c r="DR31">
        <v>5</v>
      </c>
      <c r="DS31">
        <v>7</v>
      </c>
      <c r="DT31">
        <v>9</v>
      </c>
      <c r="DU31">
        <v>11</v>
      </c>
      <c r="DV31">
        <v>2</v>
      </c>
      <c r="DW31">
        <v>6</v>
      </c>
      <c r="DX31">
        <v>4</v>
      </c>
      <c r="DY31">
        <v>8</v>
      </c>
      <c r="DZ31">
        <v>2</v>
      </c>
      <c r="EA31">
        <v>5</v>
      </c>
      <c r="EB31">
        <v>8</v>
      </c>
      <c r="EC31">
        <v>9</v>
      </c>
      <c r="ED31">
        <v>9</v>
      </c>
      <c r="EE31">
        <v>7</v>
      </c>
      <c r="EF31">
        <v>10</v>
      </c>
      <c r="EG31">
        <v>6</v>
      </c>
      <c r="EH31">
        <v>7</v>
      </c>
      <c r="EI31">
        <v>8</v>
      </c>
      <c r="EJ31">
        <v>11</v>
      </c>
      <c r="EK31">
        <v>7</v>
      </c>
      <c r="EL31">
        <v>5</v>
      </c>
      <c r="EM31">
        <v>8</v>
      </c>
      <c r="EN31">
        <v>1</v>
      </c>
      <c r="EO31">
        <v>10</v>
      </c>
      <c r="EP31">
        <v>8</v>
      </c>
      <c r="EQ31">
        <v>11</v>
      </c>
      <c r="ER31">
        <v>9</v>
      </c>
      <c r="ES31">
        <v>10</v>
      </c>
      <c r="ET31">
        <v>8</v>
      </c>
      <c r="EU31">
        <v>9</v>
      </c>
      <c r="EV31">
        <v>7</v>
      </c>
      <c r="EW31">
        <v>11</v>
      </c>
      <c r="EX31">
        <v>9</v>
      </c>
      <c r="EY31">
        <v>8</v>
      </c>
      <c r="EZ31">
        <v>6</v>
      </c>
      <c r="FA31">
        <v>9</v>
      </c>
      <c r="FB31">
        <v>8</v>
      </c>
      <c r="FC31">
        <v>10</v>
      </c>
      <c r="FD31">
        <v>8</v>
      </c>
      <c r="FE31">
        <v>11</v>
      </c>
      <c r="FF31">
        <v>9</v>
      </c>
      <c r="FG31">
        <v>9</v>
      </c>
      <c r="FH31">
        <v>7</v>
      </c>
      <c r="FI31">
        <v>8</v>
      </c>
      <c r="FJ31">
        <v>6</v>
      </c>
      <c r="FK31">
        <v>10</v>
      </c>
      <c r="FL31">
        <v>8</v>
      </c>
      <c r="FM31">
        <v>1</v>
      </c>
      <c r="FN31">
        <v>1</v>
      </c>
      <c r="FO31" t="s">
        <v>281</v>
      </c>
      <c r="FP31" t="s">
        <v>284</v>
      </c>
      <c r="FQ31" t="s">
        <v>309</v>
      </c>
      <c r="FR31" t="s">
        <v>300</v>
      </c>
      <c r="FS31" t="s">
        <v>327</v>
      </c>
      <c r="FT31" t="s">
        <v>233</v>
      </c>
      <c r="FU31" t="s">
        <v>277</v>
      </c>
      <c r="FV31" t="s">
        <v>269</v>
      </c>
      <c r="FW31" t="s">
        <v>303</v>
      </c>
      <c r="FX31" t="s">
        <v>311</v>
      </c>
      <c r="FY31" t="s">
        <v>259</v>
      </c>
      <c r="FZ31" t="s">
        <v>299</v>
      </c>
      <c r="GA31" t="s">
        <v>312</v>
      </c>
      <c r="GB31" t="s">
        <v>291</v>
      </c>
      <c r="GC31" t="s">
        <v>290</v>
      </c>
      <c r="GD31" t="s">
        <v>296</v>
      </c>
      <c r="GE31" t="s">
        <v>277</v>
      </c>
      <c r="GF31" t="s">
        <v>278</v>
      </c>
      <c r="GG31" t="s">
        <v>271</v>
      </c>
      <c r="GH31" t="s">
        <v>329</v>
      </c>
      <c r="GI31" t="s">
        <v>292</v>
      </c>
      <c r="GJ31" t="s">
        <v>263</v>
      </c>
      <c r="GK31" t="s">
        <v>249</v>
      </c>
      <c r="GL31" t="s">
        <v>239</v>
      </c>
      <c r="GM31" t="s">
        <v>326</v>
      </c>
      <c r="GN31" t="s">
        <v>299</v>
      </c>
      <c r="GO31" t="s">
        <v>325</v>
      </c>
      <c r="GP31" t="s">
        <v>308</v>
      </c>
      <c r="GQ31" t="s">
        <v>279</v>
      </c>
      <c r="GR31" t="s">
        <v>271</v>
      </c>
      <c r="GS31" t="s">
        <v>298</v>
      </c>
      <c r="GT31" t="s">
        <v>278</v>
      </c>
      <c r="GU31" t="s">
        <v>327</v>
      </c>
      <c r="GV31" t="s">
        <v>301</v>
      </c>
      <c r="GW31" t="s">
        <v>249</v>
      </c>
      <c r="GX31" t="s">
        <v>253</v>
      </c>
      <c r="GY31" t="s">
        <v>301</v>
      </c>
      <c r="GZ31" t="s">
        <v>299</v>
      </c>
      <c r="HA31" t="s">
        <v>296</v>
      </c>
      <c r="HB31" t="s">
        <v>247</v>
      </c>
      <c r="HC31" t="s">
        <v>327</v>
      </c>
      <c r="HD31" t="s">
        <v>300</v>
      </c>
      <c r="HE31" t="s">
        <v>281</v>
      </c>
      <c r="HF31" t="s">
        <v>270</v>
      </c>
      <c r="HG31" t="s">
        <v>315</v>
      </c>
      <c r="HH31" t="s">
        <v>237</v>
      </c>
      <c r="HI31" t="s">
        <v>305</v>
      </c>
      <c r="HJ31" t="s">
        <v>307</v>
      </c>
      <c r="HK31" t="s">
        <v>239</v>
      </c>
      <c r="HL31" t="s">
        <v>239</v>
      </c>
      <c r="HM31">
        <v>638564</v>
      </c>
      <c r="HN31">
        <v>0</v>
      </c>
      <c r="HO31">
        <v>0</v>
      </c>
      <c r="HP31">
        <v>0</v>
      </c>
      <c r="HQ31">
        <v>10</v>
      </c>
      <c r="HR31">
        <v>3</v>
      </c>
      <c r="HS31">
        <v>3.2055141082755E-2</v>
      </c>
      <c r="HT31">
        <v>6.3143274500000003E-5</v>
      </c>
    </row>
    <row r="32" spans="1:228">
      <c r="A32" s="4">
        <v>350010001211</v>
      </c>
      <c r="B32" t="s">
        <v>231</v>
      </c>
      <c r="C32" t="s">
        <v>232</v>
      </c>
      <c r="D32">
        <v>6</v>
      </c>
      <c r="E32">
        <v>817</v>
      </c>
      <c r="F32">
        <v>817</v>
      </c>
      <c r="G32">
        <v>690</v>
      </c>
      <c r="H32">
        <v>498</v>
      </c>
      <c r="I32">
        <v>539</v>
      </c>
      <c r="J32">
        <v>716</v>
      </c>
      <c r="K32">
        <v>1239</v>
      </c>
      <c r="L32">
        <v>1.8660953929289401</v>
      </c>
      <c r="M32">
        <v>1.3811333778344601</v>
      </c>
      <c r="N32">
        <v>378</v>
      </c>
      <c r="O32">
        <v>0.46266829865361098</v>
      </c>
      <c r="P32">
        <v>334</v>
      </c>
      <c r="Q32">
        <v>0.408812729498164</v>
      </c>
      <c r="R32">
        <v>1</v>
      </c>
      <c r="S32">
        <v>1.6949152542369999E-3</v>
      </c>
      <c r="T32">
        <v>164</v>
      </c>
      <c r="U32">
        <v>0.132703288048828</v>
      </c>
      <c r="V32">
        <v>0</v>
      </c>
      <c r="W32">
        <v>0</v>
      </c>
      <c r="X32">
        <v>34</v>
      </c>
      <c r="Y32">
        <v>4.9275362318840998E-2</v>
      </c>
      <c r="Z32">
        <v>1</v>
      </c>
      <c r="AA32">
        <v>1.223990208078E-3</v>
      </c>
      <c r="AB32">
        <v>107</v>
      </c>
      <c r="AC32">
        <v>0.13096695226438199</v>
      </c>
      <c r="AD32">
        <v>0.214358974358974</v>
      </c>
      <c r="AE32">
        <v>7.0250377049180299</v>
      </c>
      <c r="AF32">
        <v>68.306250000000006</v>
      </c>
      <c r="AG32">
        <v>0.243746129632329</v>
      </c>
      <c r="AH32">
        <v>33.069108999999898</v>
      </c>
      <c r="AI32">
        <v>2843713.5665329499</v>
      </c>
      <c r="AJ32">
        <v>316</v>
      </c>
      <c r="AK32">
        <v>0.58627087198515804</v>
      </c>
      <c r="AL32">
        <v>0.11305681898306801</v>
      </c>
      <c r="AM32">
        <v>0.33345796829268698</v>
      </c>
      <c r="AN32">
        <v>6.2760724607477698</v>
      </c>
      <c r="AO32">
        <v>1.80613913294696</v>
      </c>
      <c r="AP32">
        <v>42.873740451129798</v>
      </c>
      <c r="AQ32">
        <v>10.635340690612701</v>
      </c>
      <c r="AR32">
        <v>0</v>
      </c>
      <c r="AS32">
        <v>139.957154469671</v>
      </c>
      <c r="AT32">
        <v>103.585003337584</v>
      </c>
      <c r="AU32">
        <v>164.216394577747</v>
      </c>
      <c r="AV32">
        <v>121.53973724943199</v>
      </c>
      <c r="AW32">
        <v>132.49277289795501</v>
      </c>
      <c r="AX32">
        <v>98.060469826246802</v>
      </c>
      <c r="AY32">
        <v>126.894486719168</v>
      </c>
      <c r="AZ32">
        <v>93.917069692743397</v>
      </c>
      <c r="BA32">
        <v>169.81468075653399</v>
      </c>
      <c r="BB32">
        <v>125.683137382936</v>
      </c>
      <c r="BC32">
        <v>171.68077614946299</v>
      </c>
      <c r="BD32">
        <v>127.06427076077</v>
      </c>
      <c r="BE32">
        <v>125.028391326239</v>
      </c>
      <c r="BF32">
        <v>92.535936314908895</v>
      </c>
      <c r="BG32">
        <v>141.82324986259999</v>
      </c>
      <c r="BH32">
        <v>104.966136715419</v>
      </c>
      <c r="BI32">
        <v>184.743443899965</v>
      </c>
      <c r="BJ32">
        <v>136.73220440561099</v>
      </c>
      <c r="BK32">
        <v>119.430105147452</v>
      </c>
      <c r="BL32">
        <v>88.392536181405504</v>
      </c>
      <c r="BM32">
        <v>93.304769646447397</v>
      </c>
      <c r="BN32">
        <v>69.056668891723106</v>
      </c>
      <c r="BO32">
        <v>139.957154469671</v>
      </c>
      <c r="BP32">
        <v>103.585003337584</v>
      </c>
      <c r="BQ32">
        <v>0</v>
      </c>
      <c r="BR32">
        <v>0</v>
      </c>
      <c r="BS32">
        <v>38</v>
      </c>
      <c r="BT32">
        <v>39</v>
      </c>
      <c r="BU32">
        <v>27</v>
      </c>
      <c r="BV32">
        <v>54</v>
      </c>
      <c r="BW32">
        <v>25</v>
      </c>
      <c r="BX32">
        <v>32</v>
      </c>
      <c r="BY32">
        <v>0</v>
      </c>
      <c r="BZ32">
        <v>32</v>
      </c>
      <c r="CA32">
        <v>18</v>
      </c>
      <c r="CB32">
        <v>33</v>
      </c>
      <c r="CC32">
        <v>70</v>
      </c>
      <c r="CD32">
        <v>75</v>
      </c>
      <c r="CE32">
        <v>88</v>
      </c>
      <c r="CF32">
        <v>71</v>
      </c>
      <c r="CG32">
        <v>68</v>
      </c>
      <c r="CH32">
        <v>91</v>
      </c>
      <c r="CI32">
        <v>92</v>
      </c>
      <c r="CJ32">
        <v>67</v>
      </c>
      <c r="CK32">
        <v>76</v>
      </c>
      <c r="CL32">
        <v>99</v>
      </c>
      <c r="CM32">
        <v>64</v>
      </c>
      <c r="CN32">
        <v>50</v>
      </c>
      <c r="CO32">
        <v>75</v>
      </c>
      <c r="CP32">
        <v>0</v>
      </c>
      <c r="CQ32">
        <v>70</v>
      </c>
      <c r="CR32">
        <v>72</v>
      </c>
      <c r="CS32">
        <v>80</v>
      </c>
      <c r="CT32">
        <v>82</v>
      </c>
      <c r="CU32">
        <v>66</v>
      </c>
      <c r="CV32">
        <v>68</v>
      </c>
      <c r="CW32">
        <v>67</v>
      </c>
      <c r="CX32">
        <v>66</v>
      </c>
      <c r="CY32">
        <v>79</v>
      </c>
      <c r="CZ32">
        <v>81</v>
      </c>
      <c r="DA32">
        <v>74</v>
      </c>
      <c r="DB32">
        <v>74</v>
      </c>
      <c r="DC32">
        <v>70</v>
      </c>
      <c r="DD32">
        <v>72</v>
      </c>
      <c r="DE32">
        <v>72</v>
      </c>
      <c r="DF32">
        <v>73</v>
      </c>
      <c r="DG32">
        <v>85</v>
      </c>
      <c r="DH32">
        <v>85</v>
      </c>
      <c r="DI32">
        <v>60</v>
      </c>
      <c r="DJ32">
        <v>61</v>
      </c>
      <c r="DK32">
        <v>50</v>
      </c>
      <c r="DL32">
        <v>54</v>
      </c>
      <c r="DM32">
        <v>69</v>
      </c>
      <c r="DN32">
        <v>69</v>
      </c>
      <c r="DO32">
        <v>0</v>
      </c>
      <c r="DP32">
        <v>0</v>
      </c>
      <c r="DQ32">
        <v>4</v>
      </c>
      <c r="DR32">
        <v>4</v>
      </c>
      <c r="DS32">
        <v>3</v>
      </c>
      <c r="DT32">
        <v>6</v>
      </c>
      <c r="DU32">
        <v>3</v>
      </c>
      <c r="DV32">
        <v>4</v>
      </c>
      <c r="DW32">
        <v>1</v>
      </c>
      <c r="DX32">
        <v>4</v>
      </c>
      <c r="DY32">
        <v>2</v>
      </c>
      <c r="DZ32">
        <v>4</v>
      </c>
      <c r="EA32">
        <v>8</v>
      </c>
      <c r="EB32">
        <v>8</v>
      </c>
      <c r="EC32">
        <v>9</v>
      </c>
      <c r="ED32">
        <v>8</v>
      </c>
      <c r="EE32">
        <v>7</v>
      </c>
      <c r="EF32">
        <v>10</v>
      </c>
      <c r="EG32">
        <v>10</v>
      </c>
      <c r="EH32">
        <v>7</v>
      </c>
      <c r="EI32">
        <v>8</v>
      </c>
      <c r="EJ32">
        <v>11</v>
      </c>
      <c r="EK32">
        <v>7</v>
      </c>
      <c r="EL32">
        <v>6</v>
      </c>
      <c r="EM32">
        <v>8</v>
      </c>
      <c r="EN32">
        <v>1</v>
      </c>
      <c r="EO32">
        <v>8</v>
      </c>
      <c r="EP32">
        <v>8</v>
      </c>
      <c r="EQ32">
        <v>9</v>
      </c>
      <c r="ER32">
        <v>9</v>
      </c>
      <c r="ES32">
        <v>7</v>
      </c>
      <c r="ET32">
        <v>7</v>
      </c>
      <c r="EU32">
        <v>7</v>
      </c>
      <c r="EV32">
        <v>7</v>
      </c>
      <c r="EW32">
        <v>8</v>
      </c>
      <c r="EX32">
        <v>9</v>
      </c>
      <c r="EY32">
        <v>8</v>
      </c>
      <c r="EZ32">
        <v>8</v>
      </c>
      <c r="FA32">
        <v>8</v>
      </c>
      <c r="FB32">
        <v>8</v>
      </c>
      <c r="FC32">
        <v>8</v>
      </c>
      <c r="FD32">
        <v>8</v>
      </c>
      <c r="FE32">
        <v>9</v>
      </c>
      <c r="FF32">
        <v>9</v>
      </c>
      <c r="FG32">
        <v>7</v>
      </c>
      <c r="FH32">
        <v>7</v>
      </c>
      <c r="FI32">
        <v>6</v>
      </c>
      <c r="FJ32">
        <v>6</v>
      </c>
      <c r="FK32">
        <v>7</v>
      </c>
      <c r="FL32">
        <v>7</v>
      </c>
      <c r="FM32">
        <v>1</v>
      </c>
      <c r="FN32">
        <v>1</v>
      </c>
      <c r="FO32" t="s">
        <v>257</v>
      </c>
      <c r="FP32" t="s">
        <v>269</v>
      </c>
      <c r="FQ32" t="s">
        <v>262</v>
      </c>
      <c r="FR32" t="s">
        <v>253</v>
      </c>
      <c r="FS32" t="s">
        <v>261</v>
      </c>
      <c r="FT32" t="s">
        <v>240</v>
      </c>
      <c r="FU32" t="s">
        <v>239</v>
      </c>
      <c r="FV32" t="s">
        <v>240</v>
      </c>
      <c r="FW32" t="s">
        <v>234</v>
      </c>
      <c r="FX32" t="s">
        <v>238</v>
      </c>
      <c r="FY32" t="s">
        <v>254</v>
      </c>
      <c r="FZ32" t="s">
        <v>315</v>
      </c>
      <c r="GA32" t="s">
        <v>306</v>
      </c>
      <c r="GB32" t="s">
        <v>297</v>
      </c>
      <c r="GC32" t="s">
        <v>309</v>
      </c>
      <c r="GD32" t="s">
        <v>305</v>
      </c>
      <c r="GE32" t="s">
        <v>296</v>
      </c>
      <c r="GF32" t="s">
        <v>290</v>
      </c>
      <c r="GG32" t="s">
        <v>249</v>
      </c>
      <c r="GH32" t="s">
        <v>324</v>
      </c>
      <c r="GI32" t="s">
        <v>292</v>
      </c>
      <c r="GJ32" t="s">
        <v>293</v>
      </c>
      <c r="GK32" t="s">
        <v>315</v>
      </c>
      <c r="GL32" t="s">
        <v>239</v>
      </c>
      <c r="GM32" t="s">
        <v>254</v>
      </c>
      <c r="GN32" t="s">
        <v>303</v>
      </c>
      <c r="GO32" t="s">
        <v>282</v>
      </c>
      <c r="GP32" t="s">
        <v>281</v>
      </c>
      <c r="GQ32" t="s">
        <v>243</v>
      </c>
      <c r="GR32" t="s">
        <v>309</v>
      </c>
      <c r="GS32" t="s">
        <v>290</v>
      </c>
      <c r="GT32" t="s">
        <v>243</v>
      </c>
      <c r="GU32" t="s">
        <v>302</v>
      </c>
      <c r="GV32" t="s">
        <v>304</v>
      </c>
      <c r="GW32" t="s">
        <v>299</v>
      </c>
      <c r="GX32" t="s">
        <v>299</v>
      </c>
      <c r="GY32" t="s">
        <v>254</v>
      </c>
      <c r="GZ32" t="s">
        <v>303</v>
      </c>
      <c r="HA32" t="s">
        <v>303</v>
      </c>
      <c r="HB32" t="s">
        <v>307</v>
      </c>
      <c r="HC32" t="s">
        <v>308</v>
      </c>
      <c r="HD32" t="s">
        <v>308</v>
      </c>
      <c r="HE32" t="s">
        <v>245</v>
      </c>
      <c r="HF32" t="s">
        <v>294</v>
      </c>
      <c r="HG32" t="s">
        <v>293</v>
      </c>
      <c r="HH32" t="s">
        <v>253</v>
      </c>
      <c r="HI32" t="s">
        <v>278</v>
      </c>
      <c r="HJ32" t="s">
        <v>278</v>
      </c>
      <c r="HK32" t="s">
        <v>239</v>
      </c>
      <c r="HL32" t="s">
        <v>239</v>
      </c>
      <c r="HM32">
        <v>645234</v>
      </c>
      <c r="HN32">
        <v>0</v>
      </c>
      <c r="HO32">
        <v>0</v>
      </c>
      <c r="HP32">
        <v>0</v>
      </c>
      <c r="HQ32">
        <v>2</v>
      </c>
      <c r="HR32">
        <v>3</v>
      </c>
      <c r="HS32">
        <v>3.2103801927987001E-2</v>
      </c>
      <c r="HT32">
        <v>6.3797159000000001E-5</v>
      </c>
    </row>
    <row r="33" spans="1:228">
      <c r="A33" s="4">
        <v>350010001212</v>
      </c>
      <c r="B33" t="s">
        <v>231</v>
      </c>
      <c r="C33" t="s">
        <v>232</v>
      </c>
      <c r="D33">
        <v>6</v>
      </c>
      <c r="E33">
        <v>1380</v>
      </c>
      <c r="F33">
        <v>1380</v>
      </c>
      <c r="G33">
        <v>776</v>
      </c>
      <c r="H33">
        <v>501</v>
      </c>
      <c r="I33">
        <v>501</v>
      </c>
      <c r="J33">
        <v>946</v>
      </c>
      <c r="K33">
        <v>1011</v>
      </c>
      <c r="L33">
        <v>2.3598622214944802</v>
      </c>
      <c r="M33">
        <v>1.66804331941684</v>
      </c>
      <c r="N33">
        <v>886</v>
      </c>
      <c r="O33">
        <v>0.64202898550724596</v>
      </c>
      <c r="P33">
        <v>641</v>
      </c>
      <c r="Q33">
        <v>0.46449275362318798</v>
      </c>
      <c r="R33">
        <v>0</v>
      </c>
      <c r="S33">
        <v>0</v>
      </c>
      <c r="T33">
        <v>134</v>
      </c>
      <c r="U33">
        <v>0.132703288048828</v>
      </c>
      <c r="V33">
        <v>0</v>
      </c>
      <c r="W33">
        <v>0</v>
      </c>
      <c r="X33">
        <v>156</v>
      </c>
      <c r="Y33">
        <v>0.201030927835052</v>
      </c>
      <c r="Z33">
        <v>62</v>
      </c>
      <c r="AA33">
        <v>4.4927536231884002E-2</v>
      </c>
      <c r="AB33">
        <v>224</v>
      </c>
      <c r="AC33">
        <v>0.16231884057970999</v>
      </c>
      <c r="AD33">
        <v>0.214358974358974</v>
      </c>
      <c r="AE33">
        <v>7.0250377049180299</v>
      </c>
      <c r="AF33">
        <v>68.306250000000006</v>
      </c>
      <c r="AG33">
        <v>0.25132360470216702</v>
      </c>
      <c r="AH33">
        <v>35.560193779999899</v>
      </c>
      <c r="AI33">
        <v>2961009.5225281199</v>
      </c>
      <c r="AJ33">
        <v>347</v>
      </c>
      <c r="AK33">
        <v>0.69261477045908204</v>
      </c>
      <c r="AL33">
        <v>0.11624835971493901</v>
      </c>
      <c r="AM33">
        <v>0.22800182375127501</v>
      </c>
      <c r="AN33">
        <v>6.4383597739169804</v>
      </c>
      <c r="AO33">
        <v>2.5115332024830801</v>
      </c>
      <c r="AP33">
        <v>47.334919097410499</v>
      </c>
      <c r="AQ33">
        <v>10.915220260620099</v>
      </c>
      <c r="AR33">
        <v>0</v>
      </c>
      <c r="AS33">
        <v>176.98966661208601</v>
      </c>
      <c r="AT33">
        <v>125.103248956263</v>
      </c>
      <c r="AU33">
        <v>207.667875491514</v>
      </c>
      <c r="AV33">
        <v>146.787812108682</v>
      </c>
      <c r="AW33">
        <v>172.26994216909699</v>
      </c>
      <c r="AX33">
        <v>121.767162317429</v>
      </c>
      <c r="AY33">
        <v>167.550217726108</v>
      </c>
      <c r="AZ33">
        <v>118.431075678596</v>
      </c>
      <c r="BA33">
        <v>217.10732437749201</v>
      </c>
      <c r="BB33">
        <v>153.45998538635001</v>
      </c>
      <c r="BC33">
        <v>224.186911041976</v>
      </c>
      <c r="BD33">
        <v>158.4641153446</v>
      </c>
      <c r="BE33">
        <v>160.470631061625</v>
      </c>
      <c r="BF33">
        <v>113.426945720345</v>
      </c>
      <c r="BG33">
        <v>167.550217726108</v>
      </c>
      <c r="BH33">
        <v>118.431075678596</v>
      </c>
      <c r="BI33">
        <v>233.62635992795401</v>
      </c>
      <c r="BJ33">
        <v>165.13628862226699</v>
      </c>
      <c r="BK33">
        <v>165.19035550461399</v>
      </c>
      <c r="BL33">
        <v>116.76303235917899</v>
      </c>
      <c r="BM33">
        <v>120.352973296218</v>
      </c>
      <c r="BN33">
        <v>85.0702092902592</v>
      </c>
      <c r="BO33">
        <v>186.42911549806399</v>
      </c>
      <c r="BP33">
        <v>131.77542223393101</v>
      </c>
      <c r="BQ33">
        <v>0</v>
      </c>
      <c r="BR33">
        <v>0</v>
      </c>
      <c r="BS33">
        <v>57</v>
      </c>
      <c r="BT33">
        <v>56</v>
      </c>
      <c r="BU33">
        <v>50</v>
      </c>
      <c r="BV33">
        <v>63</v>
      </c>
      <c r="BW33">
        <v>0</v>
      </c>
      <c r="BX33">
        <v>32</v>
      </c>
      <c r="BY33">
        <v>0</v>
      </c>
      <c r="BZ33">
        <v>74</v>
      </c>
      <c r="CA33">
        <v>54</v>
      </c>
      <c r="CB33">
        <v>45</v>
      </c>
      <c r="CC33">
        <v>70</v>
      </c>
      <c r="CD33">
        <v>75</v>
      </c>
      <c r="CE33">
        <v>88</v>
      </c>
      <c r="CF33">
        <v>73</v>
      </c>
      <c r="CG33">
        <v>71</v>
      </c>
      <c r="CH33">
        <v>92</v>
      </c>
      <c r="CI33">
        <v>95</v>
      </c>
      <c r="CJ33">
        <v>68</v>
      </c>
      <c r="CK33">
        <v>71</v>
      </c>
      <c r="CL33">
        <v>99</v>
      </c>
      <c r="CM33">
        <v>70</v>
      </c>
      <c r="CN33">
        <v>51</v>
      </c>
      <c r="CO33">
        <v>79</v>
      </c>
      <c r="CP33">
        <v>0</v>
      </c>
      <c r="CQ33">
        <v>82</v>
      </c>
      <c r="CR33">
        <v>81</v>
      </c>
      <c r="CS33">
        <v>91</v>
      </c>
      <c r="CT33">
        <v>89</v>
      </c>
      <c r="CU33">
        <v>79</v>
      </c>
      <c r="CV33">
        <v>79</v>
      </c>
      <c r="CW33">
        <v>78</v>
      </c>
      <c r="CX33">
        <v>77</v>
      </c>
      <c r="CY33">
        <v>89</v>
      </c>
      <c r="CZ33">
        <v>88</v>
      </c>
      <c r="DA33">
        <v>89</v>
      </c>
      <c r="DB33">
        <v>85</v>
      </c>
      <c r="DC33">
        <v>76</v>
      </c>
      <c r="DD33">
        <v>77</v>
      </c>
      <c r="DE33">
        <v>78</v>
      </c>
      <c r="DF33">
        <v>78</v>
      </c>
      <c r="DG33">
        <v>93</v>
      </c>
      <c r="DH33">
        <v>93</v>
      </c>
      <c r="DI33">
        <v>75</v>
      </c>
      <c r="DJ33">
        <v>72</v>
      </c>
      <c r="DK33">
        <v>63</v>
      </c>
      <c r="DL33">
        <v>63</v>
      </c>
      <c r="DM33">
        <v>82</v>
      </c>
      <c r="DN33">
        <v>80</v>
      </c>
      <c r="DO33">
        <v>0</v>
      </c>
      <c r="DP33">
        <v>0</v>
      </c>
      <c r="DQ33">
        <v>6</v>
      </c>
      <c r="DR33">
        <v>6</v>
      </c>
      <c r="DS33">
        <v>6</v>
      </c>
      <c r="DT33">
        <v>7</v>
      </c>
      <c r="DU33">
        <v>1</v>
      </c>
      <c r="DV33">
        <v>4</v>
      </c>
      <c r="DW33">
        <v>1</v>
      </c>
      <c r="DX33">
        <v>8</v>
      </c>
      <c r="DY33">
        <v>6</v>
      </c>
      <c r="DZ33">
        <v>5</v>
      </c>
      <c r="EA33">
        <v>8</v>
      </c>
      <c r="EB33">
        <v>8</v>
      </c>
      <c r="EC33">
        <v>9</v>
      </c>
      <c r="ED33">
        <v>8</v>
      </c>
      <c r="EE33">
        <v>8</v>
      </c>
      <c r="EF33">
        <v>10</v>
      </c>
      <c r="EG33">
        <v>11</v>
      </c>
      <c r="EH33">
        <v>7</v>
      </c>
      <c r="EI33">
        <v>8</v>
      </c>
      <c r="EJ33">
        <v>11</v>
      </c>
      <c r="EK33">
        <v>8</v>
      </c>
      <c r="EL33">
        <v>6</v>
      </c>
      <c r="EM33">
        <v>8</v>
      </c>
      <c r="EN33">
        <v>1</v>
      </c>
      <c r="EO33">
        <v>9</v>
      </c>
      <c r="EP33">
        <v>9</v>
      </c>
      <c r="EQ33">
        <v>10</v>
      </c>
      <c r="ER33">
        <v>9</v>
      </c>
      <c r="ES33">
        <v>8</v>
      </c>
      <c r="ET33">
        <v>8</v>
      </c>
      <c r="EU33">
        <v>8</v>
      </c>
      <c r="EV33">
        <v>8</v>
      </c>
      <c r="EW33">
        <v>9</v>
      </c>
      <c r="EX33">
        <v>9</v>
      </c>
      <c r="EY33">
        <v>9</v>
      </c>
      <c r="EZ33">
        <v>9</v>
      </c>
      <c r="FA33">
        <v>8</v>
      </c>
      <c r="FB33">
        <v>8</v>
      </c>
      <c r="FC33">
        <v>8</v>
      </c>
      <c r="FD33">
        <v>8</v>
      </c>
      <c r="FE33">
        <v>10</v>
      </c>
      <c r="FF33">
        <v>10</v>
      </c>
      <c r="FG33">
        <v>8</v>
      </c>
      <c r="FH33">
        <v>8</v>
      </c>
      <c r="FI33">
        <v>7</v>
      </c>
      <c r="FJ33">
        <v>7</v>
      </c>
      <c r="FK33">
        <v>9</v>
      </c>
      <c r="FL33">
        <v>9</v>
      </c>
      <c r="FM33">
        <v>1</v>
      </c>
      <c r="FN33">
        <v>1</v>
      </c>
      <c r="FO33" t="s">
        <v>277</v>
      </c>
      <c r="FP33" t="s">
        <v>237</v>
      </c>
      <c r="FQ33" t="s">
        <v>293</v>
      </c>
      <c r="FR33" t="s">
        <v>270</v>
      </c>
      <c r="FS33" t="s">
        <v>239</v>
      </c>
      <c r="FT33" t="s">
        <v>240</v>
      </c>
      <c r="FU33" t="s">
        <v>239</v>
      </c>
      <c r="FV33" t="s">
        <v>299</v>
      </c>
      <c r="FW33" t="s">
        <v>253</v>
      </c>
      <c r="FX33" t="s">
        <v>259</v>
      </c>
      <c r="FY33" t="s">
        <v>254</v>
      </c>
      <c r="FZ33" t="s">
        <v>315</v>
      </c>
      <c r="GA33" t="s">
        <v>306</v>
      </c>
      <c r="GB33" t="s">
        <v>307</v>
      </c>
      <c r="GC33" t="s">
        <v>297</v>
      </c>
      <c r="GD33" t="s">
        <v>296</v>
      </c>
      <c r="GE33" t="s">
        <v>244</v>
      </c>
      <c r="GF33" t="s">
        <v>309</v>
      </c>
      <c r="GG33" t="s">
        <v>297</v>
      </c>
      <c r="GH33" t="s">
        <v>324</v>
      </c>
      <c r="GI33" t="s">
        <v>254</v>
      </c>
      <c r="GJ33" t="s">
        <v>295</v>
      </c>
      <c r="GK33" t="s">
        <v>302</v>
      </c>
      <c r="GL33" t="s">
        <v>239</v>
      </c>
      <c r="GM33" t="s">
        <v>281</v>
      </c>
      <c r="GN33" t="s">
        <v>304</v>
      </c>
      <c r="GO33" t="s">
        <v>305</v>
      </c>
      <c r="GP33" t="s">
        <v>312</v>
      </c>
      <c r="GQ33" t="s">
        <v>302</v>
      </c>
      <c r="GR33" t="s">
        <v>302</v>
      </c>
      <c r="GS33" t="s">
        <v>271</v>
      </c>
      <c r="GT33" t="s">
        <v>247</v>
      </c>
      <c r="GU33" t="s">
        <v>312</v>
      </c>
      <c r="GV33" t="s">
        <v>306</v>
      </c>
      <c r="GW33" t="s">
        <v>312</v>
      </c>
      <c r="GX33" t="s">
        <v>308</v>
      </c>
      <c r="GY33" t="s">
        <v>249</v>
      </c>
      <c r="GZ33" t="s">
        <v>247</v>
      </c>
      <c r="HA33" t="s">
        <v>271</v>
      </c>
      <c r="HB33" t="s">
        <v>271</v>
      </c>
      <c r="HC33" t="s">
        <v>279</v>
      </c>
      <c r="HD33" t="s">
        <v>279</v>
      </c>
      <c r="HE33" t="s">
        <v>315</v>
      </c>
      <c r="HF33" t="s">
        <v>303</v>
      </c>
      <c r="HG33" t="s">
        <v>270</v>
      </c>
      <c r="HH33" t="s">
        <v>270</v>
      </c>
      <c r="HI33" t="s">
        <v>281</v>
      </c>
      <c r="HJ33" t="s">
        <v>282</v>
      </c>
      <c r="HK33" t="s">
        <v>239</v>
      </c>
      <c r="HL33" t="s">
        <v>239</v>
      </c>
      <c r="HM33">
        <v>653270</v>
      </c>
      <c r="HN33">
        <v>0</v>
      </c>
      <c r="HO33">
        <v>0</v>
      </c>
      <c r="HP33">
        <v>1</v>
      </c>
      <c r="HQ33">
        <v>6</v>
      </c>
      <c r="HR33">
        <v>6</v>
      </c>
      <c r="HS33">
        <v>3.2323395601151002E-2</v>
      </c>
      <c r="HT33">
        <v>6.4585955999999994E-5</v>
      </c>
    </row>
    <row r="34" spans="1:228">
      <c r="A34" s="4">
        <v>350010001213</v>
      </c>
      <c r="B34" t="s">
        <v>231</v>
      </c>
      <c r="C34" t="s">
        <v>232</v>
      </c>
      <c r="D34">
        <v>6</v>
      </c>
      <c r="E34">
        <v>1138</v>
      </c>
      <c r="F34">
        <v>1017</v>
      </c>
      <c r="G34">
        <v>1085</v>
      </c>
      <c r="H34">
        <v>795</v>
      </c>
      <c r="I34">
        <v>847</v>
      </c>
      <c r="J34">
        <v>1103</v>
      </c>
      <c r="K34">
        <v>968</v>
      </c>
      <c r="L34">
        <v>1.78073860162216</v>
      </c>
      <c r="M34">
        <v>1.59246563012241</v>
      </c>
      <c r="N34">
        <v>280</v>
      </c>
      <c r="O34">
        <v>0.246045694200351</v>
      </c>
      <c r="P34">
        <v>580</v>
      </c>
      <c r="Q34">
        <v>0.57030481809242894</v>
      </c>
      <c r="R34">
        <v>94</v>
      </c>
      <c r="S34">
        <v>0.23918575063613201</v>
      </c>
      <c r="T34">
        <v>128</v>
      </c>
      <c r="U34">
        <v>0.132703288048828</v>
      </c>
      <c r="V34">
        <v>0</v>
      </c>
      <c r="W34">
        <v>0</v>
      </c>
      <c r="X34">
        <v>100</v>
      </c>
      <c r="Y34">
        <v>9.2165898617511996E-2</v>
      </c>
      <c r="Z34">
        <v>17</v>
      </c>
      <c r="AA34">
        <v>1.493848857645E-2</v>
      </c>
      <c r="AB34">
        <v>493</v>
      </c>
      <c r="AC34">
        <v>0.43321616871704699</v>
      </c>
      <c r="AD34">
        <v>0.214358974358974</v>
      </c>
      <c r="AE34">
        <v>7.0250377049180299</v>
      </c>
      <c r="AF34">
        <v>68.306250000000006</v>
      </c>
      <c r="AG34">
        <v>0.46901281601369399</v>
      </c>
      <c r="AH34">
        <v>38.27227766</v>
      </c>
      <c r="AI34">
        <v>3184826.61917271</v>
      </c>
      <c r="AJ34">
        <v>39</v>
      </c>
      <c r="AK34">
        <v>4.6044864226681997E-2</v>
      </c>
      <c r="AL34">
        <v>0.22358572737843899</v>
      </c>
      <c r="AM34">
        <v>0.34329830441142101</v>
      </c>
      <c r="AN34">
        <v>6.2202380303387699</v>
      </c>
      <c r="AO34">
        <v>0.91909228314870095</v>
      </c>
      <c r="AP34">
        <v>45.386258083892201</v>
      </c>
      <c r="AQ34">
        <v>10.8894500732421</v>
      </c>
      <c r="AR34">
        <v>0</v>
      </c>
      <c r="AS34">
        <v>133.555395121662</v>
      </c>
      <c r="AT34">
        <v>119.43492225918</v>
      </c>
      <c r="AU34">
        <v>156.70499694275</v>
      </c>
      <c r="AV34">
        <v>140.13697545077201</v>
      </c>
      <c r="AW34">
        <v>158.48573554437201</v>
      </c>
      <c r="AX34">
        <v>141.72944108089399</v>
      </c>
      <c r="AY34">
        <v>133.555395121662</v>
      </c>
      <c r="AZ34">
        <v>119.43492225918</v>
      </c>
      <c r="BA34">
        <v>167.389428552483</v>
      </c>
      <c r="BB34">
        <v>149.69176923150599</v>
      </c>
      <c r="BC34">
        <v>64.106589658397894</v>
      </c>
      <c r="BD34">
        <v>57.328762684406698</v>
      </c>
      <c r="BE34">
        <v>131.77465652004</v>
      </c>
      <c r="BF34">
        <v>117.84245662905801</v>
      </c>
      <c r="BG34">
        <v>135.33613372328401</v>
      </c>
      <c r="BH34">
        <v>121.027387889303</v>
      </c>
      <c r="BI34">
        <v>174.51238295897201</v>
      </c>
      <c r="BJ34">
        <v>156.061631751996</v>
      </c>
      <c r="BK34">
        <v>94.379145885974694</v>
      </c>
      <c r="BL34">
        <v>84.400678396487706</v>
      </c>
      <c r="BM34">
        <v>90.8176686827303</v>
      </c>
      <c r="BN34">
        <v>81.215747136242896</v>
      </c>
      <c r="BO34">
        <v>140.67834952814999</v>
      </c>
      <c r="BP34">
        <v>125.80478477967</v>
      </c>
      <c r="BQ34">
        <v>0</v>
      </c>
      <c r="BR34">
        <v>0</v>
      </c>
      <c r="BS34">
        <v>35</v>
      </c>
      <c r="BT34">
        <v>52</v>
      </c>
      <c r="BU34">
        <v>6</v>
      </c>
      <c r="BV34">
        <v>76</v>
      </c>
      <c r="BW34">
        <v>96</v>
      </c>
      <c r="BX34">
        <v>32</v>
      </c>
      <c r="BY34">
        <v>0</v>
      </c>
      <c r="BZ34">
        <v>46</v>
      </c>
      <c r="CA34">
        <v>26</v>
      </c>
      <c r="CB34">
        <v>94</v>
      </c>
      <c r="CC34">
        <v>70</v>
      </c>
      <c r="CD34">
        <v>75</v>
      </c>
      <c r="CE34">
        <v>88</v>
      </c>
      <c r="CF34">
        <v>89</v>
      </c>
      <c r="CG34">
        <v>75</v>
      </c>
      <c r="CH34">
        <v>94</v>
      </c>
      <c r="CI34">
        <v>36</v>
      </c>
      <c r="CJ34">
        <v>74</v>
      </c>
      <c r="CK34">
        <v>76</v>
      </c>
      <c r="CL34">
        <v>98</v>
      </c>
      <c r="CM34">
        <v>53</v>
      </c>
      <c r="CN34">
        <v>51</v>
      </c>
      <c r="CO34">
        <v>79</v>
      </c>
      <c r="CP34">
        <v>0</v>
      </c>
      <c r="CQ34">
        <v>68</v>
      </c>
      <c r="CR34">
        <v>79</v>
      </c>
      <c r="CS34">
        <v>78</v>
      </c>
      <c r="CT34">
        <v>87</v>
      </c>
      <c r="CU34">
        <v>76</v>
      </c>
      <c r="CV34">
        <v>85</v>
      </c>
      <c r="CW34">
        <v>69</v>
      </c>
      <c r="CX34">
        <v>77</v>
      </c>
      <c r="CY34">
        <v>78</v>
      </c>
      <c r="CZ34">
        <v>88</v>
      </c>
      <c r="DA34">
        <v>36</v>
      </c>
      <c r="DB34">
        <v>39</v>
      </c>
      <c r="DC34">
        <v>70</v>
      </c>
      <c r="DD34">
        <v>78</v>
      </c>
      <c r="DE34">
        <v>70</v>
      </c>
      <c r="DF34">
        <v>79</v>
      </c>
      <c r="DG34">
        <v>82</v>
      </c>
      <c r="DH34">
        <v>91</v>
      </c>
      <c r="DI34">
        <v>49</v>
      </c>
      <c r="DJ34">
        <v>58</v>
      </c>
      <c r="DK34">
        <v>48</v>
      </c>
      <c r="DL34">
        <v>61</v>
      </c>
      <c r="DM34">
        <v>69</v>
      </c>
      <c r="DN34">
        <v>78</v>
      </c>
      <c r="DO34">
        <v>0</v>
      </c>
      <c r="DP34">
        <v>0</v>
      </c>
      <c r="DQ34">
        <v>4</v>
      </c>
      <c r="DR34">
        <v>6</v>
      </c>
      <c r="DS34">
        <v>1</v>
      </c>
      <c r="DT34">
        <v>8</v>
      </c>
      <c r="DU34">
        <v>11</v>
      </c>
      <c r="DV34">
        <v>4</v>
      </c>
      <c r="DW34">
        <v>1</v>
      </c>
      <c r="DX34">
        <v>5</v>
      </c>
      <c r="DY34">
        <v>3</v>
      </c>
      <c r="DZ34">
        <v>10</v>
      </c>
      <c r="EA34">
        <v>8</v>
      </c>
      <c r="EB34">
        <v>8</v>
      </c>
      <c r="EC34">
        <v>9</v>
      </c>
      <c r="ED34">
        <v>9</v>
      </c>
      <c r="EE34">
        <v>8</v>
      </c>
      <c r="EF34">
        <v>10</v>
      </c>
      <c r="EG34">
        <v>4</v>
      </c>
      <c r="EH34">
        <v>8</v>
      </c>
      <c r="EI34">
        <v>8</v>
      </c>
      <c r="EJ34">
        <v>11</v>
      </c>
      <c r="EK34">
        <v>6</v>
      </c>
      <c r="EL34">
        <v>6</v>
      </c>
      <c r="EM34">
        <v>8</v>
      </c>
      <c r="EN34">
        <v>1</v>
      </c>
      <c r="EO34">
        <v>7</v>
      </c>
      <c r="EP34">
        <v>8</v>
      </c>
      <c r="EQ34">
        <v>8</v>
      </c>
      <c r="ER34">
        <v>9</v>
      </c>
      <c r="ES34">
        <v>8</v>
      </c>
      <c r="ET34">
        <v>9</v>
      </c>
      <c r="EU34">
        <v>7</v>
      </c>
      <c r="EV34">
        <v>8</v>
      </c>
      <c r="EW34">
        <v>8</v>
      </c>
      <c r="EX34">
        <v>9</v>
      </c>
      <c r="EY34">
        <v>4</v>
      </c>
      <c r="EZ34">
        <v>4</v>
      </c>
      <c r="FA34">
        <v>8</v>
      </c>
      <c r="FB34">
        <v>8</v>
      </c>
      <c r="FC34">
        <v>8</v>
      </c>
      <c r="FD34">
        <v>8</v>
      </c>
      <c r="FE34">
        <v>9</v>
      </c>
      <c r="FF34">
        <v>10</v>
      </c>
      <c r="FG34">
        <v>5</v>
      </c>
      <c r="FH34">
        <v>6</v>
      </c>
      <c r="FI34">
        <v>5</v>
      </c>
      <c r="FJ34">
        <v>7</v>
      </c>
      <c r="FK34">
        <v>7</v>
      </c>
      <c r="FL34">
        <v>8</v>
      </c>
      <c r="FM34">
        <v>1</v>
      </c>
      <c r="FN34">
        <v>1</v>
      </c>
      <c r="FO34" t="s">
        <v>272</v>
      </c>
      <c r="FP34" t="s">
        <v>276</v>
      </c>
      <c r="FQ34" t="s">
        <v>235</v>
      </c>
      <c r="FR34" t="s">
        <v>249</v>
      </c>
      <c r="FS34" t="s">
        <v>329</v>
      </c>
      <c r="FT34" t="s">
        <v>240</v>
      </c>
      <c r="FU34" t="s">
        <v>239</v>
      </c>
      <c r="FV34" t="s">
        <v>258</v>
      </c>
      <c r="FW34" t="s">
        <v>266</v>
      </c>
      <c r="FX34" t="s">
        <v>241</v>
      </c>
      <c r="FY34" t="s">
        <v>254</v>
      </c>
      <c r="FZ34" t="s">
        <v>315</v>
      </c>
      <c r="GA34" t="s">
        <v>306</v>
      </c>
      <c r="GB34" t="s">
        <v>312</v>
      </c>
      <c r="GC34" t="s">
        <v>315</v>
      </c>
      <c r="GD34" t="s">
        <v>241</v>
      </c>
      <c r="GE34" t="s">
        <v>242</v>
      </c>
      <c r="GF34" t="s">
        <v>299</v>
      </c>
      <c r="GG34" t="s">
        <v>249</v>
      </c>
      <c r="GH34" t="s">
        <v>327</v>
      </c>
      <c r="GI34" t="s">
        <v>310</v>
      </c>
      <c r="GJ34" t="s">
        <v>295</v>
      </c>
      <c r="GK34" t="s">
        <v>302</v>
      </c>
      <c r="GL34" t="s">
        <v>239</v>
      </c>
      <c r="GM34" t="s">
        <v>309</v>
      </c>
      <c r="GN34" t="s">
        <v>302</v>
      </c>
      <c r="GO34" t="s">
        <v>271</v>
      </c>
      <c r="GP34" t="s">
        <v>300</v>
      </c>
      <c r="GQ34" t="s">
        <v>249</v>
      </c>
      <c r="GR34" t="s">
        <v>308</v>
      </c>
      <c r="GS34" t="s">
        <v>278</v>
      </c>
      <c r="GT34" t="s">
        <v>247</v>
      </c>
      <c r="GU34" t="s">
        <v>271</v>
      </c>
      <c r="GV34" t="s">
        <v>306</v>
      </c>
      <c r="GW34" t="s">
        <v>242</v>
      </c>
      <c r="GX34" t="s">
        <v>269</v>
      </c>
      <c r="GY34" t="s">
        <v>254</v>
      </c>
      <c r="GZ34" t="s">
        <v>271</v>
      </c>
      <c r="HA34" t="s">
        <v>254</v>
      </c>
      <c r="HB34" t="s">
        <v>302</v>
      </c>
      <c r="HC34" t="s">
        <v>281</v>
      </c>
      <c r="HD34" t="s">
        <v>305</v>
      </c>
      <c r="HE34" t="s">
        <v>263</v>
      </c>
      <c r="HF34" t="s">
        <v>287</v>
      </c>
      <c r="HG34" t="s">
        <v>250</v>
      </c>
      <c r="HH34" t="s">
        <v>294</v>
      </c>
      <c r="HI34" t="s">
        <v>278</v>
      </c>
      <c r="HJ34" t="s">
        <v>271</v>
      </c>
      <c r="HK34" t="s">
        <v>239</v>
      </c>
      <c r="HL34" t="s">
        <v>239</v>
      </c>
      <c r="HM34">
        <v>357933</v>
      </c>
      <c r="HN34">
        <v>0</v>
      </c>
      <c r="HO34">
        <v>0</v>
      </c>
      <c r="HP34">
        <v>0</v>
      </c>
      <c r="HQ34">
        <v>1</v>
      </c>
      <c r="HR34">
        <v>4</v>
      </c>
      <c r="HS34">
        <v>2.5926978417557998E-2</v>
      </c>
      <c r="HT34">
        <v>3.5387842000000002E-5</v>
      </c>
    </row>
    <row r="35" spans="1:228">
      <c r="A35" s="4">
        <v>350010001214</v>
      </c>
      <c r="B35" t="s">
        <v>231</v>
      </c>
      <c r="C35" t="s">
        <v>232</v>
      </c>
      <c r="D35">
        <v>6</v>
      </c>
      <c r="E35">
        <v>1525</v>
      </c>
      <c r="F35">
        <v>1506</v>
      </c>
      <c r="G35">
        <v>821</v>
      </c>
      <c r="H35">
        <v>452</v>
      </c>
      <c r="I35">
        <v>511</v>
      </c>
      <c r="J35">
        <v>1203</v>
      </c>
      <c r="K35">
        <v>1258</v>
      </c>
      <c r="L35">
        <v>2.50694383400478</v>
      </c>
      <c r="M35">
        <v>1.4716456791628401</v>
      </c>
      <c r="N35">
        <v>870</v>
      </c>
      <c r="O35">
        <v>0.57049180327868898</v>
      </c>
      <c r="P35">
        <v>898</v>
      </c>
      <c r="Q35">
        <v>0.59628154050464799</v>
      </c>
      <c r="R35">
        <v>16</v>
      </c>
      <c r="S35">
        <v>2.315484804631E-2</v>
      </c>
      <c r="T35">
        <v>167</v>
      </c>
      <c r="U35">
        <v>0.132703288048828</v>
      </c>
      <c r="V35">
        <v>0</v>
      </c>
      <c r="W35">
        <v>0</v>
      </c>
      <c r="X35">
        <v>0</v>
      </c>
      <c r="Y35">
        <v>0</v>
      </c>
      <c r="Z35">
        <v>78</v>
      </c>
      <c r="AA35">
        <v>5.1147540983607E-2</v>
      </c>
      <c r="AB35">
        <v>161</v>
      </c>
      <c r="AC35">
        <v>0.105573770491803</v>
      </c>
      <c r="AD35">
        <v>0.214358974358974</v>
      </c>
      <c r="AE35">
        <v>7.0250377049180299</v>
      </c>
      <c r="AF35">
        <v>68.306250000000006</v>
      </c>
      <c r="AG35">
        <v>0.38661548374285198</v>
      </c>
      <c r="AH35">
        <v>34.622640339999897</v>
      </c>
      <c r="AI35">
        <v>3212294.8380754399</v>
      </c>
      <c r="AJ35">
        <v>390</v>
      </c>
      <c r="AK35">
        <v>0.76320939334638005</v>
      </c>
      <c r="AL35">
        <v>0.21971486645114999</v>
      </c>
      <c r="AM35">
        <v>0.35864251284899501</v>
      </c>
      <c r="AN35">
        <v>5.4872947810172503</v>
      </c>
      <c r="AO35">
        <v>1.8117803690556</v>
      </c>
      <c r="AP35">
        <v>42.234294390368802</v>
      </c>
      <c r="AQ35">
        <v>10.7034749984741</v>
      </c>
      <c r="AR35">
        <v>0</v>
      </c>
      <c r="AS35">
        <v>188.02078755035799</v>
      </c>
      <c r="AT35">
        <v>110.373425937213</v>
      </c>
      <c r="AU35">
        <v>220.61105739242001</v>
      </c>
      <c r="AV35">
        <v>129.50481976633</v>
      </c>
      <c r="AW35">
        <v>210.583282056401</v>
      </c>
      <c r="AX35">
        <v>123.618237049678</v>
      </c>
      <c r="AY35">
        <v>175.48606838033399</v>
      </c>
      <c r="AZ35">
        <v>103.015197541399</v>
      </c>
      <c r="BA35">
        <v>235.65272039644901</v>
      </c>
      <c r="BB35">
        <v>138.334693841307</v>
      </c>
      <c r="BC35">
        <v>243.17355189846299</v>
      </c>
      <c r="BD35">
        <v>142.74963087879499</v>
      </c>
      <c r="BE35">
        <v>183.00689988234899</v>
      </c>
      <c r="BF35">
        <v>107.43013457888701</v>
      </c>
      <c r="BG35">
        <v>193.03467521836799</v>
      </c>
      <c r="BH35">
        <v>113.316717295538</v>
      </c>
      <c r="BI35">
        <v>243.17355189846299</v>
      </c>
      <c r="BJ35">
        <v>142.74963087879499</v>
      </c>
      <c r="BK35">
        <v>160.44440537630601</v>
      </c>
      <c r="BL35">
        <v>94.185323466421906</v>
      </c>
      <c r="BM35">
        <v>125.34719170023899</v>
      </c>
      <c r="BN35">
        <v>73.582283958142099</v>
      </c>
      <c r="BO35">
        <v>190.52773138436299</v>
      </c>
      <c r="BP35">
        <v>111.845071616376</v>
      </c>
      <c r="BQ35">
        <v>0</v>
      </c>
      <c r="BR35">
        <v>0</v>
      </c>
      <c r="BS35">
        <v>62</v>
      </c>
      <c r="BT35">
        <v>44</v>
      </c>
      <c r="BU35">
        <v>40</v>
      </c>
      <c r="BV35">
        <v>79</v>
      </c>
      <c r="BW35">
        <v>36</v>
      </c>
      <c r="BX35">
        <v>32</v>
      </c>
      <c r="BY35">
        <v>0</v>
      </c>
      <c r="BZ35">
        <v>0</v>
      </c>
      <c r="CA35">
        <v>60</v>
      </c>
      <c r="CB35">
        <v>23</v>
      </c>
      <c r="CC35">
        <v>70</v>
      </c>
      <c r="CD35">
        <v>75</v>
      </c>
      <c r="CE35">
        <v>88</v>
      </c>
      <c r="CF35">
        <v>84</v>
      </c>
      <c r="CG35">
        <v>70</v>
      </c>
      <c r="CH35">
        <v>94</v>
      </c>
      <c r="CI35">
        <v>97</v>
      </c>
      <c r="CJ35">
        <v>73</v>
      </c>
      <c r="CK35">
        <v>77</v>
      </c>
      <c r="CL35">
        <v>97</v>
      </c>
      <c r="CM35">
        <v>64</v>
      </c>
      <c r="CN35">
        <v>50</v>
      </c>
      <c r="CO35">
        <v>76</v>
      </c>
      <c r="CP35">
        <v>0</v>
      </c>
      <c r="CQ35">
        <v>84</v>
      </c>
      <c r="CR35">
        <v>75</v>
      </c>
      <c r="CS35">
        <v>93</v>
      </c>
      <c r="CT35">
        <v>84</v>
      </c>
      <c r="CU35">
        <v>86</v>
      </c>
      <c r="CV35">
        <v>80</v>
      </c>
      <c r="CW35">
        <v>81</v>
      </c>
      <c r="CX35">
        <v>71</v>
      </c>
      <c r="CY35">
        <v>92</v>
      </c>
      <c r="CZ35">
        <v>85</v>
      </c>
      <c r="DA35">
        <v>92</v>
      </c>
      <c r="DB35">
        <v>80</v>
      </c>
      <c r="DC35">
        <v>80</v>
      </c>
      <c r="DD35">
        <v>76</v>
      </c>
      <c r="DE35">
        <v>83</v>
      </c>
      <c r="DF35">
        <v>76</v>
      </c>
      <c r="DG35">
        <v>95</v>
      </c>
      <c r="DH35">
        <v>87</v>
      </c>
      <c r="DI35">
        <v>74</v>
      </c>
      <c r="DJ35">
        <v>64</v>
      </c>
      <c r="DK35">
        <v>65</v>
      </c>
      <c r="DL35">
        <v>57</v>
      </c>
      <c r="DM35">
        <v>84</v>
      </c>
      <c r="DN35">
        <v>73</v>
      </c>
      <c r="DO35">
        <v>0</v>
      </c>
      <c r="DP35">
        <v>0</v>
      </c>
      <c r="DQ35">
        <v>7</v>
      </c>
      <c r="DR35">
        <v>5</v>
      </c>
      <c r="DS35">
        <v>5</v>
      </c>
      <c r="DT35">
        <v>8</v>
      </c>
      <c r="DU35">
        <v>4</v>
      </c>
      <c r="DV35">
        <v>4</v>
      </c>
      <c r="DW35">
        <v>1</v>
      </c>
      <c r="DX35">
        <v>1</v>
      </c>
      <c r="DY35">
        <v>7</v>
      </c>
      <c r="DZ35">
        <v>3</v>
      </c>
      <c r="EA35">
        <v>8</v>
      </c>
      <c r="EB35">
        <v>8</v>
      </c>
      <c r="EC35">
        <v>9</v>
      </c>
      <c r="ED35">
        <v>9</v>
      </c>
      <c r="EE35">
        <v>8</v>
      </c>
      <c r="EF35">
        <v>10</v>
      </c>
      <c r="EG35">
        <v>11</v>
      </c>
      <c r="EH35">
        <v>8</v>
      </c>
      <c r="EI35">
        <v>8</v>
      </c>
      <c r="EJ35">
        <v>11</v>
      </c>
      <c r="EK35">
        <v>7</v>
      </c>
      <c r="EL35">
        <v>6</v>
      </c>
      <c r="EM35">
        <v>8</v>
      </c>
      <c r="EN35">
        <v>1</v>
      </c>
      <c r="EO35">
        <v>9</v>
      </c>
      <c r="EP35">
        <v>8</v>
      </c>
      <c r="EQ35">
        <v>10</v>
      </c>
      <c r="ER35">
        <v>9</v>
      </c>
      <c r="ES35">
        <v>9</v>
      </c>
      <c r="ET35">
        <v>9</v>
      </c>
      <c r="EU35">
        <v>9</v>
      </c>
      <c r="EV35">
        <v>8</v>
      </c>
      <c r="EW35">
        <v>10</v>
      </c>
      <c r="EX35">
        <v>9</v>
      </c>
      <c r="EY35">
        <v>10</v>
      </c>
      <c r="EZ35">
        <v>9</v>
      </c>
      <c r="FA35">
        <v>9</v>
      </c>
      <c r="FB35">
        <v>8</v>
      </c>
      <c r="FC35">
        <v>9</v>
      </c>
      <c r="FD35">
        <v>8</v>
      </c>
      <c r="FE35">
        <v>11</v>
      </c>
      <c r="FF35">
        <v>9</v>
      </c>
      <c r="FG35">
        <v>8</v>
      </c>
      <c r="FH35">
        <v>7</v>
      </c>
      <c r="FI35">
        <v>7</v>
      </c>
      <c r="FJ35">
        <v>6</v>
      </c>
      <c r="FK35">
        <v>9</v>
      </c>
      <c r="FL35">
        <v>8</v>
      </c>
      <c r="FM35">
        <v>1</v>
      </c>
      <c r="FN35">
        <v>1</v>
      </c>
      <c r="FO35" t="s">
        <v>246</v>
      </c>
      <c r="FP35" t="s">
        <v>284</v>
      </c>
      <c r="FQ35" t="s">
        <v>252</v>
      </c>
      <c r="FR35" t="s">
        <v>302</v>
      </c>
      <c r="FS35" t="s">
        <v>242</v>
      </c>
      <c r="FT35" t="s">
        <v>240</v>
      </c>
      <c r="FU35" t="s">
        <v>239</v>
      </c>
      <c r="FV35" t="s">
        <v>239</v>
      </c>
      <c r="FW35" t="s">
        <v>245</v>
      </c>
      <c r="FX35" t="s">
        <v>316</v>
      </c>
      <c r="FY35" t="s">
        <v>254</v>
      </c>
      <c r="FZ35" t="s">
        <v>315</v>
      </c>
      <c r="GA35" t="s">
        <v>306</v>
      </c>
      <c r="GB35" t="s">
        <v>301</v>
      </c>
      <c r="GC35" t="s">
        <v>254</v>
      </c>
      <c r="GD35" t="s">
        <v>241</v>
      </c>
      <c r="GE35" t="s">
        <v>325</v>
      </c>
      <c r="GF35" t="s">
        <v>307</v>
      </c>
      <c r="GG35" t="s">
        <v>247</v>
      </c>
      <c r="GH35" t="s">
        <v>325</v>
      </c>
      <c r="GI35" t="s">
        <v>292</v>
      </c>
      <c r="GJ35" t="s">
        <v>293</v>
      </c>
      <c r="GK35" t="s">
        <v>249</v>
      </c>
      <c r="GL35" t="s">
        <v>239</v>
      </c>
      <c r="GM35" t="s">
        <v>301</v>
      </c>
      <c r="GN35" t="s">
        <v>315</v>
      </c>
      <c r="GO35" t="s">
        <v>279</v>
      </c>
      <c r="GP35" t="s">
        <v>301</v>
      </c>
      <c r="GQ35" t="s">
        <v>298</v>
      </c>
      <c r="GR35" t="s">
        <v>282</v>
      </c>
      <c r="GS35" t="s">
        <v>304</v>
      </c>
      <c r="GT35" t="s">
        <v>297</v>
      </c>
      <c r="GU35" t="s">
        <v>296</v>
      </c>
      <c r="GV35" t="s">
        <v>308</v>
      </c>
      <c r="GW35" t="s">
        <v>296</v>
      </c>
      <c r="GX35" t="s">
        <v>282</v>
      </c>
      <c r="GY35" t="s">
        <v>282</v>
      </c>
      <c r="GZ35" t="s">
        <v>249</v>
      </c>
      <c r="HA35" t="s">
        <v>291</v>
      </c>
      <c r="HB35" t="s">
        <v>249</v>
      </c>
      <c r="HC35" t="s">
        <v>244</v>
      </c>
      <c r="HD35" t="s">
        <v>300</v>
      </c>
      <c r="HE35" t="s">
        <v>299</v>
      </c>
      <c r="HF35" t="s">
        <v>292</v>
      </c>
      <c r="HG35" t="s">
        <v>280</v>
      </c>
      <c r="HH35" t="s">
        <v>277</v>
      </c>
      <c r="HI35" t="s">
        <v>301</v>
      </c>
      <c r="HJ35" t="s">
        <v>307</v>
      </c>
      <c r="HK35" t="s">
        <v>239</v>
      </c>
      <c r="HL35" t="s">
        <v>239</v>
      </c>
      <c r="HM35">
        <v>638149</v>
      </c>
      <c r="HN35">
        <v>0</v>
      </c>
      <c r="HO35">
        <v>0</v>
      </c>
      <c r="HP35">
        <v>0</v>
      </c>
      <c r="HQ35">
        <v>10</v>
      </c>
      <c r="HR35">
        <v>5</v>
      </c>
      <c r="HS35">
        <v>3.2068860447624997E-2</v>
      </c>
      <c r="HT35">
        <v>6.3096667999999994E-5</v>
      </c>
    </row>
    <row r="36" spans="1:228">
      <c r="A36" s="4">
        <v>350010001215</v>
      </c>
      <c r="B36" t="s">
        <v>231</v>
      </c>
      <c r="C36" t="s">
        <v>232</v>
      </c>
      <c r="D36">
        <v>6</v>
      </c>
      <c r="E36">
        <v>357</v>
      </c>
      <c r="F36">
        <v>357</v>
      </c>
      <c r="G36">
        <v>276</v>
      </c>
      <c r="H36">
        <v>164</v>
      </c>
      <c r="I36">
        <v>164</v>
      </c>
      <c r="J36">
        <v>321</v>
      </c>
      <c r="K36">
        <v>603</v>
      </c>
      <c r="L36">
        <v>2.1137824764969899</v>
      </c>
      <c r="M36">
        <v>1.75993080950932</v>
      </c>
      <c r="N36">
        <v>169</v>
      </c>
      <c r="O36">
        <v>0.47338935574229701</v>
      </c>
      <c r="P36">
        <v>182</v>
      </c>
      <c r="Q36">
        <v>0.50980392156862697</v>
      </c>
      <c r="R36">
        <v>18</v>
      </c>
      <c r="S36">
        <v>0.109756097560976</v>
      </c>
      <c r="T36">
        <v>80</v>
      </c>
      <c r="U36">
        <v>0.132703288048828</v>
      </c>
      <c r="V36">
        <v>18</v>
      </c>
      <c r="W36">
        <v>0.109756097560976</v>
      </c>
      <c r="X36">
        <v>22</v>
      </c>
      <c r="Y36">
        <v>7.9710144927536003E-2</v>
      </c>
      <c r="Z36">
        <v>0</v>
      </c>
      <c r="AA36">
        <v>0</v>
      </c>
      <c r="AB36">
        <v>89</v>
      </c>
      <c r="AC36">
        <v>0.24929971988795499</v>
      </c>
      <c r="AD36">
        <v>0.214358974358974</v>
      </c>
      <c r="AE36">
        <v>7.0250377049180299</v>
      </c>
      <c r="AF36">
        <v>68.306250000000006</v>
      </c>
      <c r="AG36">
        <v>0.41441475344702999</v>
      </c>
      <c r="AH36">
        <v>38.40580035</v>
      </c>
      <c r="AI36">
        <v>3212037.0332382699</v>
      </c>
      <c r="AJ36">
        <v>70</v>
      </c>
      <c r="AK36">
        <v>0.42682926829268297</v>
      </c>
      <c r="AL36">
        <v>0.226410649787016</v>
      </c>
      <c r="AM36">
        <v>0.24158205842299299</v>
      </c>
      <c r="AN36">
        <v>6.8490129095747001</v>
      </c>
      <c r="AO36">
        <v>3.3047567338198802</v>
      </c>
      <c r="AP36">
        <v>47.684923003291601</v>
      </c>
      <c r="AQ36">
        <v>11.0060672760009</v>
      </c>
      <c r="AR36">
        <v>0</v>
      </c>
      <c r="AS36">
        <v>158.533685737274</v>
      </c>
      <c r="AT36">
        <v>131.994810713199</v>
      </c>
      <c r="AU36">
        <v>186.012857931735</v>
      </c>
      <c r="AV36">
        <v>154.87391123681999</v>
      </c>
      <c r="AW36">
        <v>181.78529297874101</v>
      </c>
      <c r="AX36">
        <v>151.35404961780199</v>
      </c>
      <c r="AY36">
        <v>160.64746821377099</v>
      </c>
      <c r="AZ36">
        <v>133.754741522708</v>
      </c>
      <c r="BA36">
        <v>198.69555279071699</v>
      </c>
      <c r="BB36">
        <v>165.43349609387599</v>
      </c>
      <c r="BC36">
        <v>175.44394554925</v>
      </c>
      <c r="BD36">
        <v>146.07425718927399</v>
      </c>
      <c r="BE36">
        <v>156.41990326077701</v>
      </c>
      <c r="BF36">
        <v>130.23487990369</v>
      </c>
      <c r="BG36">
        <v>150.078555831286</v>
      </c>
      <c r="BH36">
        <v>124.955087475162</v>
      </c>
      <c r="BI36">
        <v>209.26446517320201</v>
      </c>
      <c r="BJ36">
        <v>174.23315014142301</v>
      </c>
      <c r="BK36">
        <v>158.533685737274</v>
      </c>
      <c r="BL36">
        <v>131.994810713199</v>
      </c>
      <c r="BM36">
        <v>107.802906301346</v>
      </c>
      <c r="BN36">
        <v>89.756471284975603</v>
      </c>
      <c r="BO36">
        <v>169.10259811975899</v>
      </c>
      <c r="BP36">
        <v>140.794464760746</v>
      </c>
      <c r="BQ36">
        <v>0</v>
      </c>
      <c r="BR36">
        <v>0</v>
      </c>
      <c r="BS36">
        <v>48</v>
      </c>
      <c r="BT36">
        <v>61</v>
      </c>
      <c r="BU36">
        <v>28</v>
      </c>
      <c r="BV36">
        <v>69</v>
      </c>
      <c r="BW36">
        <v>79</v>
      </c>
      <c r="BX36">
        <v>32</v>
      </c>
      <c r="BY36">
        <v>81</v>
      </c>
      <c r="BZ36">
        <v>42</v>
      </c>
      <c r="CA36">
        <v>0</v>
      </c>
      <c r="CB36">
        <v>73</v>
      </c>
      <c r="CC36">
        <v>70</v>
      </c>
      <c r="CD36">
        <v>75</v>
      </c>
      <c r="CE36">
        <v>88</v>
      </c>
      <c r="CF36">
        <v>86</v>
      </c>
      <c r="CG36">
        <v>76</v>
      </c>
      <c r="CH36">
        <v>94</v>
      </c>
      <c r="CI36">
        <v>83</v>
      </c>
      <c r="CJ36">
        <v>74</v>
      </c>
      <c r="CK36">
        <v>71</v>
      </c>
      <c r="CL36">
        <v>99</v>
      </c>
      <c r="CM36">
        <v>75</v>
      </c>
      <c r="CN36">
        <v>51</v>
      </c>
      <c r="CO36">
        <v>80</v>
      </c>
      <c r="CP36">
        <v>0</v>
      </c>
      <c r="CQ36">
        <v>77</v>
      </c>
      <c r="CR36">
        <v>83</v>
      </c>
      <c r="CS36">
        <v>86</v>
      </c>
      <c r="CT36">
        <v>90</v>
      </c>
      <c r="CU36">
        <v>81</v>
      </c>
      <c r="CV36">
        <v>87</v>
      </c>
      <c r="CW36">
        <v>77</v>
      </c>
      <c r="CX36">
        <v>83</v>
      </c>
      <c r="CY36">
        <v>86</v>
      </c>
      <c r="CZ36">
        <v>91</v>
      </c>
      <c r="DA36">
        <v>76</v>
      </c>
      <c r="DB36">
        <v>81</v>
      </c>
      <c r="DC36">
        <v>75</v>
      </c>
      <c r="DD36">
        <v>81</v>
      </c>
      <c r="DE36">
        <v>74</v>
      </c>
      <c r="DF36">
        <v>80</v>
      </c>
      <c r="DG36">
        <v>90</v>
      </c>
      <c r="DH36">
        <v>94</v>
      </c>
      <c r="DI36">
        <v>73</v>
      </c>
      <c r="DJ36">
        <v>77</v>
      </c>
      <c r="DK36">
        <v>57</v>
      </c>
      <c r="DL36">
        <v>66</v>
      </c>
      <c r="DM36">
        <v>78</v>
      </c>
      <c r="DN36">
        <v>82</v>
      </c>
      <c r="DO36">
        <v>0</v>
      </c>
      <c r="DP36">
        <v>0</v>
      </c>
      <c r="DQ36">
        <v>5</v>
      </c>
      <c r="DR36">
        <v>7</v>
      </c>
      <c r="DS36">
        <v>3</v>
      </c>
      <c r="DT36">
        <v>7</v>
      </c>
      <c r="DU36">
        <v>8</v>
      </c>
      <c r="DV36">
        <v>4</v>
      </c>
      <c r="DW36">
        <v>9</v>
      </c>
      <c r="DX36">
        <v>5</v>
      </c>
      <c r="DY36">
        <v>1</v>
      </c>
      <c r="DZ36">
        <v>8</v>
      </c>
      <c r="EA36">
        <v>8</v>
      </c>
      <c r="EB36">
        <v>8</v>
      </c>
      <c r="EC36">
        <v>9</v>
      </c>
      <c r="ED36">
        <v>9</v>
      </c>
      <c r="EE36">
        <v>8</v>
      </c>
      <c r="EF36">
        <v>10</v>
      </c>
      <c r="EG36">
        <v>9</v>
      </c>
      <c r="EH36">
        <v>8</v>
      </c>
      <c r="EI36">
        <v>8</v>
      </c>
      <c r="EJ36">
        <v>11</v>
      </c>
      <c r="EK36">
        <v>8</v>
      </c>
      <c r="EL36">
        <v>6</v>
      </c>
      <c r="EM36">
        <v>9</v>
      </c>
      <c r="EN36">
        <v>1</v>
      </c>
      <c r="EO36">
        <v>8</v>
      </c>
      <c r="EP36">
        <v>9</v>
      </c>
      <c r="EQ36">
        <v>9</v>
      </c>
      <c r="ER36">
        <v>10</v>
      </c>
      <c r="ES36">
        <v>9</v>
      </c>
      <c r="ET36">
        <v>9</v>
      </c>
      <c r="EU36">
        <v>8</v>
      </c>
      <c r="EV36">
        <v>9</v>
      </c>
      <c r="EW36">
        <v>9</v>
      </c>
      <c r="EX36">
        <v>10</v>
      </c>
      <c r="EY36">
        <v>8</v>
      </c>
      <c r="EZ36">
        <v>9</v>
      </c>
      <c r="FA36">
        <v>8</v>
      </c>
      <c r="FB36">
        <v>9</v>
      </c>
      <c r="FC36">
        <v>8</v>
      </c>
      <c r="FD36">
        <v>9</v>
      </c>
      <c r="FE36">
        <v>10</v>
      </c>
      <c r="FF36">
        <v>10</v>
      </c>
      <c r="FG36">
        <v>8</v>
      </c>
      <c r="FH36">
        <v>8</v>
      </c>
      <c r="FI36">
        <v>6</v>
      </c>
      <c r="FJ36">
        <v>7</v>
      </c>
      <c r="FK36">
        <v>8</v>
      </c>
      <c r="FL36">
        <v>9</v>
      </c>
      <c r="FM36">
        <v>1</v>
      </c>
      <c r="FN36">
        <v>1</v>
      </c>
      <c r="FO36" t="s">
        <v>250</v>
      </c>
      <c r="FP36" t="s">
        <v>294</v>
      </c>
      <c r="FQ36" t="s">
        <v>286</v>
      </c>
      <c r="FR36" t="s">
        <v>278</v>
      </c>
      <c r="FS36" t="s">
        <v>302</v>
      </c>
      <c r="FT36" t="s">
        <v>240</v>
      </c>
      <c r="FU36" t="s">
        <v>304</v>
      </c>
      <c r="FV36" t="s">
        <v>256</v>
      </c>
      <c r="FW36" t="s">
        <v>239</v>
      </c>
      <c r="FX36" t="s">
        <v>307</v>
      </c>
      <c r="FY36" t="s">
        <v>254</v>
      </c>
      <c r="FZ36" t="s">
        <v>315</v>
      </c>
      <c r="GA36" t="s">
        <v>306</v>
      </c>
      <c r="GB36" t="s">
        <v>298</v>
      </c>
      <c r="GC36" t="s">
        <v>249</v>
      </c>
      <c r="GD36" t="s">
        <v>241</v>
      </c>
      <c r="GE36" t="s">
        <v>291</v>
      </c>
      <c r="GF36" t="s">
        <v>299</v>
      </c>
      <c r="GG36" t="s">
        <v>297</v>
      </c>
      <c r="GH36" t="s">
        <v>324</v>
      </c>
      <c r="GI36" t="s">
        <v>315</v>
      </c>
      <c r="GJ36" t="s">
        <v>295</v>
      </c>
      <c r="GK36" t="s">
        <v>282</v>
      </c>
      <c r="GL36" t="s">
        <v>239</v>
      </c>
      <c r="GM36" t="s">
        <v>247</v>
      </c>
      <c r="GN36" t="s">
        <v>291</v>
      </c>
      <c r="GO36" t="s">
        <v>298</v>
      </c>
      <c r="GP36" t="s">
        <v>326</v>
      </c>
      <c r="GQ36" t="s">
        <v>304</v>
      </c>
      <c r="GR36" t="s">
        <v>300</v>
      </c>
      <c r="GS36" t="s">
        <v>247</v>
      </c>
      <c r="GT36" t="s">
        <v>291</v>
      </c>
      <c r="GU36" t="s">
        <v>298</v>
      </c>
      <c r="GV36" t="s">
        <v>305</v>
      </c>
      <c r="GW36" t="s">
        <v>249</v>
      </c>
      <c r="GX36" t="s">
        <v>304</v>
      </c>
      <c r="GY36" t="s">
        <v>315</v>
      </c>
      <c r="GZ36" t="s">
        <v>304</v>
      </c>
      <c r="HA36" t="s">
        <v>299</v>
      </c>
      <c r="HB36" t="s">
        <v>282</v>
      </c>
      <c r="HC36" t="s">
        <v>326</v>
      </c>
      <c r="HD36" t="s">
        <v>241</v>
      </c>
      <c r="HE36" t="s">
        <v>307</v>
      </c>
      <c r="HF36" t="s">
        <v>247</v>
      </c>
      <c r="HG36" t="s">
        <v>277</v>
      </c>
      <c r="HH36" t="s">
        <v>243</v>
      </c>
      <c r="HI36" t="s">
        <v>271</v>
      </c>
      <c r="HJ36" t="s">
        <v>281</v>
      </c>
      <c r="HK36" t="s">
        <v>239</v>
      </c>
      <c r="HL36" t="s">
        <v>239</v>
      </c>
      <c r="HM36">
        <v>297438</v>
      </c>
      <c r="HN36">
        <v>0</v>
      </c>
      <c r="HO36">
        <v>0</v>
      </c>
      <c r="HP36">
        <v>1</v>
      </c>
      <c r="HQ36">
        <v>4</v>
      </c>
      <c r="HR36">
        <v>10</v>
      </c>
      <c r="HS36">
        <v>2.5998488054360998E-2</v>
      </c>
      <c r="HT36">
        <v>2.9405797499999999E-5</v>
      </c>
    </row>
    <row r="37" spans="1:228">
      <c r="A37" s="4">
        <v>350010001221</v>
      </c>
      <c r="B37" t="s">
        <v>231</v>
      </c>
      <c r="C37" t="s">
        <v>232</v>
      </c>
      <c r="D37">
        <v>6</v>
      </c>
      <c r="E37">
        <v>1828</v>
      </c>
      <c r="F37">
        <v>1828</v>
      </c>
      <c r="G37">
        <v>1013</v>
      </c>
      <c r="H37">
        <v>538</v>
      </c>
      <c r="I37">
        <v>538</v>
      </c>
      <c r="J37">
        <v>1264</v>
      </c>
      <c r="K37">
        <v>1022</v>
      </c>
      <c r="L37">
        <v>2.1702710871948798</v>
      </c>
      <c r="M37">
        <v>1.09980312803812</v>
      </c>
      <c r="N37">
        <v>1307</v>
      </c>
      <c r="O37">
        <v>0.714989059080963</v>
      </c>
      <c r="P37">
        <v>571</v>
      </c>
      <c r="Q37">
        <v>0.31236323851203501</v>
      </c>
      <c r="R37">
        <v>28</v>
      </c>
      <c r="S37">
        <v>3.1746031746032001E-2</v>
      </c>
      <c r="T37">
        <v>96</v>
      </c>
      <c r="U37">
        <v>9.3763348996155002E-2</v>
      </c>
      <c r="V37">
        <v>0</v>
      </c>
      <c r="W37">
        <v>0</v>
      </c>
      <c r="X37">
        <v>42</v>
      </c>
      <c r="Y37">
        <v>4.1461006910167998E-2</v>
      </c>
      <c r="Z37">
        <v>299</v>
      </c>
      <c r="AA37">
        <v>0.163566739606127</v>
      </c>
      <c r="AB37">
        <v>95</v>
      </c>
      <c r="AC37">
        <v>5.1969365426696001E-2</v>
      </c>
      <c r="AD37">
        <v>0.20102564102564099</v>
      </c>
      <c r="AE37">
        <v>7.1583120218579204</v>
      </c>
      <c r="AF37">
        <v>68.198210000000003</v>
      </c>
      <c r="AG37">
        <v>0.64428912533639504</v>
      </c>
      <c r="AH37">
        <v>39.394447290000002</v>
      </c>
      <c r="AI37">
        <v>3519539.4654956702</v>
      </c>
      <c r="AJ37">
        <v>427</v>
      </c>
      <c r="AK37">
        <v>0.79368029739776902</v>
      </c>
      <c r="AL37">
        <v>0.24225071298557499</v>
      </c>
      <c r="AM37">
        <v>0.372646433112232</v>
      </c>
      <c r="AN37">
        <v>6.7557885005824199</v>
      </c>
      <c r="AO37">
        <v>4.2528647707866103</v>
      </c>
      <c r="AP37">
        <v>44.023654584975603</v>
      </c>
      <c r="AQ37">
        <v>10.9848718643188</v>
      </c>
      <c r="AR37">
        <v>0</v>
      </c>
      <c r="AS37">
        <v>167.110873714006</v>
      </c>
      <c r="AT37">
        <v>84.684840858935601</v>
      </c>
      <c r="AU37">
        <v>188.813584585955</v>
      </c>
      <c r="AV37">
        <v>95.6828721393168</v>
      </c>
      <c r="AW37">
        <v>208.34602437070899</v>
      </c>
      <c r="AX37">
        <v>105.581100291659</v>
      </c>
      <c r="AY37">
        <v>167.110873714006</v>
      </c>
      <c r="AZ37">
        <v>84.684840858935601</v>
      </c>
      <c r="BA37">
        <v>206.17575328351401</v>
      </c>
      <c r="BB37">
        <v>104.48129716362099</v>
      </c>
      <c r="BC37">
        <v>212.686566545099</v>
      </c>
      <c r="BD37">
        <v>107.780706547736</v>
      </c>
      <c r="BE37">
        <v>162.770331539616</v>
      </c>
      <c r="BF37">
        <v>82.485234602859293</v>
      </c>
      <c r="BG37">
        <v>167.110873714006</v>
      </c>
      <c r="BH37">
        <v>84.684840858935601</v>
      </c>
      <c r="BI37">
        <v>214.85683763229301</v>
      </c>
      <c r="BJ37">
        <v>108.88050967577399</v>
      </c>
      <c r="BK37">
        <v>173.62168697559099</v>
      </c>
      <c r="BL37">
        <v>87.9842502430499</v>
      </c>
      <c r="BM37">
        <v>108.51355435974401</v>
      </c>
      <c r="BN37">
        <v>54.990156401906198</v>
      </c>
      <c r="BO37">
        <v>173.62168697559099</v>
      </c>
      <c r="BP37">
        <v>87.9842502430499</v>
      </c>
      <c r="BQ37">
        <v>0</v>
      </c>
      <c r="BR37">
        <v>0</v>
      </c>
      <c r="BS37">
        <v>50</v>
      </c>
      <c r="BT37">
        <v>23</v>
      </c>
      <c r="BU37">
        <v>60</v>
      </c>
      <c r="BV37">
        <v>37</v>
      </c>
      <c r="BW37">
        <v>43</v>
      </c>
      <c r="BX37">
        <v>10</v>
      </c>
      <c r="BY37">
        <v>0</v>
      </c>
      <c r="BZ37">
        <v>28</v>
      </c>
      <c r="CA37">
        <v>96</v>
      </c>
      <c r="CB37">
        <v>7</v>
      </c>
      <c r="CC37">
        <v>57</v>
      </c>
      <c r="CD37">
        <v>77</v>
      </c>
      <c r="CE37">
        <v>87</v>
      </c>
      <c r="CF37">
        <v>96</v>
      </c>
      <c r="CG37">
        <v>77</v>
      </c>
      <c r="CH37">
        <v>95</v>
      </c>
      <c r="CI37">
        <v>98</v>
      </c>
      <c r="CJ37">
        <v>75</v>
      </c>
      <c r="CK37">
        <v>77</v>
      </c>
      <c r="CL37">
        <v>99</v>
      </c>
      <c r="CM37">
        <v>80</v>
      </c>
      <c r="CN37">
        <v>50</v>
      </c>
      <c r="CO37">
        <v>80</v>
      </c>
      <c r="CP37">
        <v>0</v>
      </c>
      <c r="CQ37">
        <v>79</v>
      </c>
      <c r="CR37">
        <v>61</v>
      </c>
      <c r="CS37">
        <v>87</v>
      </c>
      <c r="CT37">
        <v>71</v>
      </c>
      <c r="CU37">
        <v>86</v>
      </c>
      <c r="CV37">
        <v>72</v>
      </c>
      <c r="CW37">
        <v>78</v>
      </c>
      <c r="CX37">
        <v>61</v>
      </c>
      <c r="CY37">
        <v>87</v>
      </c>
      <c r="CZ37">
        <v>72</v>
      </c>
      <c r="DA37">
        <v>86</v>
      </c>
      <c r="DB37">
        <v>66</v>
      </c>
      <c r="DC37">
        <v>77</v>
      </c>
      <c r="DD37">
        <v>69</v>
      </c>
      <c r="DE37">
        <v>78</v>
      </c>
      <c r="DF37">
        <v>65</v>
      </c>
      <c r="DG37">
        <v>91</v>
      </c>
      <c r="DH37">
        <v>76</v>
      </c>
      <c r="DI37">
        <v>78</v>
      </c>
      <c r="DJ37">
        <v>61</v>
      </c>
      <c r="DK37">
        <v>58</v>
      </c>
      <c r="DL37">
        <v>41</v>
      </c>
      <c r="DM37">
        <v>79</v>
      </c>
      <c r="DN37">
        <v>62</v>
      </c>
      <c r="DO37">
        <v>0</v>
      </c>
      <c r="DP37">
        <v>0</v>
      </c>
      <c r="DQ37">
        <v>6</v>
      </c>
      <c r="DR37">
        <v>3</v>
      </c>
      <c r="DS37">
        <v>7</v>
      </c>
      <c r="DT37">
        <v>4</v>
      </c>
      <c r="DU37">
        <v>5</v>
      </c>
      <c r="DV37">
        <v>2</v>
      </c>
      <c r="DW37">
        <v>1</v>
      </c>
      <c r="DX37">
        <v>3</v>
      </c>
      <c r="DY37">
        <v>11</v>
      </c>
      <c r="DZ37">
        <v>1</v>
      </c>
      <c r="EA37">
        <v>6</v>
      </c>
      <c r="EB37">
        <v>8</v>
      </c>
      <c r="EC37">
        <v>9</v>
      </c>
      <c r="ED37">
        <v>11</v>
      </c>
      <c r="EE37">
        <v>8</v>
      </c>
      <c r="EF37">
        <v>11</v>
      </c>
      <c r="EG37">
        <v>11</v>
      </c>
      <c r="EH37">
        <v>8</v>
      </c>
      <c r="EI37">
        <v>8</v>
      </c>
      <c r="EJ37">
        <v>11</v>
      </c>
      <c r="EK37">
        <v>9</v>
      </c>
      <c r="EL37">
        <v>6</v>
      </c>
      <c r="EM37">
        <v>9</v>
      </c>
      <c r="EN37">
        <v>1</v>
      </c>
      <c r="EO37">
        <v>8</v>
      </c>
      <c r="EP37">
        <v>7</v>
      </c>
      <c r="EQ37">
        <v>9</v>
      </c>
      <c r="ER37">
        <v>8</v>
      </c>
      <c r="ES37">
        <v>9</v>
      </c>
      <c r="ET37">
        <v>8</v>
      </c>
      <c r="EU37">
        <v>8</v>
      </c>
      <c r="EV37">
        <v>7</v>
      </c>
      <c r="EW37">
        <v>9</v>
      </c>
      <c r="EX37">
        <v>8</v>
      </c>
      <c r="EY37">
        <v>9</v>
      </c>
      <c r="EZ37">
        <v>7</v>
      </c>
      <c r="FA37">
        <v>8</v>
      </c>
      <c r="FB37">
        <v>7</v>
      </c>
      <c r="FC37">
        <v>8</v>
      </c>
      <c r="FD37">
        <v>7</v>
      </c>
      <c r="FE37">
        <v>10</v>
      </c>
      <c r="FF37">
        <v>8</v>
      </c>
      <c r="FG37">
        <v>8</v>
      </c>
      <c r="FH37">
        <v>7</v>
      </c>
      <c r="FI37">
        <v>6</v>
      </c>
      <c r="FJ37">
        <v>5</v>
      </c>
      <c r="FK37">
        <v>8</v>
      </c>
      <c r="FL37">
        <v>7</v>
      </c>
      <c r="FM37">
        <v>1</v>
      </c>
      <c r="FN37">
        <v>1</v>
      </c>
      <c r="FO37" t="s">
        <v>293</v>
      </c>
      <c r="FP37" t="s">
        <v>316</v>
      </c>
      <c r="FQ37" t="s">
        <v>245</v>
      </c>
      <c r="FR37" t="s">
        <v>265</v>
      </c>
      <c r="FS37" t="s">
        <v>283</v>
      </c>
      <c r="FT37" t="s">
        <v>289</v>
      </c>
      <c r="FU37" t="s">
        <v>239</v>
      </c>
      <c r="FV37" t="s">
        <v>286</v>
      </c>
      <c r="FW37" t="s">
        <v>329</v>
      </c>
      <c r="FX37" t="s">
        <v>273</v>
      </c>
      <c r="FY37" t="s">
        <v>277</v>
      </c>
      <c r="FZ37" t="s">
        <v>247</v>
      </c>
      <c r="GA37" t="s">
        <v>300</v>
      </c>
      <c r="GB37" t="s">
        <v>329</v>
      </c>
      <c r="GC37" t="s">
        <v>247</v>
      </c>
      <c r="GD37" t="s">
        <v>244</v>
      </c>
      <c r="GE37" t="s">
        <v>327</v>
      </c>
      <c r="GF37" t="s">
        <v>315</v>
      </c>
      <c r="GG37" t="s">
        <v>247</v>
      </c>
      <c r="GH37" t="s">
        <v>324</v>
      </c>
      <c r="GI37" t="s">
        <v>282</v>
      </c>
      <c r="GJ37" t="s">
        <v>293</v>
      </c>
      <c r="GK37" t="s">
        <v>282</v>
      </c>
      <c r="GL37" t="s">
        <v>239</v>
      </c>
      <c r="GM37" t="s">
        <v>302</v>
      </c>
      <c r="GN37" t="s">
        <v>294</v>
      </c>
      <c r="GO37" t="s">
        <v>300</v>
      </c>
      <c r="GP37" t="s">
        <v>297</v>
      </c>
      <c r="GQ37" t="s">
        <v>298</v>
      </c>
      <c r="GR37" t="s">
        <v>303</v>
      </c>
      <c r="GS37" t="s">
        <v>271</v>
      </c>
      <c r="GT37" t="s">
        <v>294</v>
      </c>
      <c r="GU37" t="s">
        <v>300</v>
      </c>
      <c r="GV37" t="s">
        <v>303</v>
      </c>
      <c r="GW37" t="s">
        <v>298</v>
      </c>
      <c r="GX37" t="s">
        <v>243</v>
      </c>
      <c r="GY37" t="s">
        <v>247</v>
      </c>
      <c r="GZ37" t="s">
        <v>278</v>
      </c>
      <c r="HA37" t="s">
        <v>271</v>
      </c>
      <c r="HB37" t="s">
        <v>280</v>
      </c>
      <c r="HC37" t="s">
        <v>305</v>
      </c>
      <c r="HD37" t="s">
        <v>249</v>
      </c>
      <c r="HE37" t="s">
        <v>271</v>
      </c>
      <c r="HF37" t="s">
        <v>294</v>
      </c>
      <c r="HG37" t="s">
        <v>287</v>
      </c>
      <c r="HH37" t="s">
        <v>285</v>
      </c>
      <c r="HI37" t="s">
        <v>302</v>
      </c>
      <c r="HJ37" t="s">
        <v>246</v>
      </c>
      <c r="HK37" t="s">
        <v>239</v>
      </c>
      <c r="HL37" t="s">
        <v>239</v>
      </c>
      <c r="HM37">
        <v>686615</v>
      </c>
      <c r="HN37">
        <v>0</v>
      </c>
      <c r="HO37">
        <v>0</v>
      </c>
      <c r="HP37">
        <v>0</v>
      </c>
      <c r="HQ37">
        <v>5</v>
      </c>
      <c r="HR37">
        <v>0</v>
      </c>
      <c r="HS37">
        <v>4.8782465377142002E-2</v>
      </c>
      <c r="HT37">
        <v>6.7885465500000001E-5</v>
      </c>
    </row>
    <row r="38" spans="1:228">
      <c r="A38" s="4">
        <v>350010001222</v>
      </c>
      <c r="B38" t="s">
        <v>231</v>
      </c>
      <c r="C38" t="s">
        <v>232</v>
      </c>
      <c r="D38">
        <v>6</v>
      </c>
      <c r="E38">
        <v>1063</v>
      </c>
      <c r="F38">
        <v>1063</v>
      </c>
      <c r="G38">
        <v>770</v>
      </c>
      <c r="H38">
        <v>415</v>
      </c>
      <c r="I38">
        <v>415</v>
      </c>
      <c r="J38">
        <v>850</v>
      </c>
      <c r="K38">
        <v>950</v>
      </c>
      <c r="L38">
        <v>1.3901145997992199</v>
      </c>
      <c r="M38">
        <v>1.0670796656760599</v>
      </c>
      <c r="N38">
        <v>570</v>
      </c>
      <c r="O38">
        <v>0.53621825023518299</v>
      </c>
      <c r="P38">
        <v>136</v>
      </c>
      <c r="Q38">
        <v>0.12793979303857</v>
      </c>
      <c r="R38">
        <v>38</v>
      </c>
      <c r="S38">
        <v>6.5743944636678001E-2</v>
      </c>
      <c r="T38">
        <v>89</v>
      </c>
      <c r="U38">
        <v>9.3763348996155002E-2</v>
      </c>
      <c r="V38">
        <v>0</v>
      </c>
      <c r="W38">
        <v>0</v>
      </c>
      <c r="X38">
        <v>97</v>
      </c>
      <c r="Y38">
        <v>0.12597402597402599</v>
      </c>
      <c r="Z38">
        <v>35</v>
      </c>
      <c r="AA38">
        <v>3.2925682031985003E-2</v>
      </c>
      <c r="AB38">
        <v>268</v>
      </c>
      <c r="AC38">
        <v>0.25211665098776997</v>
      </c>
      <c r="AD38">
        <v>0.20102564102564099</v>
      </c>
      <c r="AE38">
        <v>7.1583120218579204</v>
      </c>
      <c r="AF38">
        <v>68.198210000000003</v>
      </c>
      <c r="AG38">
        <v>0.63452074525051905</v>
      </c>
      <c r="AH38">
        <v>38.222564980000001</v>
      </c>
      <c r="AI38">
        <v>3343172.3113943599</v>
      </c>
      <c r="AJ38">
        <v>282</v>
      </c>
      <c r="AK38">
        <v>0.67951807228915695</v>
      </c>
      <c r="AL38">
        <v>0.24586399361550201</v>
      </c>
      <c r="AM38">
        <v>0.40318250628859997</v>
      </c>
      <c r="AN38">
        <v>5.2136858686565599</v>
      </c>
      <c r="AO38">
        <v>6.3943491575737204</v>
      </c>
      <c r="AP38">
        <v>73.059411542351498</v>
      </c>
      <c r="AQ38">
        <v>10.6280002593994</v>
      </c>
      <c r="AR38">
        <v>0</v>
      </c>
      <c r="AS38">
        <v>107.03882418454</v>
      </c>
      <c r="AT38">
        <v>82.165134257057204</v>
      </c>
      <c r="AU38">
        <v>120.93997018253199</v>
      </c>
      <c r="AV38">
        <v>92.835930913817904</v>
      </c>
      <c r="AW38">
        <v>132.060886980926</v>
      </c>
      <c r="AX38">
        <v>101.372568239226</v>
      </c>
      <c r="AY38">
        <v>104.25859498494199</v>
      </c>
      <c r="AZ38">
        <v>80.030974925705095</v>
      </c>
      <c r="BA38">
        <v>130.67077238112699</v>
      </c>
      <c r="BB38">
        <v>100.30548857354999</v>
      </c>
      <c r="BC38">
        <v>132.060886980926</v>
      </c>
      <c r="BD38">
        <v>101.372568239226</v>
      </c>
      <c r="BE38">
        <v>104.25859498494199</v>
      </c>
      <c r="BF38">
        <v>80.030974925705095</v>
      </c>
      <c r="BG38">
        <v>109.819053384138</v>
      </c>
      <c r="BH38">
        <v>84.299293588409398</v>
      </c>
      <c r="BI38">
        <v>133.45100158072501</v>
      </c>
      <c r="BJ38">
        <v>102.439647904902</v>
      </c>
      <c r="BK38">
        <v>120.93997018253199</v>
      </c>
      <c r="BL38">
        <v>92.835930913817904</v>
      </c>
      <c r="BM38">
        <v>75.066188389158199</v>
      </c>
      <c r="BN38">
        <v>57.622301946507697</v>
      </c>
      <c r="BO38">
        <v>104.25859498494199</v>
      </c>
      <c r="BP38">
        <v>80.030974925705095</v>
      </c>
      <c r="BQ38">
        <v>0</v>
      </c>
      <c r="BR38">
        <v>0</v>
      </c>
      <c r="BS38">
        <v>19</v>
      </c>
      <c r="BT38">
        <v>22</v>
      </c>
      <c r="BU38">
        <v>36</v>
      </c>
      <c r="BV38">
        <v>13</v>
      </c>
      <c r="BW38">
        <v>63</v>
      </c>
      <c r="BX38">
        <v>10</v>
      </c>
      <c r="BY38">
        <v>0</v>
      </c>
      <c r="BZ38">
        <v>58</v>
      </c>
      <c r="CA38">
        <v>42</v>
      </c>
      <c r="CB38">
        <v>73</v>
      </c>
      <c r="CC38">
        <v>57</v>
      </c>
      <c r="CD38">
        <v>77</v>
      </c>
      <c r="CE38">
        <v>87</v>
      </c>
      <c r="CF38">
        <v>95</v>
      </c>
      <c r="CG38">
        <v>75</v>
      </c>
      <c r="CH38">
        <v>94</v>
      </c>
      <c r="CI38">
        <v>95</v>
      </c>
      <c r="CJ38">
        <v>75</v>
      </c>
      <c r="CK38">
        <v>79</v>
      </c>
      <c r="CL38">
        <v>96</v>
      </c>
      <c r="CM38">
        <v>87</v>
      </c>
      <c r="CN38">
        <v>54</v>
      </c>
      <c r="CO38">
        <v>75</v>
      </c>
      <c r="CP38">
        <v>0</v>
      </c>
      <c r="CQ38">
        <v>58</v>
      </c>
      <c r="CR38">
        <v>60</v>
      </c>
      <c r="CS38">
        <v>64</v>
      </c>
      <c r="CT38">
        <v>69</v>
      </c>
      <c r="CU38">
        <v>66</v>
      </c>
      <c r="CV38">
        <v>70</v>
      </c>
      <c r="CW38">
        <v>57</v>
      </c>
      <c r="CX38">
        <v>59</v>
      </c>
      <c r="CY38">
        <v>68</v>
      </c>
      <c r="CZ38">
        <v>70</v>
      </c>
      <c r="DA38">
        <v>61</v>
      </c>
      <c r="DB38">
        <v>63</v>
      </c>
      <c r="DC38">
        <v>66</v>
      </c>
      <c r="DD38">
        <v>68</v>
      </c>
      <c r="DE38">
        <v>64</v>
      </c>
      <c r="DF38">
        <v>65</v>
      </c>
      <c r="DG38">
        <v>69</v>
      </c>
      <c r="DH38">
        <v>73</v>
      </c>
      <c r="DI38">
        <v>60</v>
      </c>
      <c r="DJ38">
        <v>63</v>
      </c>
      <c r="DK38">
        <v>42</v>
      </c>
      <c r="DL38">
        <v>43</v>
      </c>
      <c r="DM38">
        <v>56</v>
      </c>
      <c r="DN38">
        <v>58</v>
      </c>
      <c r="DO38">
        <v>0</v>
      </c>
      <c r="DP38">
        <v>0</v>
      </c>
      <c r="DQ38">
        <v>2</v>
      </c>
      <c r="DR38">
        <v>3</v>
      </c>
      <c r="DS38">
        <v>4</v>
      </c>
      <c r="DT38">
        <v>2</v>
      </c>
      <c r="DU38">
        <v>7</v>
      </c>
      <c r="DV38">
        <v>2</v>
      </c>
      <c r="DW38">
        <v>1</v>
      </c>
      <c r="DX38">
        <v>6</v>
      </c>
      <c r="DY38">
        <v>5</v>
      </c>
      <c r="DZ38">
        <v>8</v>
      </c>
      <c r="EA38">
        <v>6</v>
      </c>
      <c r="EB38">
        <v>8</v>
      </c>
      <c r="EC38">
        <v>9</v>
      </c>
      <c r="ED38">
        <v>11</v>
      </c>
      <c r="EE38">
        <v>8</v>
      </c>
      <c r="EF38">
        <v>10</v>
      </c>
      <c r="EG38">
        <v>11</v>
      </c>
      <c r="EH38">
        <v>8</v>
      </c>
      <c r="EI38">
        <v>8</v>
      </c>
      <c r="EJ38">
        <v>11</v>
      </c>
      <c r="EK38">
        <v>9</v>
      </c>
      <c r="EL38">
        <v>6</v>
      </c>
      <c r="EM38">
        <v>8</v>
      </c>
      <c r="EN38">
        <v>1</v>
      </c>
      <c r="EO38">
        <v>6</v>
      </c>
      <c r="EP38">
        <v>7</v>
      </c>
      <c r="EQ38">
        <v>7</v>
      </c>
      <c r="ER38">
        <v>7</v>
      </c>
      <c r="ES38">
        <v>7</v>
      </c>
      <c r="ET38">
        <v>8</v>
      </c>
      <c r="EU38">
        <v>6</v>
      </c>
      <c r="EV38">
        <v>6</v>
      </c>
      <c r="EW38">
        <v>7</v>
      </c>
      <c r="EX38">
        <v>8</v>
      </c>
      <c r="EY38">
        <v>7</v>
      </c>
      <c r="EZ38">
        <v>7</v>
      </c>
      <c r="FA38">
        <v>7</v>
      </c>
      <c r="FB38">
        <v>7</v>
      </c>
      <c r="FC38">
        <v>7</v>
      </c>
      <c r="FD38">
        <v>7</v>
      </c>
      <c r="FE38">
        <v>7</v>
      </c>
      <c r="FF38">
        <v>8</v>
      </c>
      <c r="FG38">
        <v>7</v>
      </c>
      <c r="FH38">
        <v>7</v>
      </c>
      <c r="FI38">
        <v>5</v>
      </c>
      <c r="FJ38">
        <v>5</v>
      </c>
      <c r="FK38">
        <v>6</v>
      </c>
      <c r="FL38">
        <v>6</v>
      </c>
      <c r="FM38">
        <v>1</v>
      </c>
      <c r="FN38">
        <v>1</v>
      </c>
      <c r="FO38" t="s">
        <v>314</v>
      </c>
      <c r="FP38" t="s">
        <v>288</v>
      </c>
      <c r="FQ38" t="s">
        <v>242</v>
      </c>
      <c r="FR38" t="s">
        <v>328</v>
      </c>
      <c r="FS38" t="s">
        <v>270</v>
      </c>
      <c r="FT38" t="s">
        <v>289</v>
      </c>
      <c r="FU38" t="s">
        <v>239</v>
      </c>
      <c r="FV38" t="s">
        <v>287</v>
      </c>
      <c r="FW38" t="s">
        <v>256</v>
      </c>
      <c r="FX38" t="s">
        <v>307</v>
      </c>
      <c r="FY38" t="s">
        <v>277</v>
      </c>
      <c r="FZ38" t="s">
        <v>247</v>
      </c>
      <c r="GA38" t="s">
        <v>300</v>
      </c>
      <c r="GB38" t="s">
        <v>244</v>
      </c>
      <c r="GC38" t="s">
        <v>315</v>
      </c>
      <c r="GD38" t="s">
        <v>241</v>
      </c>
      <c r="GE38" t="s">
        <v>244</v>
      </c>
      <c r="GF38" t="s">
        <v>315</v>
      </c>
      <c r="GG38" t="s">
        <v>302</v>
      </c>
      <c r="GH38" t="s">
        <v>329</v>
      </c>
      <c r="GI38" t="s">
        <v>300</v>
      </c>
      <c r="GJ38" t="s">
        <v>253</v>
      </c>
      <c r="GK38" t="s">
        <v>315</v>
      </c>
      <c r="GL38" t="s">
        <v>239</v>
      </c>
      <c r="GM38" t="s">
        <v>287</v>
      </c>
      <c r="GN38" t="s">
        <v>245</v>
      </c>
      <c r="GO38" t="s">
        <v>292</v>
      </c>
      <c r="GP38" t="s">
        <v>278</v>
      </c>
      <c r="GQ38" t="s">
        <v>243</v>
      </c>
      <c r="GR38" t="s">
        <v>254</v>
      </c>
      <c r="GS38" t="s">
        <v>277</v>
      </c>
      <c r="GT38" t="s">
        <v>264</v>
      </c>
      <c r="GU38" t="s">
        <v>309</v>
      </c>
      <c r="GV38" t="s">
        <v>254</v>
      </c>
      <c r="GW38" t="s">
        <v>294</v>
      </c>
      <c r="GX38" t="s">
        <v>270</v>
      </c>
      <c r="GY38" t="s">
        <v>243</v>
      </c>
      <c r="GZ38" t="s">
        <v>309</v>
      </c>
      <c r="HA38" t="s">
        <v>292</v>
      </c>
      <c r="HB38" t="s">
        <v>280</v>
      </c>
      <c r="HC38" t="s">
        <v>278</v>
      </c>
      <c r="HD38" t="s">
        <v>307</v>
      </c>
      <c r="HE38" t="s">
        <v>245</v>
      </c>
      <c r="HF38" t="s">
        <v>270</v>
      </c>
      <c r="HG38" t="s">
        <v>256</v>
      </c>
      <c r="HH38" t="s">
        <v>283</v>
      </c>
      <c r="HI38" t="s">
        <v>237</v>
      </c>
      <c r="HJ38" t="s">
        <v>287</v>
      </c>
      <c r="HK38" t="s">
        <v>239</v>
      </c>
      <c r="HL38" t="s">
        <v>239</v>
      </c>
      <c r="HM38">
        <v>575490</v>
      </c>
      <c r="HN38">
        <v>0</v>
      </c>
      <c r="HO38">
        <v>0</v>
      </c>
      <c r="HP38">
        <v>0</v>
      </c>
      <c r="HQ38">
        <v>0</v>
      </c>
      <c r="HR38">
        <v>0</v>
      </c>
      <c r="HS38">
        <v>3.0257478049715E-2</v>
      </c>
      <c r="HT38">
        <v>5.69012535E-5</v>
      </c>
    </row>
    <row r="39" spans="1:228">
      <c r="A39" s="4">
        <v>350010001223</v>
      </c>
      <c r="B39" t="s">
        <v>231</v>
      </c>
      <c r="C39" t="s">
        <v>232</v>
      </c>
      <c r="D39">
        <v>6</v>
      </c>
      <c r="E39">
        <v>537</v>
      </c>
      <c r="F39">
        <v>537</v>
      </c>
      <c r="G39">
        <v>474</v>
      </c>
      <c r="H39">
        <v>307</v>
      </c>
      <c r="I39">
        <v>317</v>
      </c>
      <c r="J39">
        <v>515</v>
      </c>
      <c r="K39">
        <v>1082</v>
      </c>
      <c r="L39">
        <v>1.1706040295244999</v>
      </c>
      <c r="M39">
        <v>0.83909088494692996</v>
      </c>
      <c r="N39">
        <v>251</v>
      </c>
      <c r="O39">
        <v>0.46741154562383602</v>
      </c>
      <c r="P39">
        <v>50</v>
      </c>
      <c r="Q39">
        <v>9.3109869646181995E-2</v>
      </c>
      <c r="R39">
        <v>19</v>
      </c>
      <c r="S39">
        <v>5.5232558139535003E-2</v>
      </c>
      <c r="T39">
        <v>101</v>
      </c>
      <c r="U39">
        <v>9.3763348996155002E-2</v>
      </c>
      <c r="V39">
        <v>0</v>
      </c>
      <c r="W39">
        <v>0</v>
      </c>
      <c r="X39">
        <v>0</v>
      </c>
      <c r="Y39">
        <v>0</v>
      </c>
      <c r="Z39">
        <v>0</v>
      </c>
      <c r="AA39">
        <v>0</v>
      </c>
      <c r="AB39">
        <v>201</v>
      </c>
      <c r="AC39">
        <v>0.37430167597765401</v>
      </c>
      <c r="AD39">
        <v>0.20102564102564099</v>
      </c>
      <c r="AE39">
        <v>7.1583120218579204</v>
      </c>
      <c r="AF39">
        <v>68.198210000000003</v>
      </c>
      <c r="AG39">
        <v>0.63452598324125398</v>
      </c>
      <c r="AH39">
        <v>39.403795170000002</v>
      </c>
      <c r="AI39">
        <v>3628101.3254940398</v>
      </c>
      <c r="AJ39">
        <v>155</v>
      </c>
      <c r="AK39">
        <v>0.488958990536278</v>
      </c>
      <c r="AL39">
        <v>0.26463537331602599</v>
      </c>
      <c r="AM39">
        <v>0.43011933628635102</v>
      </c>
      <c r="AN39">
        <v>5.1435869957560296</v>
      </c>
      <c r="AO39">
        <v>5.6500814209705599</v>
      </c>
      <c r="AP39">
        <v>171.70780829958201</v>
      </c>
      <c r="AQ39">
        <v>10.960100173950099</v>
      </c>
      <c r="AR39">
        <v>0</v>
      </c>
      <c r="AS39">
        <v>90.136510273386705</v>
      </c>
      <c r="AT39">
        <v>64.609998140913603</v>
      </c>
      <c r="AU39">
        <v>101.842550568631</v>
      </c>
      <c r="AV39">
        <v>73.000906990382902</v>
      </c>
      <c r="AW39">
        <v>111.20738280482701</v>
      </c>
      <c r="AX39">
        <v>79.713634069958303</v>
      </c>
      <c r="AY39">
        <v>90.136510273386705</v>
      </c>
      <c r="AZ39">
        <v>64.609998140913603</v>
      </c>
      <c r="BA39">
        <v>112.377986834352</v>
      </c>
      <c r="BB39">
        <v>80.552724954905202</v>
      </c>
      <c r="BC39">
        <v>101.842550568631</v>
      </c>
      <c r="BD39">
        <v>73.000906990382902</v>
      </c>
      <c r="BE39">
        <v>88.965906243862193</v>
      </c>
      <c r="BF39">
        <v>63.770907255966598</v>
      </c>
      <c r="BG39">
        <v>93.648322361960197</v>
      </c>
      <c r="BH39">
        <v>67.127270795754299</v>
      </c>
      <c r="BI39">
        <v>112.377986834352</v>
      </c>
      <c r="BJ39">
        <v>80.552724954905202</v>
      </c>
      <c r="BK39">
        <v>99.501342509582699</v>
      </c>
      <c r="BL39">
        <v>71.322725220489005</v>
      </c>
      <c r="BM39">
        <v>69.065637741945594</v>
      </c>
      <c r="BN39">
        <v>49.506362211868797</v>
      </c>
      <c r="BO39">
        <v>93.648322361960197</v>
      </c>
      <c r="BP39">
        <v>67.127270795754299</v>
      </c>
      <c r="BQ39">
        <v>0</v>
      </c>
      <c r="BR39">
        <v>0</v>
      </c>
      <c r="BS39">
        <v>13</v>
      </c>
      <c r="BT39">
        <v>11</v>
      </c>
      <c r="BU39">
        <v>27</v>
      </c>
      <c r="BV39">
        <v>9</v>
      </c>
      <c r="BW39">
        <v>58</v>
      </c>
      <c r="BX39">
        <v>10</v>
      </c>
      <c r="BY39">
        <v>0</v>
      </c>
      <c r="BZ39">
        <v>0</v>
      </c>
      <c r="CA39">
        <v>0</v>
      </c>
      <c r="CB39">
        <v>91</v>
      </c>
      <c r="CC39">
        <v>57</v>
      </c>
      <c r="CD39">
        <v>77</v>
      </c>
      <c r="CE39">
        <v>87</v>
      </c>
      <c r="CF39">
        <v>95</v>
      </c>
      <c r="CG39">
        <v>77</v>
      </c>
      <c r="CH39">
        <v>96</v>
      </c>
      <c r="CI39">
        <v>87</v>
      </c>
      <c r="CJ39">
        <v>76</v>
      </c>
      <c r="CK39">
        <v>80</v>
      </c>
      <c r="CL39">
        <v>96</v>
      </c>
      <c r="CM39">
        <v>85</v>
      </c>
      <c r="CN39">
        <v>59</v>
      </c>
      <c r="CO39">
        <v>80</v>
      </c>
      <c r="CP39">
        <v>0</v>
      </c>
      <c r="CQ39">
        <v>50</v>
      </c>
      <c r="CR39">
        <v>46</v>
      </c>
      <c r="CS39">
        <v>54</v>
      </c>
      <c r="CT39">
        <v>55</v>
      </c>
      <c r="CU39">
        <v>58</v>
      </c>
      <c r="CV39">
        <v>57</v>
      </c>
      <c r="CW39">
        <v>50</v>
      </c>
      <c r="CX39">
        <v>49</v>
      </c>
      <c r="CY39">
        <v>60</v>
      </c>
      <c r="CZ39">
        <v>58</v>
      </c>
      <c r="DA39">
        <v>50</v>
      </c>
      <c r="DB39">
        <v>47</v>
      </c>
      <c r="DC39">
        <v>64</v>
      </c>
      <c r="DD39">
        <v>64</v>
      </c>
      <c r="DE39">
        <v>60</v>
      </c>
      <c r="DF39">
        <v>59</v>
      </c>
      <c r="DG39">
        <v>60</v>
      </c>
      <c r="DH39">
        <v>62</v>
      </c>
      <c r="DI39">
        <v>52</v>
      </c>
      <c r="DJ39">
        <v>52</v>
      </c>
      <c r="DK39">
        <v>39</v>
      </c>
      <c r="DL39">
        <v>37</v>
      </c>
      <c r="DM39">
        <v>51</v>
      </c>
      <c r="DN39">
        <v>50</v>
      </c>
      <c r="DO39">
        <v>0</v>
      </c>
      <c r="DP39">
        <v>0</v>
      </c>
      <c r="DQ39">
        <v>2</v>
      </c>
      <c r="DR39">
        <v>2</v>
      </c>
      <c r="DS39">
        <v>3</v>
      </c>
      <c r="DT39">
        <v>1</v>
      </c>
      <c r="DU39">
        <v>6</v>
      </c>
      <c r="DV39">
        <v>2</v>
      </c>
      <c r="DW39">
        <v>1</v>
      </c>
      <c r="DX39">
        <v>1</v>
      </c>
      <c r="DY39">
        <v>1</v>
      </c>
      <c r="DZ39">
        <v>10</v>
      </c>
      <c r="EA39">
        <v>6</v>
      </c>
      <c r="EB39">
        <v>8</v>
      </c>
      <c r="EC39">
        <v>9</v>
      </c>
      <c r="ED39">
        <v>11</v>
      </c>
      <c r="EE39">
        <v>8</v>
      </c>
      <c r="EF39">
        <v>11</v>
      </c>
      <c r="EG39">
        <v>9</v>
      </c>
      <c r="EH39">
        <v>8</v>
      </c>
      <c r="EI39">
        <v>9</v>
      </c>
      <c r="EJ39">
        <v>11</v>
      </c>
      <c r="EK39">
        <v>9</v>
      </c>
      <c r="EL39">
        <v>6</v>
      </c>
      <c r="EM39">
        <v>9</v>
      </c>
      <c r="EN39">
        <v>1</v>
      </c>
      <c r="EO39">
        <v>6</v>
      </c>
      <c r="EP39">
        <v>5</v>
      </c>
      <c r="EQ39">
        <v>6</v>
      </c>
      <c r="ER39">
        <v>6</v>
      </c>
      <c r="ES39">
        <v>6</v>
      </c>
      <c r="ET39">
        <v>6</v>
      </c>
      <c r="EU39">
        <v>6</v>
      </c>
      <c r="EV39">
        <v>5</v>
      </c>
      <c r="EW39">
        <v>7</v>
      </c>
      <c r="EX39">
        <v>6</v>
      </c>
      <c r="EY39">
        <v>6</v>
      </c>
      <c r="EZ39">
        <v>5</v>
      </c>
      <c r="FA39">
        <v>7</v>
      </c>
      <c r="FB39">
        <v>7</v>
      </c>
      <c r="FC39">
        <v>7</v>
      </c>
      <c r="FD39">
        <v>6</v>
      </c>
      <c r="FE39">
        <v>7</v>
      </c>
      <c r="FF39">
        <v>7</v>
      </c>
      <c r="FG39">
        <v>6</v>
      </c>
      <c r="FH39">
        <v>6</v>
      </c>
      <c r="FI39">
        <v>4</v>
      </c>
      <c r="FJ39">
        <v>4</v>
      </c>
      <c r="FK39">
        <v>6</v>
      </c>
      <c r="FL39">
        <v>6</v>
      </c>
      <c r="FM39">
        <v>1</v>
      </c>
      <c r="FN39">
        <v>1</v>
      </c>
      <c r="FO39" t="s">
        <v>328</v>
      </c>
      <c r="FP39" t="s">
        <v>233</v>
      </c>
      <c r="FQ39" t="s">
        <v>262</v>
      </c>
      <c r="FR39" t="s">
        <v>318</v>
      </c>
      <c r="FS39" t="s">
        <v>287</v>
      </c>
      <c r="FT39" t="s">
        <v>289</v>
      </c>
      <c r="FU39" t="s">
        <v>239</v>
      </c>
      <c r="FV39" t="s">
        <v>239</v>
      </c>
      <c r="FW39" t="s">
        <v>239</v>
      </c>
      <c r="FX39" t="s">
        <v>305</v>
      </c>
      <c r="FY39" t="s">
        <v>277</v>
      </c>
      <c r="FZ39" t="s">
        <v>247</v>
      </c>
      <c r="GA39" t="s">
        <v>300</v>
      </c>
      <c r="GB39" t="s">
        <v>244</v>
      </c>
      <c r="GC39" t="s">
        <v>247</v>
      </c>
      <c r="GD39" t="s">
        <v>329</v>
      </c>
      <c r="GE39" t="s">
        <v>300</v>
      </c>
      <c r="GF39" t="s">
        <v>249</v>
      </c>
      <c r="GG39" t="s">
        <v>282</v>
      </c>
      <c r="GH39" t="s">
        <v>329</v>
      </c>
      <c r="GI39" t="s">
        <v>308</v>
      </c>
      <c r="GJ39" t="s">
        <v>264</v>
      </c>
      <c r="GK39" t="s">
        <v>282</v>
      </c>
      <c r="GL39" t="s">
        <v>239</v>
      </c>
      <c r="GM39" t="s">
        <v>293</v>
      </c>
      <c r="GN39" t="s">
        <v>258</v>
      </c>
      <c r="GO39" t="s">
        <v>253</v>
      </c>
      <c r="GP39" t="s">
        <v>260</v>
      </c>
      <c r="GQ39" t="s">
        <v>287</v>
      </c>
      <c r="GR39" t="s">
        <v>277</v>
      </c>
      <c r="GS39" t="s">
        <v>293</v>
      </c>
      <c r="GT39" t="s">
        <v>263</v>
      </c>
      <c r="GU39" t="s">
        <v>245</v>
      </c>
      <c r="GV39" t="s">
        <v>287</v>
      </c>
      <c r="GW39" t="s">
        <v>293</v>
      </c>
      <c r="GX39" t="s">
        <v>251</v>
      </c>
      <c r="GY39" t="s">
        <v>292</v>
      </c>
      <c r="GZ39" t="s">
        <v>292</v>
      </c>
      <c r="HA39" t="s">
        <v>245</v>
      </c>
      <c r="HB39" t="s">
        <v>264</v>
      </c>
      <c r="HC39" t="s">
        <v>245</v>
      </c>
      <c r="HD39" t="s">
        <v>246</v>
      </c>
      <c r="HE39" t="s">
        <v>276</v>
      </c>
      <c r="HF39" t="s">
        <v>276</v>
      </c>
      <c r="HG39" t="s">
        <v>269</v>
      </c>
      <c r="HH39" t="s">
        <v>265</v>
      </c>
      <c r="HI39" t="s">
        <v>295</v>
      </c>
      <c r="HJ39" t="s">
        <v>293</v>
      </c>
      <c r="HK39" t="s">
        <v>239</v>
      </c>
      <c r="HL39" t="s">
        <v>239</v>
      </c>
      <c r="HM39">
        <v>490793</v>
      </c>
      <c r="HN39">
        <v>0</v>
      </c>
      <c r="HO39">
        <v>0</v>
      </c>
      <c r="HP39">
        <v>0</v>
      </c>
      <c r="HQ39">
        <v>0</v>
      </c>
      <c r="HR39">
        <v>0</v>
      </c>
      <c r="HS39">
        <v>2.7819625979112E-2</v>
      </c>
      <c r="HT39">
        <v>4.8526816000000001E-5</v>
      </c>
    </row>
    <row r="40" spans="1:228">
      <c r="A40" s="4">
        <v>350010001224</v>
      </c>
      <c r="B40" t="s">
        <v>231</v>
      </c>
      <c r="C40" t="s">
        <v>232</v>
      </c>
      <c r="D40">
        <v>6</v>
      </c>
      <c r="E40">
        <v>1337</v>
      </c>
      <c r="F40">
        <v>1306</v>
      </c>
      <c r="G40">
        <v>970</v>
      </c>
      <c r="H40">
        <v>703</v>
      </c>
      <c r="I40">
        <v>907</v>
      </c>
      <c r="J40">
        <v>1168</v>
      </c>
      <c r="K40">
        <v>1628</v>
      </c>
      <c r="L40">
        <v>1.8787065946627099</v>
      </c>
      <c r="M40">
        <v>1.23548839446545</v>
      </c>
      <c r="N40">
        <v>640</v>
      </c>
      <c r="O40">
        <v>0.47868362004487702</v>
      </c>
      <c r="P40">
        <v>522</v>
      </c>
      <c r="Q40">
        <v>0.39969372128637098</v>
      </c>
      <c r="R40">
        <v>36</v>
      </c>
      <c r="S40">
        <v>4.8582995951416998E-2</v>
      </c>
      <c r="T40">
        <v>153</v>
      </c>
      <c r="U40">
        <v>9.3763348996155002E-2</v>
      </c>
      <c r="V40">
        <v>0</v>
      </c>
      <c r="W40">
        <v>0</v>
      </c>
      <c r="X40">
        <v>76</v>
      </c>
      <c r="Y40">
        <v>7.8350515463917997E-2</v>
      </c>
      <c r="Z40">
        <v>48</v>
      </c>
      <c r="AA40">
        <v>3.5901271503366E-2</v>
      </c>
      <c r="AB40">
        <v>209</v>
      </c>
      <c r="AC40">
        <v>0.15632011967090501</v>
      </c>
      <c r="AD40">
        <v>0.20102564102564099</v>
      </c>
      <c r="AE40">
        <v>7.1583120218579204</v>
      </c>
      <c r="AF40">
        <v>68.198210000000003</v>
      </c>
      <c r="AG40">
        <v>0.66099716849198098</v>
      </c>
      <c r="AH40">
        <v>44.21908964</v>
      </c>
      <c r="AI40">
        <v>3765198.3131472799</v>
      </c>
      <c r="AJ40">
        <v>220</v>
      </c>
      <c r="AK40">
        <v>0.242557883131202</v>
      </c>
      <c r="AL40">
        <v>0.36205271562404001</v>
      </c>
      <c r="AM40">
        <v>0.387222956123498</v>
      </c>
      <c r="AN40">
        <v>6.0924673072578601</v>
      </c>
      <c r="AO40">
        <v>4.3110254389557197</v>
      </c>
      <c r="AP40">
        <v>144.006608498286</v>
      </c>
      <c r="AQ40">
        <v>11.0936288833618</v>
      </c>
      <c r="AR40">
        <v>0</v>
      </c>
      <c r="AS40">
        <v>144.66040778902899</v>
      </c>
      <c r="AT40">
        <v>95.132606373840204</v>
      </c>
      <c r="AU40">
        <v>163.44747373565599</v>
      </c>
      <c r="AV40">
        <v>107.487490318494</v>
      </c>
      <c r="AW40">
        <v>180.35583308762</v>
      </c>
      <c r="AX40">
        <v>118.60688586868299</v>
      </c>
      <c r="AY40">
        <v>150.29652757301699</v>
      </c>
      <c r="AZ40">
        <v>98.839071557236593</v>
      </c>
      <c r="BA40">
        <v>182.23453968228301</v>
      </c>
      <c r="BB40">
        <v>119.842374263149</v>
      </c>
      <c r="BC40">
        <v>129.63075503172701</v>
      </c>
      <c r="BD40">
        <v>85.248699218116599</v>
      </c>
      <c r="BE40">
        <v>150.29652757301699</v>
      </c>
      <c r="BF40">
        <v>98.839071557236593</v>
      </c>
      <c r="BG40">
        <v>146.53911438369201</v>
      </c>
      <c r="BH40">
        <v>96.368094768305696</v>
      </c>
      <c r="BI40">
        <v>184.113246276946</v>
      </c>
      <c r="BJ40">
        <v>121.07786265761401</v>
      </c>
      <c r="BK40">
        <v>152.17523416768</v>
      </c>
      <c r="BL40">
        <v>100.074559951702</v>
      </c>
      <c r="BM40">
        <v>108.964982490437</v>
      </c>
      <c r="BN40">
        <v>71.658326878996505</v>
      </c>
      <c r="BO40">
        <v>152.17523416768</v>
      </c>
      <c r="BP40">
        <v>100.074559951702</v>
      </c>
      <c r="BQ40">
        <v>0</v>
      </c>
      <c r="BR40">
        <v>0</v>
      </c>
      <c r="BS40">
        <v>39</v>
      </c>
      <c r="BT40">
        <v>30</v>
      </c>
      <c r="BU40">
        <v>29</v>
      </c>
      <c r="BV40">
        <v>52</v>
      </c>
      <c r="BW40">
        <v>54</v>
      </c>
      <c r="BX40">
        <v>10</v>
      </c>
      <c r="BY40">
        <v>0</v>
      </c>
      <c r="BZ40">
        <v>41</v>
      </c>
      <c r="CA40">
        <v>46</v>
      </c>
      <c r="CB40">
        <v>43</v>
      </c>
      <c r="CC40">
        <v>57</v>
      </c>
      <c r="CD40">
        <v>77</v>
      </c>
      <c r="CE40">
        <v>87</v>
      </c>
      <c r="CF40">
        <v>96</v>
      </c>
      <c r="CG40">
        <v>80</v>
      </c>
      <c r="CH40">
        <v>97</v>
      </c>
      <c r="CI40">
        <v>69</v>
      </c>
      <c r="CJ40">
        <v>80</v>
      </c>
      <c r="CK40">
        <v>78</v>
      </c>
      <c r="CL40">
        <v>98</v>
      </c>
      <c r="CM40">
        <v>81</v>
      </c>
      <c r="CN40">
        <v>58</v>
      </c>
      <c r="CO40">
        <v>81</v>
      </c>
      <c r="CP40">
        <v>0</v>
      </c>
      <c r="CQ40">
        <v>72</v>
      </c>
      <c r="CR40">
        <v>68</v>
      </c>
      <c r="CS40">
        <v>79</v>
      </c>
      <c r="CT40">
        <v>77</v>
      </c>
      <c r="CU40">
        <v>81</v>
      </c>
      <c r="CV40">
        <v>78</v>
      </c>
      <c r="CW40">
        <v>74</v>
      </c>
      <c r="CX40">
        <v>69</v>
      </c>
      <c r="CY40">
        <v>82</v>
      </c>
      <c r="CZ40">
        <v>78</v>
      </c>
      <c r="DA40">
        <v>60</v>
      </c>
      <c r="DB40">
        <v>55</v>
      </c>
      <c r="DC40">
        <v>74</v>
      </c>
      <c r="DD40">
        <v>74</v>
      </c>
      <c r="DE40">
        <v>73</v>
      </c>
      <c r="DF40">
        <v>70</v>
      </c>
      <c r="DG40">
        <v>85</v>
      </c>
      <c r="DH40">
        <v>80</v>
      </c>
      <c r="DI40">
        <v>72</v>
      </c>
      <c r="DJ40">
        <v>66</v>
      </c>
      <c r="DK40">
        <v>58</v>
      </c>
      <c r="DL40">
        <v>56</v>
      </c>
      <c r="DM40">
        <v>73</v>
      </c>
      <c r="DN40">
        <v>68</v>
      </c>
      <c r="DO40">
        <v>0</v>
      </c>
      <c r="DP40">
        <v>0</v>
      </c>
      <c r="DQ40">
        <v>4</v>
      </c>
      <c r="DR40">
        <v>4</v>
      </c>
      <c r="DS40">
        <v>3</v>
      </c>
      <c r="DT40">
        <v>6</v>
      </c>
      <c r="DU40">
        <v>6</v>
      </c>
      <c r="DV40">
        <v>2</v>
      </c>
      <c r="DW40">
        <v>1</v>
      </c>
      <c r="DX40">
        <v>5</v>
      </c>
      <c r="DY40">
        <v>5</v>
      </c>
      <c r="DZ40">
        <v>5</v>
      </c>
      <c r="EA40">
        <v>6</v>
      </c>
      <c r="EB40">
        <v>8</v>
      </c>
      <c r="EC40">
        <v>9</v>
      </c>
      <c r="ED40">
        <v>11</v>
      </c>
      <c r="EE40">
        <v>9</v>
      </c>
      <c r="EF40">
        <v>11</v>
      </c>
      <c r="EG40">
        <v>7</v>
      </c>
      <c r="EH40">
        <v>9</v>
      </c>
      <c r="EI40">
        <v>8</v>
      </c>
      <c r="EJ40">
        <v>11</v>
      </c>
      <c r="EK40">
        <v>9</v>
      </c>
      <c r="EL40">
        <v>6</v>
      </c>
      <c r="EM40">
        <v>9</v>
      </c>
      <c r="EN40">
        <v>1</v>
      </c>
      <c r="EO40">
        <v>8</v>
      </c>
      <c r="EP40">
        <v>7</v>
      </c>
      <c r="EQ40">
        <v>8</v>
      </c>
      <c r="ER40">
        <v>8</v>
      </c>
      <c r="ES40">
        <v>9</v>
      </c>
      <c r="ET40">
        <v>8</v>
      </c>
      <c r="EU40">
        <v>8</v>
      </c>
      <c r="EV40">
        <v>7</v>
      </c>
      <c r="EW40">
        <v>9</v>
      </c>
      <c r="EX40">
        <v>8</v>
      </c>
      <c r="EY40">
        <v>7</v>
      </c>
      <c r="EZ40">
        <v>6</v>
      </c>
      <c r="FA40">
        <v>8</v>
      </c>
      <c r="FB40">
        <v>8</v>
      </c>
      <c r="FC40">
        <v>8</v>
      </c>
      <c r="FD40">
        <v>8</v>
      </c>
      <c r="FE40">
        <v>9</v>
      </c>
      <c r="FF40">
        <v>9</v>
      </c>
      <c r="FG40">
        <v>8</v>
      </c>
      <c r="FH40">
        <v>7</v>
      </c>
      <c r="FI40">
        <v>6</v>
      </c>
      <c r="FJ40">
        <v>6</v>
      </c>
      <c r="FK40">
        <v>8</v>
      </c>
      <c r="FL40">
        <v>7</v>
      </c>
      <c r="FM40">
        <v>1</v>
      </c>
      <c r="FN40">
        <v>1</v>
      </c>
      <c r="FO40" t="s">
        <v>269</v>
      </c>
      <c r="FP40" t="s">
        <v>236</v>
      </c>
      <c r="FQ40" t="s">
        <v>313</v>
      </c>
      <c r="FR40" t="s">
        <v>276</v>
      </c>
      <c r="FS40" t="s">
        <v>253</v>
      </c>
      <c r="FT40" t="s">
        <v>289</v>
      </c>
      <c r="FU40" t="s">
        <v>239</v>
      </c>
      <c r="FV40" t="s">
        <v>285</v>
      </c>
      <c r="FW40" t="s">
        <v>258</v>
      </c>
      <c r="FX40" t="s">
        <v>283</v>
      </c>
      <c r="FY40" t="s">
        <v>277</v>
      </c>
      <c r="FZ40" t="s">
        <v>247</v>
      </c>
      <c r="GA40" t="s">
        <v>300</v>
      </c>
      <c r="GB40" t="s">
        <v>329</v>
      </c>
      <c r="GC40" t="s">
        <v>282</v>
      </c>
      <c r="GD40" t="s">
        <v>325</v>
      </c>
      <c r="GE40" t="s">
        <v>278</v>
      </c>
      <c r="GF40" t="s">
        <v>282</v>
      </c>
      <c r="GG40" t="s">
        <v>271</v>
      </c>
      <c r="GH40" t="s">
        <v>327</v>
      </c>
      <c r="GI40" t="s">
        <v>304</v>
      </c>
      <c r="GJ40" t="s">
        <v>287</v>
      </c>
      <c r="GK40" t="s">
        <v>304</v>
      </c>
      <c r="GL40" t="s">
        <v>239</v>
      </c>
      <c r="GM40" t="s">
        <v>303</v>
      </c>
      <c r="GN40" t="s">
        <v>309</v>
      </c>
      <c r="GO40" t="s">
        <v>302</v>
      </c>
      <c r="GP40" t="s">
        <v>247</v>
      </c>
      <c r="GQ40" t="s">
        <v>304</v>
      </c>
      <c r="GR40" t="s">
        <v>271</v>
      </c>
      <c r="GS40" t="s">
        <v>299</v>
      </c>
      <c r="GT40" t="s">
        <v>278</v>
      </c>
      <c r="GU40" t="s">
        <v>281</v>
      </c>
      <c r="GV40" t="s">
        <v>271</v>
      </c>
      <c r="GW40" t="s">
        <v>245</v>
      </c>
      <c r="GX40" t="s">
        <v>260</v>
      </c>
      <c r="GY40" t="s">
        <v>299</v>
      </c>
      <c r="GZ40" t="s">
        <v>299</v>
      </c>
      <c r="HA40" t="s">
        <v>307</v>
      </c>
      <c r="HB40" t="s">
        <v>254</v>
      </c>
      <c r="HC40" t="s">
        <v>308</v>
      </c>
      <c r="HD40" t="s">
        <v>282</v>
      </c>
      <c r="HE40" t="s">
        <v>303</v>
      </c>
      <c r="HF40" t="s">
        <v>243</v>
      </c>
      <c r="HG40" t="s">
        <v>287</v>
      </c>
      <c r="HH40" t="s">
        <v>237</v>
      </c>
      <c r="HI40" t="s">
        <v>307</v>
      </c>
      <c r="HJ40" t="s">
        <v>309</v>
      </c>
      <c r="HK40" t="s">
        <v>239</v>
      </c>
      <c r="HL40" t="s">
        <v>239</v>
      </c>
      <c r="HM40">
        <v>882048</v>
      </c>
      <c r="HN40">
        <v>0</v>
      </c>
      <c r="HO40">
        <v>0</v>
      </c>
      <c r="HP40">
        <v>0</v>
      </c>
      <c r="HQ40">
        <v>3</v>
      </c>
      <c r="HR40">
        <v>1</v>
      </c>
      <c r="HS40">
        <v>4.3848434932233997E-2</v>
      </c>
      <c r="HT40">
        <v>8.7203904500000003E-5</v>
      </c>
    </row>
    <row r="41" spans="1:228">
      <c r="A41" s="4">
        <v>350010001231</v>
      </c>
      <c r="B41" t="s">
        <v>231</v>
      </c>
      <c r="C41" t="s">
        <v>232</v>
      </c>
      <c r="D41">
        <v>6</v>
      </c>
      <c r="E41">
        <v>690</v>
      </c>
      <c r="F41">
        <v>689</v>
      </c>
      <c r="G41">
        <v>531</v>
      </c>
      <c r="H41">
        <v>339</v>
      </c>
      <c r="I41">
        <v>339</v>
      </c>
      <c r="J41">
        <v>625</v>
      </c>
      <c r="K41">
        <v>637</v>
      </c>
      <c r="L41">
        <v>1.4030150225918601</v>
      </c>
      <c r="M41">
        <v>1.2266501061209101</v>
      </c>
      <c r="N41">
        <v>444</v>
      </c>
      <c r="O41">
        <v>0.64347826086956506</v>
      </c>
      <c r="P41">
        <v>24</v>
      </c>
      <c r="Q41">
        <v>3.4833091436864999E-2</v>
      </c>
      <c r="R41">
        <v>0</v>
      </c>
      <c r="S41">
        <v>0</v>
      </c>
      <c r="T41">
        <v>143</v>
      </c>
      <c r="U41">
        <v>0.22510460251045999</v>
      </c>
      <c r="V41">
        <v>0</v>
      </c>
      <c r="W41">
        <v>0</v>
      </c>
      <c r="X41">
        <v>26</v>
      </c>
      <c r="Y41">
        <v>4.8964218455744002E-2</v>
      </c>
      <c r="Z41">
        <v>41</v>
      </c>
      <c r="AA41">
        <v>5.9420289855072E-2</v>
      </c>
      <c r="AB41">
        <v>143</v>
      </c>
      <c r="AC41">
        <v>0.207246376811594</v>
      </c>
      <c r="AD41">
        <v>0.2</v>
      </c>
      <c r="AE41">
        <v>7.0359349726775999</v>
      </c>
      <c r="AF41">
        <v>68.151210000000006</v>
      </c>
      <c r="AG41">
        <v>0.25252177020564498</v>
      </c>
      <c r="AH41">
        <v>37.36708771</v>
      </c>
      <c r="AI41">
        <v>3048738.0088768899</v>
      </c>
      <c r="AJ41">
        <v>153</v>
      </c>
      <c r="AK41">
        <v>0.45132743362831901</v>
      </c>
      <c r="AL41">
        <v>0.213987799231315</v>
      </c>
      <c r="AM41">
        <v>0.22008402053430501</v>
      </c>
      <c r="AN41">
        <v>5.1668918070866798</v>
      </c>
      <c r="AO41">
        <v>3.81494241851484</v>
      </c>
      <c r="AP41">
        <v>51.627241811597102</v>
      </c>
      <c r="AQ41">
        <v>11.0551605224609</v>
      </c>
      <c r="AR41">
        <v>0</v>
      </c>
      <c r="AS41">
        <v>105.22612669439</v>
      </c>
      <c r="AT41">
        <v>91.998757959068499</v>
      </c>
      <c r="AU41">
        <v>120.6592919429</v>
      </c>
      <c r="AV41">
        <v>105.491909126398</v>
      </c>
      <c r="AW41">
        <v>103.823111671798</v>
      </c>
      <c r="AX41">
        <v>90.772107852947599</v>
      </c>
      <c r="AY41">
        <v>103.823111671798</v>
      </c>
      <c r="AZ41">
        <v>90.772107852947599</v>
      </c>
      <c r="BA41">
        <v>130.480397101043</v>
      </c>
      <c r="BB41">
        <v>114.07845986924499</v>
      </c>
      <c r="BC41">
        <v>119.256276920308</v>
      </c>
      <c r="BD41">
        <v>104.265259020277</v>
      </c>
      <c r="BE41">
        <v>102.420096649206</v>
      </c>
      <c r="BF41">
        <v>89.545457746826699</v>
      </c>
      <c r="BG41">
        <v>98.211051581430596</v>
      </c>
      <c r="BH41">
        <v>85.865507428463999</v>
      </c>
      <c r="BI41">
        <v>134.689442168819</v>
      </c>
      <c r="BJ41">
        <v>117.758410187607</v>
      </c>
      <c r="BK41">
        <v>109.435171762165</v>
      </c>
      <c r="BL41">
        <v>95.678708277431298</v>
      </c>
      <c r="BM41">
        <v>71.553766152185204</v>
      </c>
      <c r="BN41">
        <v>62.559155412166596</v>
      </c>
      <c r="BO41">
        <v>113.644216829941</v>
      </c>
      <c r="BP41">
        <v>99.358658595793997</v>
      </c>
      <c r="BQ41">
        <v>0</v>
      </c>
      <c r="BR41">
        <v>0</v>
      </c>
      <c r="BS41">
        <v>20</v>
      </c>
      <c r="BT41">
        <v>30</v>
      </c>
      <c r="BU41">
        <v>50</v>
      </c>
      <c r="BV41">
        <v>3</v>
      </c>
      <c r="BW41">
        <v>0</v>
      </c>
      <c r="BX41">
        <v>81</v>
      </c>
      <c r="BY41">
        <v>0</v>
      </c>
      <c r="BZ41">
        <v>31</v>
      </c>
      <c r="CA41">
        <v>66</v>
      </c>
      <c r="CB41">
        <v>61</v>
      </c>
      <c r="CC41">
        <v>55</v>
      </c>
      <c r="CD41">
        <v>75</v>
      </c>
      <c r="CE41">
        <v>86</v>
      </c>
      <c r="CF41">
        <v>74</v>
      </c>
      <c r="CG41">
        <v>74</v>
      </c>
      <c r="CH41">
        <v>93</v>
      </c>
      <c r="CI41">
        <v>85</v>
      </c>
      <c r="CJ41">
        <v>73</v>
      </c>
      <c r="CK41">
        <v>70</v>
      </c>
      <c r="CL41">
        <v>96</v>
      </c>
      <c r="CM41">
        <v>78</v>
      </c>
      <c r="CN41">
        <v>51</v>
      </c>
      <c r="CO41">
        <v>81</v>
      </c>
      <c r="CP41">
        <v>0</v>
      </c>
      <c r="CQ41">
        <v>57</v>
      </c>
      <c r="CR41">
        <v>66</v>
      </c>
      <c r="CS41">
        <v>64</v>
      </c>
      <c r="CT41">
        <v>76</v>
      </c>
      <c r="CU41">
        <v>54</v>
      </c>
      <c r="CV41">
        <v>64</v>
      </c>
      <c r="CW41">
        <v>57</v>
      </c>
      <c r="CX41">
        <v>65</v>
      </c>
      <c r="CY41">
        <v>68</v>
      </c>
      <c r="CZ41">
        <v>76</v>
      </c>
      <c r="DA41">
        <v>56</v>
      </c>
      <c r="DB41">
        <v>64</v>
      </c>
      <c r="DC41">
        <v>66</v>
      </c>
      <c r="DD41">
        <v>71</v>
      </c>
      <c r="DE41">
        <v>60</v>
      </c>
      <c r="DF41">
        <v>66</v>
      </c>
      <c r="DG41">
        <v>69</v>
      </c>
      <c r="DH41">
        <v>79</v>
      </c>
      <c r="DI41">
        <v>56</v>
      </c>
      <c r="DJ41">
        <v>64</v>
      </c>
      <c r="DK41">
        <v>40</v>
      </c>
      <c r="DL41">
        <v>47</v>
      </c>
      <c r="DM41">
        <v>59</v>
      </c>
      <c r="DN41">
        <v>68</v>
      </c>
      <c r="DO41">
        <v>0</v>
      </c>
      <c r="DP41">
        <v>0</v>
      </c>
      <c r="DQ41">
        <v>3</v>
      </c>
      <c r="DR41">
        <v>4</v>
      </c>
      <c r="DS41">
        <v>6</v>
      </c>
      <c r="DT41">
        <v>1</v>
      </c>
      <c r="DU41">
        <v>1</v>
      </c>
      <c r="DV41">
        <v>9</v>
      </c>
      <c r="DW41">
        <v>1</v>
      </c>
      <c r="DX41">
        <v>4</v>
      </c>
      <c r="DY41">
        <v>7</v>
      </c>
      <c r="DZ41">
        <v>7</v>
      </c>
      <c r="EA41">
        <v>6</v>
      </c>
      <c r="EB41">
        <v>8</v>
      </c>
      <c r="EC41">
        <v>9</v>
      </c>
      <c r="ED41">
        <v>8</v>
      </c>
      <c r="EE41">
        <v>8</v>
      </c>
      <c r="EF41">
        <v>10</v>
      </c>
      <c r="EG41">
        <v>9</v>
      </c>
      <c r="EH41">
        <v>8</v>
      </c>
      <c r="EI41">
        <v>8</v>
      </c>
      <c r="EJ41">
        <v>11</v>
      </c>
      <c r="EK41">
        <v>8</v>
      </c>
      <c r="EL41">
        <v>6</v>
      </c>
      <c r="EM41">
        <v>9</v>
      </c>
      <c r="EN41">
        <v>1</v>
      </c>
      <c r="EO41">
        <v>6</v>
      </c>
      <c r="EP41">
        <v>7</v>
      </c>
      <c r="EQ41">
        <v>7</v>
      </c>
      <c r="ER41">
        <v>8</v>
      </c>
      <c r="ES41">
        <v>6</v>
      </c>
      <c r="ET41">
        <v>7</v>
      </c>
      <c r="EU41">
        <v>6</v>
      </c>
      <c r="EV41">
        <v>7</v>
      </c>
      <c r="EW41">
        <v>7</v>
      </c>
      <c r="EX41">
        <v>8</v>
      </c>
      <c r="EY41">
        <v>6</v>
      </c>
      <c r="EZ41">
        <v>7</v>
      </c>
      <c r="FA41">
        <v>7</v>
      </c>
      <c r="FB41">
        <v>8</v>
      </c>
      <c r="FC41">
        <v>7</v>
      </c>
      <c r="FD41">
        <v>7</v>
      </c>
      <c r="FE41">
        <v>7</v>
      </c>
      <c r="FF41">
        <v>8</v>
      </c>
      <c r="FG41">
        <v>6</v>
      </c>
      <c r="FH41">
        <v>7</v>
      </c>
      <c r="FI41">
        <v>5</v>
      </c>
      <c r="FJ41">
        <v>5</v>
      </c>
      <c r="FK41">
        <v>6</v>
      </c>
      <c r="FL41">
        <v>7</v>
      </c>
      <c r="FM41">
        <v>1</v>
      </c>
      <c r="FN41">
        <v>1</v>
      </c>
      <c r="FO41" t="s">
        <v>317</v>
      </c>
      <c r="FP41" t="s">
        <v>236</v>
      </c>
      <c r="FQ41" t="s">
        <v>293</v>
      </c>
      <c r="FR41" t="s">
        <v>330</v>
      </c>
      <c r="FS41" t="s">
        <v>239</v>
      </c>
      <c r="FT41" t="s">
        <v>304</v>
      </c>
      <c r="FU41" t="s">
        <v>239</v>
      </c>
      <c r="FV41" t="s">
        <v>248</v>
      </c>
      <c r="FW41" t="s">
        <v>243</v>
      </c>
      <c r="FX41" t="s">
        <v>294</v>
      </c>
      <c r="FY41" t="s">
        <v>260</v>
      </c>
      <c r="FZ41" t="s">
        <v>315</v>
      </c>
      <c r="GA41" t="s">
        <v>298</v>
      </c>
      <c r="GB41" t="s">
        <v>299</v>
      </c>
      <c r="GC41" t="s">
        <v>299</v>
      </c>
      <c r="GD41" t="s">
        <v>279</v>
      </c>
      <c r="GE41" t="s">
        <v>308</v>
      </c>
      <c r="GF41" t="s">
        <v>307</v>
      </c>
      <c r="GG41" t="s">
        <v>254</v>
      </c>
      <c r="GH41" t="s">
        <v>329</v>
      </c>
      <c r="GI41" t="s">
        <v>271</v>
      </c>
      <c r="GJ41" t="s">
        <v>295</v>
      </c>
      <c r="GK41" t="s">
        <v>304</v>
      </c>
      <c r="GL41" t="s">
        <v>239</v>
      </c>
      <c r="GM41" t="s">
        <v>277</v>
      </c>
      <c r="GN41" t="s">
        <v>243</v>
      </c>
      <c r="GO41" t="s">
        <v>292</v>
      </c>
      <c r="GP41" t="s">
        <v>249</v>
      </c>
      <c r="GQ41" t="s">
        <v>253</v>
      </c>
      <c r="GR41" t="s">
        <v>292</v>
      </c>
      <c r="GS41" t="s">
        <v>277</v>
      </c>
      <c r="GT41" t="s">
        <v>280</v>
      </c>
      <c r="GU41" t="s">
        <v>309</v>
      </c>
      <c r="GV41" t="s">
        <v>249</v>
      </c>
      <c r="GW41" t="s">
        <v>237</v>
      </c>
      <c r="GX41" t="s">
        <v>292</v>
      </c>
      <c r="GY41" t="s">
        <v>243</v>
      </c>
      <c r="GZ41" t="s">
        <v>297</v>
      </c>
      <c r="HA41" t="s">
        <v>245</v>
      </c>
      <c r="HB41" t="s">
        <v>243</v>
      </c>
      <c r="HC41" t="s">
        <v>278</v>
      </c>
      <c r="HD41" t="s">
        <v>302</v>
      </c>
      <c r="HE41" t="s">
        <v>237</v>
      </c>
      <c r="HF41" t="s">
        <v>292</v>
      </c>
      <c r="HG41" t="s">
        <v>252</v>
      </c>
      <c r="HH41" t="s">
        <v>251</v>
      </c>
      <c r="HI41" t="s">
        <v>264</v>
      </c>
      <c r="HJ41" t="s">
        <v>309</v>
      </c>
      <c r="HK41" t="s">
        <v>239</v>
      </c>
      <c r="HL41" t="s">
        <v>239</v>
      </c>
      <c r="HM41">
        <v>320537</v>
      </c>
      <c r="HN41">
        <v>0</v>
      </c>
      <c r="HO41">
        <v>0</v>
      </c>
      <c r="HP41">
        <v>0</v>
      </c>
      <c r="HQ41">
        <v>0</v>
      </c>
      <c r="HR41">
        <v>0</v>
      </c>
      <c r="HS41">
        <v>2.5461044274105001E-2</v>
      </c>
      <c r="HT41">
        <v>3.1687935499999999E-5</v>
      </c>
    </row>
    <row r="42" spans="1:228">
      <c r="A42" s="4">
        <v>350010001232</v>
      </c>
      <c r="B42" t="s">
        <v>231</v>
      </c>
      <c r="C42" t="s">
        <v>232</v>
      </c>
      <c r="D42">
        <v>6</v>
      </c>
      <c r="E42">
        <v>1107</v>
      </c>
      <c r="F42">
        <v>1107</v>
      </c>
      <c r="G42">
        <v>714</v>
      </c>
      <c r="H42">
        <v>418</v>
      </c>
      <c r="I42">
        <v>418</v>
      </c>
      <c r="J42">
        <v>799</v>
      </c>
      <c r="K42">
        <v>988</v>
      </c>
      <c r="L42">
        <v>2.4353108313263498</v>
      </c>
      <c r="M42">
        <v>1.5290647266301201</v>
      </c>
      <c r="N42">
        <v>758</v>
      </c>
      <c r="O42">
        <v>0.68473351400180704</v>
      </c>
      <c r="P42">
        <v>508</v>
      </c>
      <c r="Q42">
        <v>0.45889792231255599</v>
      </c>
      <c r="R42">
        <v>46</v>
      </c>
      <c r="S42">
        <v>6.5714285714286003E-2</v>
      </c>
      <c r="T42">
        <v>222</v>
      </c>
      <c r="U42">
        <v>0.22510460251045999</v>
      </c>
      <c r="V42">
        <v>0</v>
      </c>
      <c r="W42">
        <v>0</v>
      </c>
      <c r="X42">
        <v>0</v>
      </c>
      <c r="Y42">
        <v>0</v>
      </c>
      <c r="Z42">
        <v>54</v>
      </c>
      <c r="AA42">
        <v>4.8780487804878002E-2</v>
      </c>
      <c r="AB42">
        <v>81</v>
      </c>
      <c r="AC42">
        <v>7.3170731707316999E-2</v>
      </c>
      <c r="AD42">
        <v>0.2</v>
      </c>
      <c r="AE42">
        <v>7.0359349726775999</v>
      </c>
      <c r="AF42">
        <v>68.151210000000006</v>
      </c>
      <c r="AG42">
        <v>0.25252221531506402</v>
      </c>
      <c r="AH42">
        <v>45.8290112299999</v>
      </c>
      <c r="AI42">
        <v>3025311.4139912701</v>
      </c>
      <c r="AJ42">
        <v>191</v>
      </c>
      <c r="AK42">
        <v>0.45693779904306198</v>
      </c>
      <c r="AL42">
        <v>0.215601336619164</v>
      </c>
      <c r="AM42">
        <v>0.21293428061144801</v>
      </c>
      <c r="AN42">
        <v>4.9051506917117003</v>
      </c>
      <c r="AO42">
        <v>4.2256157714547298</v>
      </c>
      <c r="AP42">
        <v>56.135661721056401</v>
      </c>
      <c r="AQ42">
        <v>10.8452501296997</v>
      </c>
      <c r="AR42">
        <v>0</v>
      </c>
      <c r="AS42">
        <v>182.64831234947599</v>
      </c>
      <c r="AT42">
        <v>114.679854497259</v>
      </c>
      <c r="AU42">
        <v>209.43673149406601</v>
      </c>
      <c r="AV42">
        <v>131.49956649019001</v>
      </c>
      <c r="AW42">
        <v>180.21300151815001</v>
      </c>
      <c r="AX42">
        <v>113.150789770629</v>
      </c>
      <c r="AY42">
        <v>199.69548816875999</v>
      </c>
      <c r="AZ42">
        <v>125.38330758367</v>
      </c>
      <c r="BA42">
        <v>224.04859648202401</v>
      </c>
      <c r="BB42">
        <v>140.67395484997101</v>
      </c>
      <c r="BC42">
        <v>207.00142066273901</v>
      </c>
      <c r="BD42">
        <v>129.97050176356001</v>
      </c>
      <c r="BE42">
        <v>177.77769068682301</v>
      </c>
      <c r="BF42">
        <v>111.62172504399901</v>
      </c>
      <c r="BG42">
        <v>170.47175819284399</v>
      </c>
      <c r="BH42">
        <v>107.03453086410801</v>
      </c>
      <c r="BI42">
        <v>228.91921814467699</v>
      </c>
      <c r="BJ42">
        <v>143.73208430323101</v>
      </c>
      <c r="BK42">
        <v>194.82486650610801</v>
      </c>
      <c r="BL42">
        <v>122.325178130409</v>
      </c>
      <c r="BM42">
        <v>126.63616322897001</v>
      </c>
      <c r="BN42">
        <v>79.511365784766397</v>
      </c>
      <c r="BO42">
        <v>189.954244843455</v>
      </c>
      <c r="BP42">
        <v>119.26704867714901</v>
      </c>
      <c r="BQ42">
        <v>0</v>
      </c>
      <c r="BR42">
        <v>0</v>
      </c>
      <c r="BS42">
        <v>60</v>
      </c>
      <c r="BT42">
        <v>47</v>
      </c>
      <c r="BU42">
        <v>57</v>
      </c>
      <c r="BV42">
        <v>61</v>
      </c>
      <c r="BW42">
        <v>63</v>
      </c>
      <c r="BX42">
        <v>81</v>
      </c>
      <c r="BY42">
        <v>0</v>
      </c>
      <c r="BZ42">
        <v>0</v>
      </c>
      <c r="CA42">
        <v>57</v>
      </c>
      <c r="CB42">
        <v>12</v>
      </c>
      <c r="CC42">
        <v>55</v>
      </c>
      <c r="CD42">
        <v>75</v>
      </c>
      <c r="CE42">
        <v>86</v>
      </c>
      <c r="CF42">
        <v>74</v>
      </c>
      <c r="CG42">
        <v>82</v>
      </c>
      <c r="CH42">
        <v>92</v>
      </c>
      <c r="CI42">
        <v>85</v>
      </c>
      <c r="CJ42">
        <v>73</v>
      </c>
      <c r="CK42">
        <v>70</v>
      </c>
      <c r="CL42">
        <v>94</v>
      </c>
      <c r="CM42">
        <v>80</v>
      </c>
      <c r="CN42">
        <v>52</v>
      </c>
      <c r="CO42">
        <v>78</v>
      </c>
      <c r="CP42">
        <v>0</v>
      </c>
      <c r="CQ42">
        <v>83</v>
      </c>
      <c r="CR42">
        <v>76</v>
      </c>
      <c r="CS42">
        <v>91</v>
      </c>
      <c r="CT42">
        <v>85</v>
      </c>
      <c r="CU42">
        <v>81</v>
      </c>
      <c r="CV42">
        <v>75</v>
      </c>
      <c r="CW42">
        <v>84</v>
      </c>
      <c r="CX42">
        <v>79</v>
      </c>
      <c r="CY42">
        <v>90</v>
      </c>
      <c r="CZ42">
        <v>85</v>
      </c>
      <c r="DA42">
        <v>84</v>
      </c>
      <c r="DB42">
        <v>75</v>
      </c>
      <c r="DC42">
        <v>80</v>
      </c>
      <c r="DD42">
        <v>77</v>
      </c>
      <c r="DE42">
        <v>79</v>
      </c>
      <c r="DF42">
        <v>73</v>
      </c>
      <c r="DG42">
        <v>93</v>
      </c>
      <c r="DH42">
        <v>87</v>
      </c>
      <c r="DI42">
        <v>82</v>
      </c>
      <c r="DJ42">
        <v>74</v>
      </c>
      <c r="DK42">
        <v>66</v>
      </c>
      <c r="DL42">
        <v>60</v>
      </c>
      <c r="DM42">
        <v>83</v>
      </c>
      <c r="DN42">
        <v>76</v>
      </c>
      <c r="DO42">
        <v>0</v>
      </c>
      <c r="DP42">
        <v>0</v>
      </c>
      <c r="DQ42">
        <v>7</v>
      </c>
      <c r="DR42">
        <v>5</v>
      </c>
      <c r="DS42">
        <v>6</v>
      </c>
      <c r="DT42">
        <v>7</v>
      </c>
      <c r="DU42">
        <v>7</v>
      </c>
      <c r="DV42">
        <v>9</v>
      </c>
      <c r="DW42">
        <v>1</v>
      </c>
      <c r="DX42">
        <v>1</v>
      </c>
      <c r="DY42">
        <v>6</v>
      </c>
      <c r="DZ42">
        <v>2</v>
      </c>
      <c r="EA42">
        <v>6</v>
      </c>
      <c r="EB42">
        <v>8</v>
      </c>
      <c r="EC42">
        <v>9</v>
      </c>
      <c r="ED42">
        <v>8</v>
      </c>
      <c r="EE42">
        <v>9</v>
      </c>
      <c r="EF42">
        <v>10</v>
      </c>
      <c r="EG42">
        <v>9</v>
      </c>
      <c r="EH42">
        <v>8</v>
      </c>
      <c r="EI42">
        <v>8</v>
      </c>
      <c r="EJ42">
        <v>10</v>
      </c>
      <c r="EK42">
        <v>9</v>
      </c>
      <c r="EL42">
        <v>6</v>
      </c>
      <c r="EM42">
        <v>8</v>
      </c>
      <c r="EN42">
        <v>1</v>
      </c>
      <c r="EO42">
        <v>9</v>
      </c>
      <c r="EP42">
        <v>8</v>
      </c>
      <c r="EQ42">
        <v>10</v>
      </c>
      <c r="ER42">
        <v>9</v>
      </c>
      <c r="ES42">
        <v>9</v>
      </c>
      <c r="ET42">
        <v>8</v>
      </c>
      <c r="EU42">
        <v>9</v>
      </c>
      <c r="EV42">
        <v>8</v>
      </c>
      <c r="EW42">
        <v>10</v>
      </c>
      <c r="EX42">
        <v>9</v>
      </c>
      <c r="EY42">
        <v>9</v>
      </c>
      <c r="EZ42">
        <v>8</v>
      </c>
      <c r="FA42">
        <v>9</v>
      </c>
      <c r="FB42">
        <v>8</v>
      </c>
      <c r="FC42">
        <v>8</v>
      </c>
      <c r="FD42">
        <v>8</v>
      </c>
      <c r="FE42">
        <v>10</v>
      </c>
      <c r="FF42">
        <v>9</v>
      </c>
      <c r="FG42">
        <v>9</v>
      </c>
      <c r="FH42">
        <v>8</v>
      </c>
      <c r="FI42">
        <v>7</v>
      </c>
      <c r="FJ42">
        <v>7</v>
      </c>
      <c r="FK42">
        <v>9</v>
      </c>
      <c r="FL42">
        <v>8</v>
      </c>
      <c r="FM42">
        <v>1</v>
      </c>
      <c r="FN42">
        <v>1</v>
      </c>
      <c r="FO42" t="s">
        <v>245</v>
      </c>
      <c r="FP42" t="s">
        <v>251</v>
      </c>
      <c r="FQ42" t="s">
        <v>277</v>
      </c>
      <c r="FR42" t="s">
        <v>294</v>
      </c>
      <c r="FS42" t="s">
        <v>270</v>
      </c>
      <c r="FT42" t="s">
        <v>304</v>
      </c>
      <c r="FU42" t="s">
        <v>239</v>
      </c>
      <c r="FV42" t="s">
        <v>239</v>
      </c>
      <c r="FW42" t="s">
        <v>277</v>
      </c>
      <c r="FX42" t="s">
        <v>320</v>
      </c>
      <c r="FY42" t="s">
        <v>260</v>
      </c>
      <c r="FZ42" t="s">
        <v>315</v>
      </c>
      <c r="GA42" t="s">
        <v>298</v>
      </c>
      <c r="GB42" t="s">
        <v>299</v>
      </c>
      <c r="GC42" t="s">
        <v>281</v>
      </c>
      <c r="GD42" t="s">
        <v>296</v>
      </c>
      <c r="GE42" t="s">
        <v>308</v>
      </c>
      <c r="GF42" t="s">
        <v>307</v>
      </c>
      <c r="GG42" t="s">
        <v>254</v>
      </c>
      <c r="GH42" t="s">
        <v>241</v>
      </c>
      <c r="GI42" t="s">
        <v>282</v>
      </c>
      <c r="GJ42" t="s">
        <v>276</v>
      </c>
      <c r="GK42" t="s">
        <v>271</v>
      </c>
      <c r="GL42" t="s">
        <v>239</v>
      </c>
      <c r="GM42" t="s">
        <v>291</v>
      </c>
      <c r="GN42" t="s">
        <v>249</v>
      </c>
      <c r="GO42" t="s">
        <v>305</v>
      </c>
      <c r="GP42" t="s">
        <v>308</v>
      </c>
      <c r="GQ42" t="s">
        <v>304</v>
      </c>
      <c r="GR42" t="s">
        <v>315</v>
      </c>
      <c r="GS42" t="s">
        <v>301</v>
      </c>
      <c r="GT42" t="s">
        <v>302</v>
      </c>
      <c r="GU42" t="s">
        <v>326</v>
      </c>
      <c r="GV42" t="s">
        <v>308</v>
      </c>
      <c r="GW42" t="s">
        <v>301</v>
      </c>
      <c r="GX42" t="s">
        <v>315</v>
      </c>
      <c r="GY42" t="s">
        <v>282</v>
      </c>
      <c r="GZ42" t="s">
        <v>247</v>
      </c>
      <c r="HA42" t="s">
        <v>302</v>
      </c>
      <c r="HB42" t="s">
        <v>307</v>
      </c>
      <c r="HC42" t="s">
        <v>279</v>
      </c>
      <c r="HD42" t="s">
        <v>300</v>
      </c>
      <c r="HE42" t="s">
        <v>281</v>
      </c>
      <c r="HF42" t="s">
        <v>299</v>
      </c>
      <c r="HG42" t="s">
        <v>243</v>
      </c>
      <c r="HH42" t="s">
        <v>245</v>
      </c>
      <c r="HI42" t="s">
        <v>291</v>
      </c>
      <c r="HJ42" t="s">
        <v>249</v>
      </c>
      <c r="HK42" t="s">
        <v>239</v>
      </c>
      <c r="HL42" t="s">
        <v>239</v>
      </c>
      <c r="HM42">
        <v>515997</v>
      </c>
      <c r="HN42">
        <v>0</v>
      </c>
      <c r="HO42">
        <v>0</v>
      </c>
      <c r="HP42">
        <v>0</v>
      </c>
      <c r="HQ42">
        <v>10</v>
      </c>
      <c r="HR42">
        <v>3</v>
      </c>
      <c r="HS42">
        <v>3.26633213715E-2</v>
      </c>
      <c r="HT42">
        <v>5.1008145499999998E-5</v>
      </c>
    </row>
    <row r="43" spans="1:228">
      <c r="A43" s="4">
        <v>350010001233</v>
      </c>
      <c r="B43" t="s">
        <v>231</v>
      </c>
      <c r="C43" t="s">
        <v>232</v>
      </c>
      <c r="D43">
        <v>6</v>
      </c>
      <c r="E43">
        <v>741</v>
      </c>
      <c r="F43">
        <v>741</v>
      </c>
      <c r="G43">
        <v>557</v>
      </c>
      <c r="H43">
        <v>292</v>
      </c>
      <c r="I43">
        <v>292</v>
      </c>
      <c r="J43">
        <v>629</v>
      </c>
      <c r="K43">
        <v>929</v>
      </c>
      <c r="L43">
        <v>2.2711193796056</v>
      </c>
      <c r="M43">
        <v>2.0134024503137402</v>
      </c>
      <c r="N43">
        <v>559</v>
      </c>
      <c r="O43">
        <v>0.75438596491228105</v>
      </c>
      <c r="P43">
        <v>238</v>
      </c>
      <c r="Q43">
        <v>0.321187584345479</v>
      </c>
      <c r="R43">
        <v>0</v>
      </c>
      <c r="S43">
        <v>0</v>
      </c>
      <c r="T43">
        <v>209</v>
      </c>
      <c r="U43">
        <v>0.22510460251045999</v>
      </c>
      <c r="V43">
        <v>61</v>
      </c>
      <c r="W43">
        <v>0.20890410958904099</v>
      </c>
      <c r="X43">
        <v>53</v>
      </c>
      <c r="Y43">
        <v>9.5152603231598007E-2</v>
      </c>
      <c r="Z43">
        <v>49</v>
      </c>
      <c r="AA43">
        <v>6.6126855600540005E-2</v>
      </c>
      <c r="AB43">
        <v>112</v>
      </c>
      <c r="AC43">
        <v>0.15114709851552</v>
      </c>
      <c r="AD43">
        <v>0.2</v>
      </c>
      <c r="AE43">
        <v>7.0359349726775999</v>
      </c>
      <c r="AF43">
        <v>68.151210000000006</v>
      </c>
      <c r="AG43">
        <v>0.25252364008910899</v>
      </c>
      <c r="AH43">
        <v>56.159571120000003</v>
      </c>
      <c r="AI43">
        <v>3469344.1002213401</v>
      </c>
      <c r="AJ43">
        <v>98</v>
      </c>
      <c r="AK43">
        <v>0.335616438356164</v>
      </c>
      <c r="AL43">
        <v>0.221732587987364</v>
      </c>
      <c r="AM43">
        <v>0.209430600056663</v>
      </c>
      <c r="AN43">
        <v>4.8195985854307404</v>
      </c>
      <c r="AO43">
        <v>3.9364108041002202</v>
      </c>
      <c r="AP43">
        <v>61.0286600130257</v>
      </c>
      <c r="AQ43">
        <v>11.661566734313899</v>
      </c>
      <c r="AR43">
        <v>0</v>
      </c>
      <c r="AS43">
        <v>170.33395347042</v>
      </c>
      <c r="AT43">
        <v>151.00518377353001</v>
      </c>
      <c r="AU43">
        <v>195.316266646082</v>
      </c>
      <c r="AV43">
        <v>173.152610726982</v>
      </c>
      <c r="AW43">
        <v>168.06283409081399</v>
      </c>
      <c r="AX43">
        <v>148.991781323217</v>
      </c>
      <c r="AY43">
        <v>199.85850540529299</v>
      </c>
      <c r="AZ43">
        <v>177.17941562760899</v>
      </c>
      <c r="BA43">
        <v>215.75634106253199</v>
      </c>
      <c r="BB43">
        <v>191.273232779805</v>
      </c>
      <c r="BC43">
        <v>172.605072850026</v>
      </c>
      <c r="BD43">
        <v>153.01858622384401</v>
      </c>
      <c r="BE43">
        <v>168.06283409081399</v>
      </c>
      <c r="BF43">
        <v>148.991781323217</v>
      </c>
      <c r="BG43">
        <v>156.70723719278601</v>
      </c>
      <c r="BH43">
        <v>138.924769071648</v>
      </c>
      <c r="BI43">
        <v>213.48522168292601</v>
      </c>
      <c r="BJ43">
        <v>189.25983032949199</v>
      </c>
      <c r="BK43">
        <v>179.418430988842</v>
      </c>
      <c r="BL43">
        <v>159.058793574785</v>
      </c>
      <c r="BM43">
        <v>120.36932711909699</v>
      </c>
      <c r="BN43">
        <v>106.710329866628</v>
      </c>
      <c r="BO43">
        <v>195.316266646082</v>
      </c>
      <c r="BP43">
        <v>173.152610726982</v>
      </c>
      <c r="BQ43">
        <v>0</v>
      </c>
      <c r="BR43">
        <v>0</v>
      </c>
      <c r="BS43">
        <v>54</v>
      </c>
      <c r="BT43">
        <v>73</v>
      </c>
      <c r="BU43">
        <v>65</v>
      </c>
      <c r="BV43">
        <v>39</v>
      </c>
      <c r="BW43">
        <v>0</v>
      </c>
      <c r="BX43">
        <v>81</v>
      </c>
      <c r="BY43">
        <v>92</v>
      </c>
      <c r="BZ43">
        <v>47</v>
      </c>
      <c r="CA43">
        <v>71</v>
      </c>
      <c r="CB43">
        <v>41</v>
      </c>
      <c r="CC43">
        <v>55</v>
      </c>
      <c r="CD43">
        <v>75</v>
      </c>
      <c r="CE43">
        <v>86</v>
      </c>
      <c r="CF43">
        <v>74</v>
      </c>
      <c r="CG43">
        <v>88</v>
      </c>
      <c r="CH43">
        <v>95</v>
      </c>
      <c r="CI43">
        <v>76</v>
      </c>
      <c r="CJ43">
        <v>74</v>
      </c>
      <c r="CK43">
        <v>69</v>
      </c>
      <c r="CL43">
        <v>94</v>
      </c>
      <c r="CM43">
        <v>79</v>
      </c>
      <c r="CN43">
        <v>53</v>
      </c>
      <c r="CO43">
        <v>86</v>
      </c>
      <c r="CP43">
        <v>0</v>
      </c>
      <c r="CQ43">
        <v>81</v>
      </c>
      <c r="CR43">
        <v>88</v>
      </c>
      <c r="CS43">
        <v>89</v>
      </c>
      <c r="CT43">
        <v>94</v>
      </c>
      <c r="CU43">
        <v>78</v>
      </c>
      <c r="CV43">
        <v>86</v>
      </c>
      <c r="CW43">
        <v>84</v>
      </c>
      <c r="CX43">
        <v>92</v>
      </c>
      <c r="CY43">
        <v>89</v>
      </c>
      <c r="CZ43">
        <v>94</v>
      </c>
      <c r="DA43">
        <v>74</v>
      </c>
      <c r="DB43">
        <v>83</v>
      </c>
      <c r="DC43">
        <v>77</v>
      </c>
      <c r="DD43">
        <v>85</v>
      </c>
      <c r="DE43">
        <v>75</v>
      </c>
      <c r="DF43">
        <v>85</v>
      </c>
      <c r="DG43">
        <v>90</v>
      </c>
      <c r="DH43">
        <v>96</v>
      </c>
      <c r="DI43">
        <v>79</v>
      </c>
      <c r="DJ43">
        <v>85</v>
      </c>
      <c r="DK43">
        <v>63</v>
      </c>
      <c r="DL43">
        <v>75</v>
      </c>
      <c r="DM43">
        <v>84</v>
      </c>
      <c r="DN43">
        <v>90</v>
      </c>
      <c r="DO43">
        <v>0</v>
      </c>
      <c r="DP43">
        <v>0</v>
      </c>
      <c r="DQ43">
        <v>6</v>
      </c>
      <c r="DR43">
        <v>8</v>
      </c>
      <c r="DS43">
        <v>7</v>
      </c>
      <c r="DT43">
        <v>4</v>
      </c>
      <c r="DU43">
        <v>1</v>
      </c>
      <c r="DV43">
        <v>9</v>
      </c>
      <c r="DW43">
        <v>10</v>
      </c>
      <c r="DX43">
        <v>5</v>
      </c>
      <c r="DY43">
        <v>8</v>
      </c>
      <c r="DZ43">
        <v>5</v>
      </c>
      <c r="EA43">
        <v>6</v>
      </c>
      <c r="EB43">
        <v>8</v>
      </c>
      <c r="EC43">
        <v>9</v>
      </c>
      <c r="ED43">
        <v>8</v>
      </c>
      <c r="EE43">
        <v>9</v>
      </c>
      <c r="EF43">
        <v>11</v>
      </c>
      <c r="EG43">
        <v>8</v>
      </c>
      <c r="EH43">
        <v>8</v>
      </c>
      <c r="EI43">
        <v>7</v>
      </c>
      <c r="EJ43">
        <v>10</v>
      </c>
      <c r="EK43">
        <v>8</v>
      </c>
      <c r="EL43">
        <v>6</v>
      </c>
      <c r="EM43">
        <v>9</v>
      </c>
      <c r="EN43">
        <v>1</v>
      </c>
      <c r="EO43">
        <v>9</v>
      </c>
      <c r="EP43">
        <v>9</v>
      </c>
      <c r="EQ43">
        <v>9</v>
      </c>
      <c r="ER43">
        <v>10</v>
      </c>
      <c r="ES43">
        <v>8</v>
      </c>
      <c r="ET43">
        <v>9</v>
      </c>
      <c r="EU43">
        <v>9</v>
      </c>
      <c r="EV43">
        <v>10</v>
      </c>
      <c r="EW43">
        <v>9</v>
      </c>
      <c r="EX43">
        <v>10</v>
      </c>
      <c r="EY43">
        <v>8</v>
      </c>
      <c r="EZ43">
        <v>9</v>
      </c>
      <c r="FA43">
        <v>8</v>
      </c>
      <c r="FB43">
        <v>9</v>
      </c>
      <c r="FC43">
        <v>8</v>
      </c>
      <c r="FD43">
        <v>9</v>
      </c>
      <c r="FE43">
        <v>10</v>
      </c>
      <c r="FF43">
        <v>11</v>
      </c>
      <c r="FG43">
        <v>8</v>
      </c>
      <c r="FH43">
        <v>9</v>
      </c>
      <c r="FI43">
        <v>7</v>
      </c>
      <c r="FJ43">
        <v>8</v>
      </c>
      <c r="FK43">
        <v>9</v>
      </c>
      <c r="FL43">
        <v>10</v>
      </c>
      <c r="FM43">
        <v>1</v>
      </c>
      <c r="FN43">
        <v>1</v>
      </c>
      <c r="FO43" t="s">
        <v>253</v>
      </c>
      <c r="FP43" t="s">
        <v>307</v>
      </c>
      <c r="FQ43" t="s">
        <v>280</v>
      </c>
      <c r="FR43" t="s">
        <v>269</v>
      </c>
      <c r="FS43" t="s">
        <v>239</v>
      </c>
      <c r="FT43" t="s">
        <v>304</v>
      </c>
      <c r="FU43" t="s">
        <v>296</v>
      </c>
      <c r="FV43" t="s">
        <v>251</v>
      </c>
      <c r="FW43" t="s">
        <v>297</v>
      </c>
      <c r="FX43" t="s">
        <v>285</v>
      </c>
      <c r="FY43" t="s">
        <v>260</v>
      </c>
      <c r="FZ43" t="s">
        <v>315</v>
      </c>
      <c r="GA43" t="s">
        <v>298</v>
      </c>
      <c r="GB43" t="s">
        <v>299</v>
      </c>
      <c r="GC43" t="s">
        <v>306</v>
      </c>
      <c r="GD43" t="s">
        <v>244</v>
      </c>
      <c r="GE43" t="s">
        <v>249</v>
      </c>
      <c r="GF43" t="s">
        <v>299</v>
      </c>
      <c r="GG43" t="s">
        <v>278</v>
      </c>
      <c r="GH43" t="s">
        <v>241</v>
      </c>
      <c r="GI43" t="s">
        <v>302</v>
      </c>
      <c r="GJ43" t="s">
        <v>310</v>
      </c>
      <c r="GK43" t="s">
        <v>298</v>
      </c>
      <c r="GL43" t="s">
        <v>239</v>
      </c>
      <c r="GM43" t="s">
        <v>304</v>
      </c>
      <c r="GN43" t="s">
        <v>306</v>
      </c>
      <c r="GO43" t="s">
        <v>312</v>
      </c>
      <c r="GP43" t="s">
        <v>241</v>
      </c>
      <c r="GQ43" t="s">
        <v>271</v>
      </c>
      <c r="GR43" t="s">
        <v>298</v>
      </c>
      <c r="GS43" t="s">
        <v>301</v>
      </c>
      <c r="GT43" t="s">
        <v>296</v>
      </c>
      <c r="GU43" t="s">
        <v>312</v>
      </c>
      <c r="GV43" t="s">
        <v>241</v>
      </c>
      <c r="GW43" t="s">
        <v>299</v>
      </c>
      <c r="GX43" t="s">
        <v>291</v>
      </c>
      <c r="GY43" t="s">
        <v>247</v>
      </c>
      <c r="GZ43" t="s">
        <v>308</v>
      </c>
      <c r="HA43" t="s">
        <v>315</v>
      </c>
      <c r="HB43" t="s">
        <v>308</v>
      </c>
      <c r="HC43" t="s">
        <v>326</v>
      </c>
      <c r="HD43" t="s">
        <v>329</v>
      </c>
      <c r="HE43" t="s">
        <v>302</v>
      </c>
      <c r="HF43" t="s">
        <v>308</v>
      </c>
      <c r="HG43" t="s">
        <v>270</v>
      </c>
      <c r="HH43" t="s">
        <v>315</v>
      </c>
      <c r="HI43" t="s">
        <v>301</v>
      </c>
      <c r="HJ43" t="s">
        <v>326</v>
      </c>
      <c r="HK43" t="s">
        <v>239</v>
      </c>
      <c r="HL43" t="s">
        <v>239</v>
      </c>
      <c r="HM43">
        <v>563555</v>
      </c>
      <c r="HN43">
        <v>0</v>
      </c>
      <c r="HO43">
        <v>0</v>
      </c>
      <c r="HP43">
        <v>0</v>
      </c>
      <c r="HQ43">
        <v>6</v>
      </c>
      <c r="HR43">
        <v>11</v>
      </c>
      <c r="HS43">
        <v>3.6649734653351002E-2</v>
      </c>
      <c r="HT43">
        <v>5.5705851500000002E-5</v>
      </c>
    </row>
    <row r="44" spans="1:228">
      <c r="A44" s="4">
        <v>350010001234</v>
      </c>
      <c r="B44" t="s">
        <v>231</v>
      </c>
      <c r="C44" t="s">
        <v>232</v>
      </c>
      <c r="D44">
        <v>6</v>
      </c>
      <c r="E44">
        <v>517</v>
      </c>
      <c r="F44">
        <v>517</v>
      </c>
      <c r="G44">
        <v>473</v>
      </c>
      <c r="H44">
        <v>322</v>
      </c>
      <c r="I44">
        <v>322</v>
      </c>
      <c r="J44">
        <v>515</v>
      </c>
      <c r="K44">
        <v>1028</v>
      </c>
      <c r="L44">
        <v>1.84863971924911</v>
      </c>
      <c r="M44">
        <v>1.6857785349205101</v>
      </c>
      <c r="N44">
        <v>271</v>
      </c>
      <c r="O44">
        <v>0.52417794970986498</v>
      </c>
      <c r="P44">
        <v>178</v>
      </c>
      <c r="Q44">
        <v>0.34429400386847198</v>
      </c>
      <c r="R44">
        <v>2</v>
      </c>
      <c r="S44">
        <v>6.9204152249129998E-3</v>
      </c>
      <c r="T44">
        <v>231</v>
      </c>
      <c r="U44">
        <v>0.22510460251045999</v>
      </c>
      <c r="V44">
        <v>38</v>
      </c>
      <c r="W44">
        <v>0.118012422360248</v>
      </c>
      <c r="X44">
        <v>0</v>
      </c>
      <c r="Y44">
        <v>0</v>
      </c>
      <c r="Z44">
        <v>0</v>
      </c>
      <c r="AA44">
        <v>0</v>
      </c>
      <c r="AB44">
        <v>220</v>
      </c>
      <c r="AC44">
        <v>0.42553191489361702</v>
      </c>
      <c r="AD44">
        <v>0.2</v>
      </c>
      <c r="AE44">
        <v>7.0359349726775999</v>
      </c>
      <c r="AF44">
        <v>68.151210000000006</v>
      </c>
      <c r="AG44">
        <v>0.56065244872249298</v>
      </c>
      <c r="AH44">
        <v>60.937375500000002</v>
      </c>
      <c r="AI44">
        <v>4104192.3887193901</v>
      </c>
      <c r="AJ44">
        <v>147</v>
      </c>
      <c r="AK44">
        <v>0.45652173913043498</v>
      </c>
      <c r="AL44">
        <v>0.23923149388059101</v>
      </c>
      <c r="AM44">
        <v>0.22608266361543</v>
      </c>
      <c r="AN44">
        <v>4.6737813865402398</v>
      </c>
      <c r="AO44">
        <v>4.1464330249123798</v>
      </c>
      <c r="AP44">
        <v>57.353208639461599</v>
      </c>
      <c r="AQ44">
        <v>11.5015001296997</v>
      </c>
      <c r="AR44">
        <v>0</v>
      </c>
      <c r="AS44">
        <v>138.647978943683</v>
      </c>
      <c r="AT44">
        <v>126.43339011903799</v>
      </c>
      <c r="AU44">
        <v>158.98301585542299</v>
      </c>
      <c r="AV44">
        <v>144.976954003164</v>
      </c>
      <c r="AW44">
        <v>170.074854170918</v>
      </c>
      <c r="AX44">
        <v>155.09162521268701</v>
      </c>
      <c r="AY44">
        <v>168.22621445166899</v>
      </c>
      <c r="AZ44">
        <v>153.40584667776599</v>
      </c>
      <c r="BA44">
        <v>181.16669248641199</v>
      </c>
      <c r="BB44">
        <v>165.20629642220999</v>
      </c>
      <c r="BC44">
        <v>157.13437613617401</v>
      </c>
      <c r="BD44">
        <v>143.29117546824301</v>
      </c>
      <c r="BE44">
        <v>138.647978943683</v>
      </c>
      <c r="BF44">
        <v>126.43339011903799</v>
      </c>
      <c r="BG44">
        <v>131.253420066686</v>
      </c>
      <c r="BH44">
        <v>119.690275979356</v>
      </c>
      <c r="BI44">
        <v>171.92349389016701</v>
      </c>
      <c r="BJ44">
        <v>156.777403747607</v>
      </c>
      <c r="BK44">
        <v>147.89117753992801</v>
      </c>
      <c r="BL44">
        <v>134.86228279364099</v>
      </c>
      <c r="BM44">
        <v>96.129265400953798</v>
      </c>
      <c r="BN44">
        <v>87.660483815866698</v>
      </c>
      <c r="BO44">
        <v>157.13437613617401</v>
      </c>
      <c r="BP44">
        <v>143.29117546824301</v>
      </c>
      <c r="BQ44">
        <v>0</v>
      </c>
      <c r="BR44">
        <v>0</v>
      </c>
      <c r="BS44">
        <v>38</v>
      </c>
      <c r="BT44">
        <v>57</v>
      </c>
      <c r="BU44">
        <v>34</v>
      </c>
      <c r="BV44">
        <v>43</v>
      </c>
      <c r="BW44">
        <v>26</v>
      </c>
      <c r="BX44">
        <v>81</v>
      </c>
      <c r="BY44">
        <v>83</v>
      </c>
      <c r="BZ44">
        <v>0</v>
      </c>
      <c r="CA44">
        <v>0</v>
      </c>
      <c r="CB44">
        <v>93</v>
      </c>
      <c r="CC44">
        <v>55</v>
      </c>
      <c r="CD44">
        <v>75</v>
      </c>
      <c r="CE44">
        <v>86</v>
      </c>
      <c r="CF44">
        <v>92</v>
      </c>
      <c r="CG44">
        <v>91</v>
      </c>
      <c r="CH44">
        <v>98</v>
      </c>
      <c r="CI44">
        <v>85</v>
      </c>
      <c r="CJ44">
        <v>75</v>
      </c>
      <c r="CK44">
        <v>71</v>
      </c>
      <c r="CL44">
        <v>93</v>
      </c>
      <c r="CM44">
        <v>80</v>
      </c>
      <c r="CN44">
        <v>52</v>
      </c>
      <c r="CO44">
        <v>85</v>
      </c>
      <c r="CP44">
        <v>0</v>
      </c>
      <c r="CQ44">
        <v>70</v>
      </c>
      <c r="CR44">
        <v>81</v>
      </c>
      <c r="CS44">
        <v>78</v>
      </c>
      <c r="CT44">
        <v>88</v>
      </c>
      <c r="CU44">
        <v>79</v>
      </c>
      <c r="CV44">
        <v>88</v>
      </c>
      <c r="CW44">
        <v>79</v>
      </c>
      <c r="CX44">
        <v>87</v>
      </c>
      <c r="CY44">
        <v>82</v>
      </c>
      <c r="CZ44">
        <v>91</v>
      </c>
      <c r="DA44">
        <v>69</v>
      </c>
      <c r="DB44">
        <v>80</v>
      </c>
      <c r="DC44">
        <v>71</v>
      </c>
      <c r="DD44">
        <v>80</v>
      </c>
      <c r="DE44">
        <v>69</v>
      </c>
      <c r="DF44">
        <v>79</v>
      </c>
      <c r="DG44">
        <v>81</v>
      </c>
      <c r="DH44">
        <v>91</v>
      </c>
      <c r="DI44">
        <v>70</v>
      </c>
      <c r="DJ44">
        <v>78</v>
      </c>
      <c r="DK44">
        <v>51</v>
      </c>
      <c r="DL44">
        <v>65</v>
      </c>
      <c r="DM44">
        <v>74</v>
      </c>
      <c r="DN44">
        <v>83</v>
      </c>
      <c r="DO44">
        <v>0</v>
      </c>
      <c r="DP44">
        <v>0</v>
      </c>
      <c r="DQ44">
        <v>4</v>
      </c>
      <c r="DR44">
        <v>6</v>
      </c>
      <c r="DS44">
        <v>4</v>
      </c>
      <c r="DT44">
        <v>5</v>
      </c>
      <c r="DU44">
        <v>3</v>
      </c>
      <c r="DV44">
        <v>9</v>
      </c>
      <c r="DW44">
        <v>9</v>
      </c>
      <c r="DX44">
        <v>1</v>
      </c>
      <c r="DY44">
        <v>1</v>
      </c>
      <c r="DZ44">
        <v>10</v>
      </c>
      <c r="EA44">
        <v>6</v>
      </c>
      <c r="EB44">
        <v>8</v>
      </c>
      <c r="EC44">
        <v>9</v>
      </c>
      <c r="ED44">
        <v>10</v>
      </c>
      <c r="EE44">
        <v>10</v>
      </c>
      <c r="EF44">
        <v>11</v>
      </c>
      <c r="EG44">
        <v>9</v>
      </c>
      <c r="EH44">
        <v>8</v>
      </c>
      <c r="EI44">
        <v>8</v>
      </c>
      <c r="EJ44">
        <v>10</v>
      </c>
      <c r="EK44">
        <v>9</v>
      </c>
      <c r="EL44">
        <v>6</v>
      </c>
      <c r="EM44">
        <v>9</v>
      </c>
      <c r="EN44">
        <v>1</v>
      </c>
      <c r="EO44">
        <v>8</v>
      </c>
      <c r="EP44">
        <v>9</v>
      </c>
      <c r="EQ44">
        <v>8</v>
      </c>
      <c r="ER44">
        <v>9</v>
      </c>
      <c r="ES44">
        <v>8</v>
      </c>
      <c r="ET44">
        <v>9</v>
      </c>
      <c r="EU44">
        <v>8</v>
      </c>
      <c r="EV44">
        <v>9</v>
      </c>
      <c r="EW44">
        <v>9</v>
      </c>
      <c r="EX44">
        <v>10</v>
      </c>
      <c r="EY44">
        <v>7</v>
      </c>
      <c r="EZ44">
        <v>9</v>
      </c>
      <c r="FA44">
        <v>8</v>
      </c>
      <c r="FB44">
        <v>9</v>
      </c>
      <c r="FC44">
        <v>7</v>
      </c>
      <c r="FD44">
        <v>8</v>
      </c>
      <c r="FE44">
        <v>9</v>
      </c>
      <c r="FF44">
        <v>10</v>
      </c>
      <c r="FG44">
        <v>8</v>
      </c>
      <c r="FH44">
        <v>8</v>
      </c>
      <c r="FI44">
        <v>6</v>
      </c>
      <c r="FJ44">
        <v>7</v>
      </c>
      <c r="FK44">
        <v>8</v>
      </c>
      <c r="FL44">
        <v>9</v>
      </c>
      <c r="FM44">
        <v>1</v>
      </c>
      <c r="FN44">
        <v>1</v>
      </c>
      <c r="FO44" t="s">
        <v>257</v>
      </c>
      <c r="FP44" t="s">
        <v>277</v>
      </c>
      <c r="FQ44" t="s">
        <v>255</v>
      </c>
      <c r="FR44" t="s">
        <v>283</v>
      </c>
      <c r="FS44" t="s">
        <v>266</v>
      </c>
      <c r="FT44" t="s">
        <v>304</v>
      </c>
      <c r="FU44" t="s">
        <v>291</v>
      </c>
      <c r="FV44" t="s">
        <v>239</v>
      </c>
      <c r="FW44" t="s">
        <v>239</v>
      </c>
      <c r="FX44" t="s">
        <v>279</v>
      </c>
      <c r="FY44" t="s">
        <v>260</v>
      </c>
      <c r="FZ44" t="s">
        <v>315</v>
      </c>
      <c r="GA44" t="s">
        <v>298</v>
      </c>
      <c r="GB44" t="s">
        <v>296</v>
      </c>
      <c r="GC44" t="s">
        <v>305</v>
      </c>
      <c r="GD44" t="s">
        <v>327</v>
      </c>
      <c r="GE44" t="s">
        <v>308</v>
      </c>
      <c r="GF44" t="s">
        <v>315</v>
      </c>
      <c r="GG44" t="s">
        <v>297</v>
      </c>
      <c r="GH44" t="s">
        <v>279</v>
      </c>
      <c r="GI44" t="s">
        <v>282</v>
      </c>
      <c r="GJ44" t="s">
        <v>276</v>
      </c>
      <c r="GK44" t="s">
        <v>308</v>
      </c>
      <c r="GL44" t="s">
        <v>239</v>
      </c>
      <c r="GM44" t="s">
        <v>254</v>
      </c>
      <c r="GN44" t="s">
        <v>304</v>
      </c>
      <c r="GO44" t="s">
        <v>271</v>
      </c>
      <c r="GP44" t="s">
        <v>306</v>
      </c>
      <c r="GQ44" t="s">
        <v>302</v>
      </c>
      <c r="GR44" t="s">
        <v>306</v>
      </c>
      <c r="GS44" t="s">
        <v>302</v>
      </c>
      <c r="GT44" t="s">
        <v>300</v>
      </c>
      <c r="GU44" t="s">
        <v>281</v>
      </c>
      <c r="GV44" t="s">
        <v>305</v>
      </c>
      <c r="GW44" t="s">
        <v>278</v>
      </c>
      <c r="GX44" t="s">
        <v>282</v>
      </c>
      <c r="GY44" t="s">
        <v>297</v>
      </c>
      <c r="GZ44" t="s">
        <v>282</v>
      </c>
      <c r="HA44" t="s">
        <v>278</v>
      </c>
      <c r="HB44" t="s">
        <v>302</v>
      </c>
      <c r="HC44" t="s">
        <v>304</v>
      </c>
      <c r="HD44" t="s">
        <v>305</v>
      </c>
      <c r="HE44" t="s">
        <v>254</v>
      </c>
      <c r="HF44" t="s">
        <v>271</v>
      </c>
      <c r="HG44" t="s">
        <v>295</v>
      </c>
      <c r="HH44" t="s">
        <v>280</v>
      </c>
      <c r="HI44" t="s">
        <v>299</v>
      </c>
      <c r="HJ44" t="s">
        <v>291</v>
      </c>
      <c r="HK44" t="s">
        <v>239</v>
      </c>
      <c r="HL44" t="s">
        <v>239</v>
      </c>
      <c r="HM44">
        <v>450005</v>
      </c>
      <c r="HN44">
        <v>0</v>
      </c>
      <c r="HO44">
        <v>0</v>
      </c>
      <c r="HP44">
        <v>0</v>
      </c>
      <c r="HQ44">
        <v>2</v>
      </c>
      <c r="HR44">
        <v>9</v>
      </c>
      <c r="HS44">
        <v>2.8805465992110001E-2</v>
      </c>
      <c r="HT44">
        <v>4.4482968499999998E-5</v>
      </c>
    </row>
    <row r="45" spans="1:228">
      <c r="A45" s="4">
        <v>350010001235</v>
      </c>
      <c r="B45" t="s">
        <v>231</v>
      </c>
      <c r="C45" t="s">
        <v>232</v>
      </c>
      <c r="D45">
        <v>6</v>
      </c>
      <c r="E45">
        <v>1726</v>
      </c>
      <c r="F45">
        <v>1726</v>
      </c>
      <c r="G45">
        <v>1181</v>
      </c>
      <c r="H45">
        <v>632</v>
      </c>
      <c r="I45">
        <v>664</v>
      </c>
      <c r="J45">
        <v>1277</v>
      </c>
      <c r="K45">
        <v>1198</v>
      </c>
      <c r="L45">
        <v>0.67384207624090098</v>
      </c>
      <c r="M45">
        <v>1.4170169257293399</v>
      </c>
      <c r="N45">
        <v>376</v>
      </c>
      <c r="O45">
        <v>0.21784472769409</v>
      </c>
      <c r="P45">
        <v>174</v>
      </c>
      <c r="Q45">
        <v>0.100811123986095</v>
      </c>
      <c r="R45">
        <v>69</v>
      </c>
      <c r="S45">
        <v>8.3333333333332996E-2</v>
      </c>
      <c r="T45">
        <v>270</v>
      </c>
      <c r="U45">
        <v>0.22510460251045999</v>
      </c>
      <c r="V45">
        <v>21</v>
      </c>
      <c r="W45">
        <v>3.3227848101266E-2</v>
      </c>
      <c r="X45">
        <v>102</v>
      </c>
      <c r="Y45">
        <v>8.6367485182048995E-2</v>
      </c>
      <c r="Z45">
        <v>255</v>
      </c>
      <c r="AA45">
        <v>0.14774044032445</v>
      </c>
      <c r="AB45">
        <v>258</v>
      </c>
      <c r="AC45">
        <v>0.149478563151796</v>
      </c>
      <c r="AD45">
        <v>0.2</v>
      </c>
      <c r="AE45">
        <v>7.0359349726775999</v>
      </c>
      <c r="AF45">
        <v>68.151210000000006</v>
      </c>
      <c r="AG45">
        <v>0.46817993164182697</v>
      </c>
      <c r="AH45">
        <v>44.912067780000001</v>
      </c>
      <c r="AI45">
        <v>3356022.2314698799</v>
      </c>
      <c r="AJ45">
        <v>168</v>
      </c>
      <c r="AK45">
        <v>0.25301204819277101</v>
      </c>
      <c r="AL45">
        <v>0.23400798748993401</v>
      </c>
      <c r="AM45">
        <v>0.23534467370558501</v>
      </c>
      <c r="AN45">
        <v>5.6400381921351004</v>
      </c>
      <c r="AO45">
        <v>4.25208508213783</v>
      </c>
      <c r="AP45">
        <v>51.958304661934399</v>
      </c>
      <c r="AQ45">
        <v>11.0060672760009</v>
      </c>
      <c r="AR45">
        <v>0</v>
      </c>
      <c r="AS45">
        <v>50.5381557180675</v>
      </c>
      <c r="AT45">
        <v>106.27626942969999</v>
      </c>
      <c r="AU45">
        <v>57.950418556717501</v>
      </c>
      <c r="AV45">
        <v>121.863455612723</v>
      </c>
      <c r="AW45">
        <v>59.971944785440201</v>
      </c>
      <c r="AX45">
        <v>126.114506389911</v>
      </c>
      <c r="AY45">
        <v>54.581208175512899</v>
      </c>
      <c r="AZ45">
        <v>114.77837098407601</v>
      </c>
      <c r="BA45">
        <v>63.341155166644697</v>
      </c>
      <c r="BB45">
        <v>133.19959101855801</v>
      </c>
      <c r="BC45">
        <v>47.168945336862997</v>
      </c>
      <c r="BD45">
        <v>99.191184801054106</v>
      </c>
      <c r="BE45">
        <v>50.5381557180675</v>
      </c>
      <c r="BF45">
        <v>106.27626942969999</v>
      </c>
      <c r="BG45">
        <v>47.842787413103899</v>
      </c>
      <c r="BH45">
        <v>100.60820172678299</v>
      </c>
      <c r="BI45">
        <v>66.036523471608305</v>
      </c>
      <c r="BJ45">
        <v>138.86765872147501</v>
      </c>
      <c r="BK45">
        <v>53.907366099271997</v>
      </c>
      <c r="BL45">
        <v>113.361354058347</v>
      </c>
      <c r="BM45">
        <v>35.039787964526802</v>
      </c>
      <c r="BN45">
        <v>73.684880137925902</v>
      </c>
      <c r="BO45">
        <v>53.907366099271997</v>
      </c>
      <c r="BP45">
        <v>113.361354058347</v>
      </c>
      <c r="BQ45">
        <v>0</v>
      </c>
      <c r="BR45">
        <v>0</v>
      </c>
      <c r="BS45">
        <v>3</v>
      </c>
      <c r="BT45">
        <v>41</v>
      </c>
      <c r="BU45">
        <v>5</v>
      </c>
      <c r="BV45">
        <v>9</v>
      </c>
      <c r="BW45">
        <v>70</v>
      </c>
      <c r="BX45">
        <v>81</v>
      </c>
      <c r="BY45">
        <v>58</v>
      </c>
      <c r="BZ45">
        <v>45</v>
      </c>
      <c r="CA45">
        <v>95</v>
      </c>
      <c r="CB45">
        <v>41</v>
      </c>
      <c r="CC45">
        <v>55</v>
      </c>
      <c r="CD45">
        <v>75</v>
      </c>
      <c r="CE45">
        <v>86</v>
      </c>
      <c r="CF45">
        <v>89</v>
      </c>
      <c r="CG45">
        <v>81</v>
      </c>
      <c r="CH45">
        <v>94</v>
      </c>
      <c r="CI45">
        <v>70</v>
      </c>
      <c r="CJ45">
        <v>75</v>
      </c>
      <c r="CK45">
        <v>71</v>
      </c>
      <c r="CL45">
        <v>98</v>
      </c>
      <c r="CM45">
        <v>80</v>
      </c>
      <c r="CN45">
        <v>52</v>
      </c>
      <c r="CO45">
        <v>80</v>
      </c>
      <c r="CP45">
        <v>0</v>
      </c>
      <c r="CQ45">
        <v>29</v>
      </c>
      <c r="CR45">
        <v>73</v>
      </c>
      <c r="CS45">
        <v>30</v>
      </c>
      <c r="CT45">
        <v>82</v>
      </c>
      <c r="CU45">
        <v>32</v>
      </c>
      <c r="CV45">
        <v>80</v>
      </c>
      <c r="CW45">
        <v>32</v>
      </c>
      <c r="CX45">
        <v>76</v>
      </c>
      <c r="CY45">
        <v>35</v>
      </c>
      <c r="CZ45">
        <v>83</v>
      </c>
      <c r="DA45">
        <v>30</v>
      </c>
      <c r="DB45">
        <v>62</v>
      </c>
      <c r="DC45">
        <v>61</v>
      </c>
      <c r="DD45">
        <v>76</v>
      </c>
      <c r="DE45">
        <v>54</v>
      </c>
      <c r="DF45">
        <v>71</v>
      </c>
      <c r="DG45">
        <v>43</v>
      </c>
      <c r="DH45">
        <v>86</v>
      </c>
      <c r="DI45">
        <v>35</v>
      </c>
      <c r="DJ45">
        <v>71</v>
      </c>
      <c r="DK45">
        <v>26</v>
      </c>
      <c r="DL45">
        <v>57</v>
      </c>
      <c r="DM45">
        <v>31</v>
      </c>
      <c r="DN45">
        <v>74</v>
      </c>
      <c r="DO45">
        <v>0</v>
      </c>
      <c r="DP45">
        <v>0</v>
      </c>
      <c r="DQ45">
        <v>1</v>
      </c>
      <c r="DR45">
        <v>5</v>
      </c>
      <c r="DS45">
        <v>1</v>
      </c>
      <c r="DT45">
        <v>1</v>
      </c>
      <c r="DU45">
        <v>8</v>
      </c>
      <c r="DV45">
        <v>9</v>
      </c>
      <c r="DW45">
        <v>6</v>
      </c>
      <c r="DX45">
        <v>5</v>
      </c>
      <c r="DY45">
        <v>11</v>
      </c>
      <c r="DZ45">
        <v>5</v>
      </c>
      <c r="EA45">
        <v>6</v>
      </c>
      <c r="EB45">
        <v>8</v>
      </c>
      <c r="EC45">
        <v>9</v>
      </c>
      <c r="ED45">
        <v>9</v>
      </c>
      <c r="EE45">
        <v>9</v>
      </c>
      <c r="EF45">
        <v>10</v>
      </c>
      <c r="EG45">
        <v>8</v>
      </c>
      <c r="EH45">
        <v>8</v>
      </c>
      <c r="EI45">
        <v>8</v>
      </c>
      <c r="EJ45">
        <v>11</v>
      </c>
      <c r="EK45">
        <v>9</v>
      </c>
      <c r="EL45">
        <v>6</v>
      </c>
      <c r="EM45">
        <v>9</v>
      </c>
      <c r="EN45">
        <v>1</v>
      </c>
      <c r="EO45">
        <v>3</v>
      </c>
      <c r="EP45">
        <v>8</v>
      </c>
      <c r="EQ45">
        <v>4</v>
      </c>
      <c r="ER45">
        <v>9</v>
      </c>
      <c r="ES45">
        <v>4</v>
      </c>
      <c r="ET45">
        <v>9</v>
      </c>
      <c r="EU45">
        <v>4</v>
      </c>
      <c r="EV45">
        <v>8</v>
      </c>
      <c r="EW45">
        <v>4</v>
      </c>
      <c r="EX45">
        <v>9</v>
      </c>
      <c r="EY45">
        <v>4</v>
      </c>
      <c r="EZ45">
        <v>7</v>
      </c>
      <c r="FA45">
        <v>7</v>
      </c>
      <c r="FB45">
        <v>8</v>
      </c>
      <c r="FC45">
        <v>6</v>
      </c>
      <c r="FD45">
        <v>8</v>
      </c>
      <c r="FE45">
        <v>5</v>
      </c>
      <c r="FF45">
        <v>9</v>
      </c>
      <c r="FG45">
        <v>4</v>
      </c>
      <c r="FH45">
        <v>8</v>
      </c>
      <c r="FI45">
        <v>3</v>
      </c>
      <c r="FJ45">
        <v>6</v>
      </c>
      <c r="FK45">
        <v>4</v>
      </c>
      <c r="FL45">
        <v>8</v>
      </c>
      <c r="FM45">
        <v>1</v>
      </c>
      <c r="FN45">
        <v>1</v>
      </c>
      <c r="FO45" t="s">
        <v>330</v>
      </c>
      <c r="FP45" t="s">
        <v>285</v>
      </c>
      <c r="FQ45" t="s">
        <v>319</v>
      </c>
      <c r="FR45" t="s">
        <v>318</v>
      </c>
      <c r="FS45" t="s">
        <v>254</v>
      </c>
      <c r="FT45" t="s">
        <v>304</v>
      </c>
      <c r="FU45" t="s">
        <v>287</v>
      </c>
      <c r="FV45" t="s">
        <v>259</v>
      </c>
      <c r="FW45" t="s">
        <v>244</v>
      </c>
      <c r="FX45" t="s">
        <v>285</v>
      </c>
      <c r="FY45" t="s">
        <v>260</v>
      </c>
      <c r="FZ45" t="s">
        <v>315</v>
      </c>
      <c r="GA45" t="s">
        <v>298</v>
      </c>
      <c r="GB45" t="s">
        <v>312</v>
      </c>
      <c r="GC45" t="s">
        <v>304</v>
      </c>
      <c r="GD45" t="s">
        <v>241</v>
      </c>
      <c r="GE45" t="s">
        <v>254</v>
      </c>
      <c r="GF45" t="s">
        <v>315</v>
      </c>
      <c r="GG45" t="s">
        <v>297</v>
      </c>
      <c r="GH45" t="s">
        <v>327</v>
      </c>
      <c r="GI45" t="s">
        <v>282</v>
      </c>
      <c r="GJ45" t="s">
        <v>276</v>
      </c>
      <c r="GK45" t="s">
        <v>282</v>
      </c>
      <c r="GL45" t="s">
        <v>239</v>
      </c>
      <c r="GM45" t="s">
        <v>313</v>
      </c>
      <c r="GN45" t="s">
        <v>307</v>
      </c>
      <c r="GO45" t="s">
        <v>236</v>
      </c>
      <c r="GP45" t="s">
        <v>281</v>
      </c>
      <c r="GQ45" t="s">
        <v>240</v>
      </c>
      <c r="GR45" t="s">
        <v>282</v>
      </c>
      <c r="GS45" t="s">
        <v>240</v>
      </c>
      <c r="GT45" t="s">
        <v>249</v>
      </c>
      <c r="GU45" t="s">
        <v>272</v>
      </c>
      <c r="GV45" t="s">
        <v>291</v>
      </c>
      <c r="GW45" t="s">
        <v>236</v>
      </c>
      <c r="GX45" t="s">
        <v>246</v>
      </c>
      <c r="GY45" t="s">
        <v>294</v>
      </c>
      <c r="GZ45" t="s">
        <v>249</v>
      </c>
      <c r="HA45" t="s">
        <v>253</v>
      </c>
      <c r="HB45" t="s">
        <v>297</v>
      </c>
      <c r="HC45" t="s">
        <v>283</v>
      </c>
      <c r="HD45" t="s">
        <v>298</v>
      </c>
      <c r="HE45" t="s">
        <v>272</v>
      </c>
      <c r="HF45" t="s">
        <v>297</v>
      </c>
      <c r="HG45" t="s">
        <v>266</v>
      </c>
      <c r="HH45" t="s">
        <v>277</v>
      </c>
      <c r="HI45" t="s">
        <v>248</v>
      </c>
      <c r="HJ45" t="s">
        <v>299</v>
      </c>
      <c r="HK45" t="s">
        <v>239</v>
      </c>
      <c r="HL45" t="s">
        <v>239</v>
      </c>
      <c r="HM45">
        <v>669200</v>
      </c>
      <c r="HN45">
        <v>0</v>
      </c>
      <c r="HO45">
        <v>0</v>
      </c>
      <c r="HP45">
        <v>0</v>
      </c>
      <c r="HQ45">
        <v>0</v>
      </c>
      <c r="HR45">
        <v>4</v>
      </c>
      <c r="HS45">
        <v>3.2731245950644999E-2</v>
      </c>
      <c r="HT45">
        <v>6.6154912000000005E-5</v>
      </c>
    </row>
    <row r="46" spans="1:228">
      <c r="A46" s="4">
        <v>350010001241</v>
      </c>
      <c r="B46" t="s">
        <v>231</v>
      </c>
      <c r="C46" t="s">
        <v>232</v>
      </c>
      <c r="D46">
        <v>6</v>
      </c>
      <c r="E46">
        <v>915</v>
      </c>
      <c r="F46">
        <v>914</v>
      </c>
      <c r="G46">
        <v>896</v>
      </c>
      <c r="H46">
        <v>712</v>
      </c>
      <c r="I46">
        <v>792</v>
      </c>
      <c r="J46">
        <v>914</v>
      </c>
      <c r="K46">
        <v>747</v>
      </c>
      <c r="L46">
        <v>2.9064293013064502</v>
      </c>
      <c r="M46">
        <v>2.1262085733206</v>
      </c>
      <c r="N46">
        <v>668</v>
      </c>
      <c r="O46">
        <v>0.73005464480874305</v>
      </c>
      <c r="P46">
        <v>574</v>
      </c>
      <c r="Q46">
        <v>0.62800875273523005</v>
      </c>
      <c r="R46">
        <v>39</v>
      </c>
      <c r="S46">
        <v>0.18139534883720901</v>
      </c>
      <c r="T46">
        <v>134</v>
      </c>
      <c r="U46">
        <v>0.17911227154046999</v>
      </c>
      <c r="V46">
        <v>105</v>
      </c>
      <c r="W46">
        <v>0.14747191011235999</v>
      </c>
      <c r="X46">
        <v>37</v>
      </c>
      <c r="Y46">
        <v>4.1294642857143002E-2</v>
      </c>
      <c r="Z46">
        <v>0</v>
      </c>
      <c r="AA46">
        <v>0</v>
      </c>
      <c r="AB46">
        <v>204</v>
      </c>
      <c r="AC46">
        <v>0.22295081967213101</v>
      </c>
      <c r="AD46">
        <v>0.23384615384615401</v>
      </c>
      <c r="AE46">
        <v>7.1850234972677596</v>
      </c>
      <c r="AF46">
        <v>68.022149999999897</v>
      </c>
      <c r="AG46">
        <v>0.68259562219644498</v>
      </c>
      <c r="AH46">
        <v>47.808286029999898</v>
      </c>
      <c r="AI46">
        <v>5410978.7865076698</v>
      </c>
      <c r="AJ46">
        <v>63</v>
      </c>
      <c r="AK46">
        <v>7.9545454545455002E-2</v>
      </c>
      <c r="AL46">
        <v>0.42248219003937698</v>
      </c>
      <c r="AM46">
        <v>0.318510235714345</v>
      </c>
      <c r="AN46">
        <v>6.4091699008407099</v>
      </c>
      <c r="AO46">
        <v>0.48717006540296998</v>
      </c>
      <c r="AP46">
        <v>190.16515219037899</v>
      </c>
      <c r="AQ46">
        <v>11.6907596588134</v>
      </c>
      <c r="AR46">
        <v>0</v>
      </c>
      <c r="AS46">
        <v>226.70148550190299</v>
      </c>
      <c r="AT46">
        <v>165.844268719007</v>
      </c>
      <c r="AU46">
        <v>244.14006130974099</v>
      </c>
      <c r="AV46">
        <v>178.60152015892999</v>
      </c>
      <c r="AW46">
        <v>281.92364222672501</v>
      </c>
      <c r="AX46">
        <v>206.24223161209801</v>
      </c>
      <c r="AY46">
        <v>241.23363200843499</v>
      </c>
      <c r="AZ46">
        <v>176.47531158561</v>
      </c>
      <c r="BA46">
        <v>287.73650082933801</v>
      </c>
      <c r="BB46">
        <v>210.494648758739</v>
      </c>
      <c r="BC46">
        <v>127.882889257483</v>
      </c>
      <c r="BD46">
        <v>93.553177226106499</v>
      </c>
      <c r="BE46">
        <v>241.23363200843499</v>
      </c>
      <c r="BF46">
        <v>176.47531158561</v>
      </c>
      <c r="BG46">
        <v>217.982197597983</v>
      </c>
      <c r="BH46">
        <v>159.465642999045</v>
      </c>
      <c r="BI46">
        <v>287.73650082933801</v>
      </c>
      <c r="BJ46">
        <v>210.494648758739</v>
      </c>
      <c r="BK46">
        <v>133.69574786009599</v>
      </c>
      <c r="BL46">
        <v>97.805594372747706</v>
      </c>
      <c r="BM46">
        <v>174.385758078387</v>
      </c>
      <c r="BN46">
        <v>127.572514399236</v>
      </c>
      <c r="BO46">
        <v>249.95291991235399</v>
      </c>
      <c r="BP46">
        <v>182.85393730557101</v>
      </c>
      <c r="BQ46">
        <v>0</v>
      </c>
      <c r="BR46">
        <v>0</v>
      </c>
      <c r="BS46">
        <v>77</v>
      </c>
      <c r="BT46">
        <v>78</v>
      </c>
      <c r="BU46">
        <v>62</v>
      </c>
      <c r="BV46">
        <v>82</v>
      </c>
      <c r="BW46">
        <v>92</v>
      </c>
      <c r="BX46">
        <v>61</v>
      </c>
      <c r="BY46">
        <v>86</v>
      </c>
      <c r="BZ46">
        <v>27</v>
      </c>
      <c r="CA46">
        <v>0</v>
      </c>
      <c r="CB46">
        <v>66</v>
      </c>
      <c r="CC46">
        <v>87</v>
      </c>
      <c r="CD46">
        <v>78</v>
      </c>
      <c r="CE46">
        <v>84</v>
      </c>
      <c r="CF46">
        <v>97</v>
      </c>
      <c r="CG46">
        <v>83</v>
      </c>
      <c r="CH46">
        <v>99</v>
      </c>
      <c r="CI46">
        <v>44</v>
      </c>
      <c r="CJ46">
        <v>83</v>
      </c>
      <c r="CK46">
        <v>75</v>
      </c>
      <c r="CL46">
        <v>99</v>
      </c>
      <c r="CM46">
        <v>46</v>
      </c>
      <c r="CN46">
        <v>60</v>
      </c>
      <c r="CO46">
        <v>86</v>
      </c>
      <c r="CP46">
        <v>0</v>
      </c>
      <c r="CQ46">
        <v>90</v>
      </c>
      <c r="CR46">
        <v>91</v>
      </c>
      <c r="CS46">
        <v>95</v>
      </c>
      <c r="CT46">
        <v>94</v>
      </c>
      <c r="CU46">
        <v>96</v>
      </c>
      <c r="CV46">
        <v>95</v>
      </c>
      <c r="CW46">
        <v>91</v>
      </c>
      <c r="CX46">
        <v>92</v>
      </c>
      <c r="CY46">
        <v>98</v>
      </c>
      <c r="CZ46">
        <v>96</v>
      </c>
      <c r="DA46">
        <v>59</v>
      </c>
      <c r="DB46">
        <v>59</v>
      </c>
      <c r="DC46">
        <v>90</v>
      </c>
      <c r="DD46">
        <v>91</v>
      </c>
      <c r="DE46">
        <v>88</v>
      </c>
      <c r="DF46">
        <v>89</v>
      </c>
      <c r="DG46">
        <v>98</v>
      </c>
      <c r="DH46">
        <v>97</v>
      </c>
      <c r="DI46">
        <v>65</v>
      </c>
      <c r="DJ46">
        <v>65</v>
      </c>
      <c r="DK46">
        <v>81</v>
      </c>
      <c r="DL46">
        <v>82</v>
      </c>
      <c r="DM46">
        <v>93</v>
      </c>
      <c r="DN46">
        <v>92</v>
      </c>
      <c r="DO46">
        <v>0</v>
      </c>
      <c r="DP46">
        <v>0</v>
      </c>
      <c r="DQ46">
        <v>8</v>
      </c>
      <c r="DR46">
        <v>8</v>
      </c>
      <c r="DS46">
        <v>7</v>
      </c>
      <c r="DT46">
        <v>9</v>
      </c>
      <c r="DU46">
        <v>10</v>
      </c>
      <c r="DV46">
        <v>7</v>
      </c>
      <c r="DW46">
        <v>9</v>
      </c>
      <c r="DX46">
        <v>3</v>
      </c>
      <c r="DY46">
        <v>1</v>
      </c>
      <c r="DZ46">
        <v>7</v>
      </c>
      <c r="EA46">
        <v>9</v>
      </c>
      <c r="EB46">
        <v>8</v>
      </c>
      <c r="EC46">
        <v>9</v>
      </c>
      <c r="ED46">
        <v>11</v>
      </c>
      <c r="EE46">
        <v>9</v>
      </c>
      <c r="EF46">
        <v>11</v>
      </c>
      <c r="EG46">
        <v>5</v>
      </c>
      <c r="EH46">
        <v>9</v>
      </c>
      <c r="EI46">
        <v>8</v>
      </c>
      <c r="EJ46">
        <v>11</v>
      </c>
      <c r="EK46">
        <v>5</v>
      </c>
      <c r="EL46">
        <v>7</v>
      </c>
      <c r="EM46">
        <v>9</v>
      </c>
      <c r="EN46">
        <v>1</v>
      </c>
      <c r="EO46">
        <v>10</v>
      </c>
      <c r="EP46">
        <v>10</v>
      </c>
      <c r="EQ46">
        <v>11</v>
      </c>
      <c r="ER46">
        <v>10</v>
      </c>
      <c r="ES46">
        <v>11</v>
      </c>
      <c r="ET46">
        <v>11</v>
      </c>
      <c r="EU46">
        <v>10</v>
      </c>
      <c r="EV46">
        <v>10</v>
      </c>
      <c r="EW46">
        <v>11</v>
      </c>
      <c r="EX46">
        <v>11</v>
      </c>
      <c r="EY46">
        <v>6</v>
      </c>
      <c r="EZ46">
        <v>6</v>
      </c>
      <c r="FA46">
        <v>10</v>
      </c>
      <c r="FB46">
        <v>10</v>
      </c>
      <c r="FC46">
        <v>9</v>
      </c>
      <c r="FD46">
        <v>9</v>
      </c>
      <c r="FE46">
        <v>11</v>
      </c>
      <c r="FF46">
        <v>11</v>
      </c>
      <c r="FG46">
        <v>7</v>
      </c>
      <c r="FH46">
        <v>7</v>
      </c>
      <c r="FI46">
        <v>9</v>
      </c>
      <c r="FJ46">
        <v>9</v>
      </c>
      <c r="FK46">
        <v>10</v>
      </c>
      <c r="FL46">
        <v>10</v>
      </c>
      <c r="FM46">
        <v>1</v>
      </c>
      <c r="FN46">
        <v>1</v>
      </c>
      <c r="FO46" t="s">
        <v>247</v>
      </c>
      <c r="FP46" t="s">
        <v>271</v>
      </c>
      <c r="FQ46" t="s">
        <v>246</v>
      </c>
      <c r="FR46" t="s">
        <v>281</v>
      </c>
      <c r="FS46" t="s">
        <v>296</v>
      </c>
      <c r="FT46" t="s">
        <v>294</v>
      </c>
      <c r="FU46" t="s">
        <v>298</v>
      </c>
      <c r="FV46" t="s">
        <v>262</v>
      </c>
      <c r="FW46" t="s">
        <v>239</v>
      </c>
      <c r="FX46" t="s">
        <v>243</v>
      </c>
      <c r="FY46" t="s">
        <v>300</v>
      </c>
      <c r="FZ46" t="s">
        <v>271</v>
      </c>
      <c r="GA46" t="s">
        <v>301</v>
      </c>
      <c r="GB46" t="s">
        <v>325</v>
      </c>
      <c r="GC46" t="s">
        <v>291</v>
      </c>
      <c r="GD46" t="s">
        <v>324</v>
      </c>
      <c r="GE46" t="s">
        <v>284</v>
      </c>
      <c r="GF46" t="s">
        <v>291</v>
      </c>
      <c r="GG46" t="s">
        <v>315</v>
      </c>
      <c r="GH46" t="s">
        <v>324</v>
      </c>
      <c r="GI46" t="s">
        <v>258</v>
      </c>
      <c r="GJ46" t="s">
        <v>245</v>
      </c>
      <c r="GK46" t="s">
        <v>298</v>
      </c>
      <c r="GL46" t="s">
        <v>239</v>
      </c>
      <c r="GM46" t="s">
        <v>326</v>
      </c>
      <c r="GN46" t="s">
        <v>305</v>
      </c>
      <c r="GO46" t="s">
        <v>244</v>
      </c>
      <c r="GP46" t="s">
        <v>241</v>
      </c>
      <c r="GQ46" t="s">
        <v>329</v>
      </c>
      <c r="GR46" t="s">
        <v>244</v>
      </c>
      <c r="GS46" t="s">
        <v>305</v>
      </c>
      <c r="GT46" t="s">
        <v>296</v>
      </c>
      <c r="GU46" t="s">
        <v>327</v>
      </c>
      <c r="GV46" t="s">
        <v>329</v>
      </c>
      <c r="GW46" t="s">
        <v>264</v>
      </c>
      <c r="GX46" t="s">
        <v>264</v>
      </c>
      <c r="GY46" t="s">
        <v>326</v>
      </c>
      <c r="GZ46" t="s">
        <v>305</v>
      </c>
      <c r="HA46" t="s">
        <v>306</v>
      </c>
      <c r="HB46" t="s">
        <v>312</v>
      </c>
      <c r="HC46" t="s">
        <v>327</v>
      </c>
      <c r="HD46" t="s">
        <v>325</v>
      </c>
      <c r="HE46" t="s">
        <v>280</v>
      </c>
      <c r="HF46" t="s">
        <v>280</v>
      </c>
      <c r="HG46" t="s">
        <v>304</v>
      </c>
      <c r="HH46" t="s">
        <v>281</v>
      </c>
      <c r="HI46" t="s">
        <v>279</v>
      </c>
      <c r="HJ46" t="s">
        <v>296</v>
      </c>
      <c r="HK46" t="s">
        <v>239</v>
      </c>
      <c r="HL46" t="s">
        <v>239</v>
      </c>
      <c r="HM46">
        <v>248215</v>
      </c>
      <c r="HN46">
        <v>0</v>
      </c>
      <c r="HO46">
        <v>0</v>
      </c>
      <c r="HP46">
        <v>0</v>
      </c>
      <c r="HQ46">
        <v>10</v>
      </c>
      <c r="HR46">
        <v>10</v>
      </c>
      <c r="HS46">
        <v>2.5659112869031001E-2</v>
      </c>
      <c r="HT46">
        <v>2.4538626500000002E-5</v>
      </c>
    </row>
    <row r="47" spans="1:228">
      <c r="A47" s="4">
        <v>350010001242</v>
      </c>
      <c r="B47" t="s">
        <v>231</v>
      </c>
      <c r="C47" t="s">
        <v>232</v>
      </c>
      <c r="D47">
        <v>6</v>
      </c>
      <c r="E47">
        <v>589</v>
      </c>
      <c r="F47">
        <v>589</v>
      </c>
      <c r="G47">
        <v>511</v>
      </c>
      <c r="H47">
        <v>548</v>
      </c>
      <c r="I47">
        <v>629</v>
      </c>
      <c r="J47">
        <v>589</v>
      </c>
      <c r="K47">
        <v>998</v>
      </c>
      <c r="L47">
        <v>2.6909155850568802</v>
      </c>
      <c r="M47">
        <v>2.1646482735708199</v>
      </c>
      <c r="N47">
        <v>301</v>
      </c>
      <c r="O47">
        <v>0.51103565365025505</v>
      </c>
      <c r="P47">
        <v>432</v>
      </c>
      <c r="Q47">
        <v>0.73344651952461803</v>
      </c>
      <c r="R47">
        <v>33</v>
      </c>
      <c r="S47">
        <v>0.15</v>
      </c>
      <c r="T47">
        <v>179</v>
      </c>
      <c r="U47">
        <v>0.17911227154046999</v>
      </c>
      <c r="V47">
        <v>83</v>
      </c>
      <c r="W47">
        <v>0.15145985401459899</v>
      </c>
      <c r="X47">
        <v>0</v>
      </c>
      <c r="Y47">
        <v>0</v>
      </c>
      <c r="Z47">
        <v>0</v>
      </c>
      <c r="AA47">
        <v>0</v>
      </c>
      <c r="AB47">
        <v>103</v>
      </c>
      <c r="AC47">
        <v>0.17487266553480499</v>
      </c>
      <c r="AD47">
        <v>0.23384615384615401</v>
      </c>
      <c r="AE47">
        <v>7.1850234972677596</v>
      </c>
      <c r="AF47">
        <v>68.022149999999897</v>
      </c>
      <c r="AG47">
        <v>0.68258649688652495</v>
      </c>
      <c r="AH47">
        <v>50.466863279999899</v>
      </c>
      <c r="AI47">
        <v>4281347.6504086703</v>
      </c>
      <c r="AJ47">
        <v>235</v>
      </c>
      <c r="AK47">
        <v>0.37360890302066802</v>
      </c>
      <c r="AL47">
        <v>0.37446327716623001</v>
      </c>
      <c r="AM47">
        <v>0.26968224937080698</v>
      </c>
      <c r="AN47">
        <v>5.6270649132843102</v>
      </c>
      <c r="AO47">
        <v>0.37869700260677303</v>
      </c>
      <c r="AP47">
        <v>151.080266670882</v>
      </c>
      <c r="AQ47">
        <v>11.4029331207275</v>
      </c>
      <c r="AR47">
        <v>0</v>
      </c>
      <c r="AS47">
        <v>209.89141563443599</v>
      </c>
      <c r="AT47">
        <v>168.842565338524</v>
      </c>
      <c r="AU47">
        <v>226.03690914477701</v>
      </c>
      <c r="AV47">
        <v>181.830454979949</v>
      </c>
      <c r="AW47">
        <v>258.32789616546</v>
      </c>
      <c r="AX47">
        <v>207.80623426279899</v>
      </c>
      <c r="AY47">
        <v>228.727824729834</v>
      </c>
      <c r="AZ47">
        <v>183.99510325352</v>
      </c>
      <c r="BA47">
        <v>263.70972733557397</v>
      </c>
      <c r="BB47">
        <v>212.135530809941</v>
      </c>
      <c r="BC47">
        <v>212.582331219493</v>
      </c>
      <c r="BD47">
        <v>171.007213612095</v>
      </c>
      <c r="BE47">
        <v>215.27324680455001</v>
      </c>
      <c r="BF47">
        <v>173.171861885666</v>
      </c>
      <c r="BG47">
        <v>193.74592212409499</v>
      </c>
      <c r="BH47">
        <v>155.854675697099</v>
      </c>
      <c r="BI47">
        <v>261.01881175051699</v>
      </c>
      <c r="BJ47">
        <v>209.97088253637</v>
      </c>
      <c r="BK47">
        <v>118.40028574250201</v>
      </c>
      <c r="BL47">
        <v>95.244524037116406</v>
      </c>
      <c r="BM47">
        <v>156.073103933299</v>
      </c>
      <c r="BN47">
        <v>125.549599867108</v>
      </c>
      <c r="BO47">
        <v>226.03690914477701</v>
      </c>
      <c r="BP47">
        <v>181.830454979949</v>
      </c>
      <c r="BQ47">
        <v>0</v>
      </c>
      <c r="BR47">
        <v>0</v>
      </c>
      <c r="BS47">
        <v>69</v>
      </c>
      <c r="BT47">
        <v>79</v>
      </c>
      <c r="BU47">
        <v>33</v>
      </c>
      <c r="BV47">
        <v>91</v>
      </c>
      <c r="BW47">
        <v>88</v>
      </c>
      <c r="BX47">
        <v>61</v>
      </c>
      <c r="BY47">
        <v>87</v>
      </c>
      <c r="BZ47">
        <v>0</v>
      </c>
      <c r="CA47">
        <v>0</v>
      </c>
      <c r="CB47">
        <v>50</v>
      </c>
      <c r="CC47">
        <v>87</v>
      </c>
      <c r="CD47">
        <v>78</v>
      </c>
      <c r="CE47">
        <v>84</v>
      </c>
      <c r="CF47">
        <v>96</v>
      </c>
      <c r="CG47">
        <v>85</v>
      </c>
      <c r="CH47">
        <v>98</v>
      </c>
      <c r="CI47">
        <v>79</v>
      </c>
      <c r="CJ47">
        <v>80</v>
      </c>
      <c r="CK47">
        <v>72</v>
      </c>
      <c r="CL47">
        <v>97</v>
      </c>
      <c r="CM47">
        <v>44</v>
      </c>
      <c r="CN47">
        <v>58</v>
      </c>
      <c r="CO47">
        <v>84</v>
      </c>
      <c r="CP47">
        <v>0</v>
      </c>
      <c r="CQ47">
        <v>87</v>
      </c>
      <c r="CR47">
        <v>91</v>
      </c>
      <c r="CS47">
        <v>94</v>
      </c>
      <c r="CT47">
        <v>94</v>
      </c>
      <c r="CU47">
        <v>94</v>
      </c>
      <c r="CV47">
        <v>95</v>
      </c>
      <c r="CW47">
        <v>89</v>
      </c>
      <c r="CX47">
        <v>92</v>
      </c>
      <c r="CY47">
        <v>95</v>
      </c>
      <c r="CZ47">
        <v>97</v>
      </c>
      <c r="DA47">
        <v>86</v>
      </c>
      <c r="DB47">
        <v>88</v>
      </c>
      <c r="DC47">
        <v>85</v>
      </c>
      <c r="DD47">
        <v>90</v>
      </c>
      <c r="DE47">
        <v>84</v>
      </c>
      <c r="DF47">
        <v>88</v>
      </c>
      <c r="DG47">
        <v>97</v>
      </c>
      <c r="DH47">
        <v>97</v>
      </c>
      <c r="DI47">
        <v>59</v>
      </c>
      <c r="DJ47">
        <v>64</v>
      </c>
      <c r="DK47">
        <v>76</v>
      </c>
      <c r="DL47">
        <v>81</v>
      </c>
      <c r="DM47">
        <v>89</v>
      </c>
      <c r="DN47">
        <v>92</v>
      </c>
      <c r="DO47">
        <v>0</v>
      </c>
      <c r="DP47">
        <v>0</v>
      </c>
      <c r="DQ47">
        <v>7</v>
      </c>
      <c r="DR47">
        <v>8</v>
      </c>
      <c r="DS47">
        <v>4</v>
      </c>
      <c r="DT47">
        <v>10</v>
      </c>
      <c r="DU47">
        <v>9</v>
      </c>
      <c r="DV47">
        <v>7</v>
      </c>
      <c r="DW47">
        <v>9</v>
      </c>
      <c r="DX47">
        <v>1</v>
      </c>
      <c r="DY47">
        <v>1</v>
      </c>
      <c r="DZ47">
        <v>6</v>
      </c>
      <c r="EA47">
        <v>9</v>
      </c>
      <c r="EB47">
        <v>8</v>
      </c>
      <c r="EC47">
        <v>9</v>
      </c>
      <c r="ED47">
        <v>11</v>
      </c>
      <c r="EE47">
        <v>9</v>
      </c>
      <c r="EF47">
        <v>11</v>
      </c>
      <c r="EG47">
        <v>8</v>
      </c>
      <c r="EH47">
        <v>9</v>
      </c>
      <c r="EI47">
        <v>8</v>
      </c>
      <c r="EJ47">
        <v>11</v>
      </c>
      <c r="EK47">
        <v>5</v>
      </c>
      <c r="EL47">
        <v>6</v>
      </c>
      <c r="EM47">
        <v>9</v>
      </c>
      <c r="EN47">
        <v>1</v>
      </c>
      <c r="EO47">
        <v>9</v>
      </c>
      <c r="EP47">
        <v>10</v>
      </c>
      <c r="EQ47">
        <v>10</v>
      </c>
      <c r="ER47">
        <v>10</v>
      </c>
      <c r="ES47">
        <v>10</v>
      </c>
      <c r="ET47">
        <v>11</v>
      </c>
      <c r="EU47">
        <v>9</v>
      </c>
      <c r="EV47">
        <v>10</v>
      </c>
      <c r="EW47">
        <v>11</v>
      </c>
      <c r="EX47">
        <v>11</v>
      </c>
      <c r="EY47">
        <v>9</v>
      </c>
      <c r="EZ47">
        <v>9</v>
      </c>
      <c r="FA47">
        <v>9</v>
      </c>
      <c r="FB47">
        <v>10</v>
      </c>
      <c r="FC47">
        <v>9</v>
      </c>
      <c r="FD47">
        <v>9</v>
      </c>
      <c r="FE47">
        <v>11</v>
      </c>
      <c r="FF47">
        <v>11</v>
      </c>
      <c r="FG47">
        <v>6</v>
      </c>
      <c r="FH47">
        <v>7</v>
      </c>
      <c r="FI47">
        <v>8</v>
      </c>
      <c r="FJ47">
        <v>9</v>
      </c>
      <c r="FK47">
        <v>9</v>
      </c>
      <c r="FL47">
        <v>10</v>
      </c>
      <c r="FM47">
        <v>1</v>
      </c>
      <c r="FN47">
        <v>1</v>
      </c>
      <c r="FO47" t="s">
        <v>278</v>
      </c>
      <c r="FP47" t="s">
        <v>302</v>
      </c>
      <c r="FQ47" t="s">
        <v>238</v>
      </c>
      <c r="FR47" t="s">
        <v>305</v>
      </c>
      <c r="FS47" t="s">
        <v>306</v>
      </c>
      <c r="FT47" t="s">
        <v>294</v>
      </c>
      <c r="FU47" t="s">
        <v>300</v>
      </c>
      <c r="FV47" t="s">
        <v>239</v>
      </c>
      <c r="FW47" t="s">
        <v>239</v>
      </c>
      <c r="FX47" t="s">
        <v>293</v>
      </c>
      <c r="FY47" t="s">
        <v>300</v>
      </c>
      <c r="FZ47" t="s">
        <v>271</v>
      </c>
      <c r="GA47" t="s">
        <v>301</v>
      </c>
      <c r="GB47" t="s">
        <v>329</v>
      </c>
      <c r="GC47" t="s">
        <v>308</v>
      </c>
      <c r="GD47" t="s">
        <v>327</v>
      </c>
      <c r="GE47" t="s">
        <v>302</v>
      </c>
      <c r="GF47" t="s">
        <v>282</v>
      </c>
      <c r="GG47" t="s">
        <v>303</v>
      </c>
      <c r="GH47" t="s">
        <v>325</v>
      </c>
      <c r="GI47" t="s">
        <v>284</v>
      </c>
      <c r="GJ47" t="s">
        <v>287</v>
      </c>
      <c r="GK47" t="s">
        <v>301</v>
      </c>
      <c r="GL47" t="s">
        <v>239</v>
      </c>
      <c r="GM47" t="s">
        <v>300</v>
      </c>
      <c r="GN47" t="s">
        <v>305</v>
      </c>
      <c r="GO47" t="s">
        <v>241</v>
      </c>
      <c r="GP47" t="s">
        <v>241</v>
      </c>
      <c r="GQ47" t="s">
        <v>241</v>
      </c>
      <c r="GR47" t="s">
        <v>244</v>
      </c>
      <c r="GS47" t="s">
        <v>312</v>
      </c>
      <c r="GT47" t="s">
        <v>296</v>
      </c>
      <c r="GU47" t="s">
        <v>244</v>
      </c>
      <c r="GV47" t="s">
        <v>325</v>
      </c>
      <c r="GW47" t="s">
        <v>298</v>
      </c>
      <c r="GX47" t="s">
        <v>306</v>
      </c>
      <c r="GY47" t="s">
        <v>308</v>
      </c>
      <c r="GZ47" t="s">
        <v>326</v>
      </c>
      <c r="HA47" t="s">
        <v>301</v>
      </c>
      <c r="HB47" t="s">
        <v>306</v>
      </c>
      <c r="HC47" t="s">
        <v>325</v>
      </c>
      <c r="HD47" t="s">
        <v>325</v>
      </c>
      <c r="HE47" t="s">
        <v>264</v>
      </c>
      <c r="HF47" t="s">
        <v>292</v>
      </c>
      <c r="HG47" t="s">
        <v>249</v>
      </c>
      <c r="HH47" t="s">
        <v>304</v>
      </c>
      <c r="HI47" t="s">
        <v>312</v>
      </c>
      <c r="HJ47" t="s">
        <v>296</v>
      </c>
      <c r="HK47" t="s">
        <v>239</v>
      </c>
      <c r="HL47" t="s">
        <v>239</v>
      </c>
      <c r="HM47">
        <v>562891</v>
      </c>
      <c r="HN47">
        <v>0</v>
      </c>
      <c r="HO47">
        <v>0</v>
      </c>
      <c r="HP47">
        <v>1</v>
      </c>
      <c r="HQ47">
        <v>10</v>
      </c>
      <c r="HR47">
        <v>11</v>
      </c>
      <c r="HS47">
        <v>3.113127440996E-2</v>
      </c>
      <c r="HT47">
        <v>5.5646210500000001E-5</v>
      </c>
    </row>
    <row r="48" spans="1:228">
      <c r="A48" s="4">
        <v>350010001243</v>
      </c>
      <c r="B48" t="s">
        <v>231</v>
      </c>
      <c r="C48" t="s">
        <v>232</v>
      </c>
      <c r="D48">
        <v>6</v>
      </c>
      <c r="E48">
        <v>703</v>
      </c>
      <c r="F48">
        <v>703</v>
      </c>
      <c r="G48">
        <v>549</v>
      </c>
      <c r="H48">
        <v>358</v>
      </c>
      <c r="I48">
        <v>358</v>
      </c>
      <c r="J48">
        <v>631</v>
      </c>
      <c r="K48">
        <v>733</v>
      </c>
      <c r="L48">
        <v>1.14855761099475</v>
      </c>
      <c r="M48">
        <v>1.2462495062164101</v>
      </c>
      <c r="N48">
        <v>340</v>
      </c>
      <c r="O48">
        <v>0.48364153627311501</v>
      </c>
      <c r="P48">
        <v>48</v>
      </c>
      <c r="Q48">
        <v>6.8278805120910002E-2</v>
      </c>
      <c r="R48">
        <v>48</v>
      </c>
      <c r="S48">
        <v>0.104803493449782</v>
      </c>
      <c r="T48">
        <v>131</v>
      </c>
      <c r="U48">
        <v>0.17911227154046999</v>
      </c>
      <c r="V48">
        <v>0</v>
      </c>
      <c r="W48">
        <v>0</v>
      </c>
      <c r="X48">
        <v>3</v>
      </c>
      <c r="Y48">
        <v>5.4644808743169997E-3</v>
      </c>
      <c r="Z48">
        <v>24</v>
      </c>
      <c r="AA48">
        <v>3.4139402560455001E-2</v>
      </c>
      <c r="AB48">
        <v>152</v>
      </c>
      <c r="AC48">
        <v>0.21621621621621601</v>
      </c>
      <c r="AD48">
        <v>0.23384615384615401</v>
      </c>
      <c r="AE48">
        <v>7.1850234972677596</v>
      </c>
      <c r="AF48">
        <v>68.022149999999897</v>
      </c>
      <c r="AG48">
        <v>0.68258276960957298</v>
      </c>
      <c r="AH48">
        <v>50.146431919999898</v>
      </c>
      <c r="AI48">
        <v>3790884.5069798999</v>
      </c>
      <c r="AJ48">
        <v>298</v>
      </c>
      <c r="AK48">
        <v>0.83240223463687102</v>
      </c>
      <c r="AL48">
        <v>0.26518843357982502</v>
      </c>
      <c r="AM48">
        <v>0.26185135255925202</v>
      </c>
      <c r="AN48">
        <v>5.5224323782502802</v>
      </c>
      <c r="AO48">
        <v>2.5195498568469201</v>
      </c>
      <c r="AP48">
        <v>117.426738513186</v>
      </c>
      <c r="AQ48">
        <v>11.458299636840801</v>
      </c>
      <c r="AR48">
        <v>0</v>
      </c>
      <c r="AS48">
        <v>89.587493657590898</v>
      </c>
      <c r="AT48">
        <v>97.20746148488</v>
      </c>
      <c r="AU48">
        <v>96.478839323559399</v>
      </c>
      <c r="AV48">
        <v>104.68495852217799</v>
      </c>
      <c r="AW48">
        <v>110.261530655496</v>
      </c>
      <c r="AX48">
        <v>119.639952596775</v>
      </c>
      <c r="AY48">
        <v>97.627396934554199</v>
      </c>
      <c r="AZ48">
        <v>105.931208028394</v>
      </c>
      <c r="BA48">
        <v>111.410088266491</v>
      </c>
      <c r="BB48">
        <v>120.88620210299101</v>
      </c>
      <c r="BC48">
        <v>113.70720348848</v>
      </c>
      <c r="BD48">
        <v>123.37870111542399</v>
      </c>
      <c r="BE48">
        <v>87.290378435601397</v>
      </c>
      <c r="BF48">
        <v>94.714962472447198</v>
      </c>
      <c r="BG48">
        <v>82.696147991622297</v>
      </c>
      <c r="BH48">
        <v>89.729964447581594</v>
      </c>
      <c r="BI48">
        <v>111.410088266491</v>
      </c>
      <c r="BJ48">
        <v>120.88620210299101</v>
      </c>
      <c r="BK48">
        <v>80.399032769632797</v>
      </c>
      <c r="BL48">
        <v>87.237465435148806</v>
      </c>
      <c r="BM48">
        <v>64.319226215706294</v>
      </c>
      <c r="BN48">
        <v>69.789972348118994</v>
      </c>
      <c r="BO48">
        <v>96.478839323559399</v>
      </c>
      <c r="BP48">
        <v>104.68495852217799</v>
      </c>
      <c r="BQ48">
        <v>0</v>
      </c>
      <c r="BR48">
        <v>0</v>
      </c>
      <c r="BS48">
        <v>12</v>
      </c>
      <c r="BT48">
        <v>31</v>
      </c>
      <c r="BU48">
        <v>30</v>
      </c>
      <c r="BV48">
        <v>6</v>
      </c>
      <c r="BW48">
        <v>78</v>
      </c>
      <c r="BX48">
        <v>61</v>
      </c>
      <c r="BY48">
        <v>0</v>
      </c>
      <c r="BZ48">
        <v>10</v>
      </c>
      <c r="CA48">
        <v>44</v>
      </c>
      <c r="CB48">
        <v>63</v>
      </c>
      <c r="CC48">
        <v>87</v>
      </c>
      <c r="CD48">
        <v>78</v>
      </c>
      <c r="CE48">
        <v>84</v>
      </c>
      <c r="CF48">
        <v>96</v>
      </c>
      <c r="CG48">
        <v>85</v>
      </c>
      <c r="CH48">
        <v>97</v>
      </c>
      <c r="CI48">
        <v>99</v>
      </c>
      <c r="CJ48">
        <v>76</v>
      </c>
      <c r="CK48">
        <v>72</v>
      </c>
      <c r="CL48">
        <v>97</v>
      </c>
      <c r="CM48">
        <v>70</v>
      </c>
      <c r="CN48">
        <v>56</v>
      </c>
      <c r="CO48">
        <v>84</v>
      </c>
      <c r="CP48">
        <v>0</v>
      </c>
      <c r="CQ48">
        <v>49</v>
      </c>
      <c r="CR48">
        <v>69</v>
      </c>
      <c r="CS48">
        <v>50</v>
      </c>
      <c r="CT48">
        <v>75</v>
      </c>
      <c r="CU48">
        <v>57</v>
      </c>
      <c r="CV48">
        <v>78</v>
      </c>
      <c r="CW48">
        <v>54</v>
      </c>
      <c r="CX48">
        <v>72</v>
      </c>
      <c r="CY48">
        <v>59</v>
      </c>
      <c r="CZ48">
        <v>79</v>
      </c>
      <c r="DA48">
        <v>54</v>
      </c>
      <c r="DB48">
        <v>73</v>
      </c>
      <c r="DC48">
        <v>64</v>
      </c>
      <c r="DD48">
        <v>72</v>
      </c>
      <c r="DE48">
        <v>58</v>
      </c>
      <c r="DF48">
        <v>67</v>
      </c>
      <c r="DG48">
        <v>59</v>
      </c>
      <c r="DH48">
        <v>80</v>
      </c>
      <c r="DI48">
        <v>45</v>
      </c>
      <c r="DJ48">
        <v>60</v>
      </c>
      <c r="DK48">
        <v>36</v>
      </c>
      <c r="DL48">
        <v>54</v>
      </c>
      <c r="DM48">
        <v>52</v>
      </c>
      <c r="DN48">
        <v>70</v>
      </c>
      <c r="DO48">
        <v>0</v>
      </c>
      <c r="DP48">
        <v>0</v>
      </c>
      <c r="DQ48">
        <v>2</v>
      </c>
      <c r="DR48">
        <v>4</v>
      </c>
      <c r="DS48">
        <v>4</v>
      </c>
      <c r="DT48">
        <v>1</v>
      </c>
      <c r="DU48">
        <v>8</v>
      </c>
      <c r="DV48">
        <v>7</v>
      </c>
      <c r="DW48">
        <v>1</v>
      </c>
      <c r="DX48">
        <v>2</v>
      </c>
      <c r="DY48">
        <v>5</v>
      </c>
      <c r="DZ48">
        <v>7</v>
      </c>
      <c r="EA48">
        <v>9</v>
      </c>
      <c r="EB48">
        <v>8</v>
      </c>
      <c r="EC48">
        <v>9</v>
      </c>
      <c r="ED48">
        <v>11</v>
      </c>
      <c r="EE48">
        <v>9</v>
      </c>
      <c r="EF48">
        <v>11</v>
      </c>
      <c r="EG48">
        <v>11</v>
      </c>
      <c r="EH48">
        <v>8</v>
      </c>
      <c r="EI48">
        <v>8</v>
      </c>
      <c r="EJ48">
        <v>11</v>
      </c>
      <c r="EK48">
        <v>8</v>
      </c>
      <c r="EL48">
        <v>6</v>
      </c>
      <c r="EM48">
        <v>9</v>
      </c>
      <c r="EN48">
        <v>1</v>
      </c>
      <c r="EO48">
        <v>5</v>
      </c>
      <c r="EP48">
        <v>7</v>
      </c>
      <c r="EQ48">
        <v>6</v>
      </c>
      <c r="ER48">
        <v>8</v>
      </c>
      <c r="ES48">
        <v>6</v>
      </c>
      <c r="ET48">
        <v>8</v>
      </c>
      <c r="EU48">
        <v>6</v>
      </c>
      <c r="EV48">
        <v>8</v>
      </c>
      <c r="EW48">
        <v>6</v>
      </c>
      <c r="EX48">
        <v>8</v>
      </c>
      <c r="EY48">
        <v>6</v>
      </c>
      <c r="EZ48">
        <v>8</v>
      </c>
      <c r="FA48">
        <v>7</v>
      </c>
      <c r="FB48">
        <v>8</v>
      </c>
      <c r="FC48">
        <v>6</v>
      </c>
      <c r="FD48">
        <v>7</v>
      </c>
      <c r="FE48">
        <v>6</v>
      </c>
      <c r="FF48">
        <v>9</v>
      </c>
      <c r="FG48">
        <v>5</v>
      </c>
      <c r="FH48">
        <v>7</v>
      </c>
      <c r="FI48">
        <v>4</v>
      </c>
      <c r="FJ48">
        <v>6</v>
      </c>
      <c r="FK48">
        <v>6</v>
      </c>
      <c r="FL48">
        <v>8</v>
      </c>
      <c r="FM48">
        <v>1</v>
      </c>
      <c r="FN48">
        <v>1</v>
      </c>
      <c r="FO48" t="s">
        <v>320</v>
      </c>
      <c r="FP48" t="s">
        <v>248</v>
      </c>
      <c r="FQ48" t="s">
        <v>236</v>
      </c>
      <c r="FR48" t="s">
        <v>235</v>
      </c>
      <c r="FS48" t="s">
        <v>271</v>
      </c>
      <c r="FT48" t="s">
        <v>294</v>
      </c>
      <c r="FU48" t="s">
        <v>239</v>
      </c>
      <c r="FV48" t="s">
        <v>289</v>
      </c>
      <c r="FW48" t="s">
        <v>284</v>
      </c>
      <c r="FX48" t="s">
        <v>270</v>
      </c>
      <c r="FY48" t="s">
        <v>300</v>
      </c>
      <c r="FZ48" t="s">
        <v>271</v>
      </c>
      <c r="GA48" t="s">
        <v>301</v>
      </c>
      <c r="GB48" t="s">
        <v>329</v>
      </c>
      <c r="GC48" t="s">
        <v>308</v>
      </c>
      <c r="GD48" t="s">
        <v>325</v>
      </c>
      <c r="GE48" t="s">
        <v>324</v>
      </c>
      <c r="GF48" t="s">
        <v>249</v>
      </c>
      <c r="GG48" t="s">
        <v>303</v>
      </c>
      <c r="GH48" t="s">
        <v>325</v>
      </c>
      <c r="GI48" t="s">
        <v>254</v>
      </c>
      <c r="GJ48" t="s">
        <v>237</v>
      </c>
      <c r="GK48" t="s">
        <v>301</v>
      </c>
      <c r="GL48" t="s">
        <v>239</v>
      </c>
      <c r="GM48" t="s">
        <v>263</v>
      </c>
      <c r="GN48" t="s">
        <v>278</v>
      </c>
      <c r="GO48" t="s">
        <v>293</v>
      </c>
      <c r="GP48" t="s">
        <v>315</v>
      </c>
      <c r="GQ48" t="s">
        <v>277</v>
      </c>
      <c r="GR48" t="s">
        <v>271</v>
      </c>
      <c r="GS48" t="s">
        <v>253</v>
      </c>
      <c r="GT48" t="s">
        <v>303</v>
      </c>
      <c r="GU48" t="s">
        <v>264</v>
      </c>
      <c r="GV48" t="s">
        <v>302</v>
      </c>
      <c r="GW48" t="s">
        <v>253</v>
      </c>
      <c r="GX48" t="s">
        <v>307</v>
      </c>
      <c r="GY48" t="s">
        <v>292</v>
      </c>
      <c r="GZ48" t="s">
        <v>303</v>
      </c>
      <c r="HA48" t="s">
        <v>287</v>
      </c>
      <c r="HB48" t="s">
        <v>290</v>
      </c>
      <c r="HC48" t="s">
        <v>264</v>
      </c>
      <c r="HD48" t="s">
        <v>282</v>
      </c>
      <c r="HE48" t="s">
        <v>259</v>
      </c>
      <c r="HF48" t="s">
        <v>245</v>
      </c>
      <c r="HG48" t="s">
        <v>242</v>
      </c>
      <c r="HH48" t="s">
        <v>253</v>
      </c>
      <c r="HI48" t="s">
        <v>276</v>
      </c>
      <c r="HJ48" t="s">
        <v>254</v>
      </c>
      <c r="HK48" t="s">
        <v>239</v>
      </c>
      <c r="HL48" t="s">
        <v>239</v>
      </c>
      <c r="HM48">
        <v>285093</v>
      </c>
      <c r="HN48">
        <v>0</v>
      </c>
      <c r="HO48">
        <v>0</v>
      </c>
      <c r="HP48">
        <v>0</v>
      </c>
      <c r="HQ48">
        <v>0</v>
      </c>
      <c r="HR48">
        <v>1</v>
      </c>
      <c r="HS48">
        <v>2.2663683011131999E-2</v>
      </c>
      <c r="HT48">
        <v>2.8183752499999999E-5</v>
      </c>
    </row>
    <row r="49" spans="1:228">
      <c r="A49" s="4">
        <v>350010001244</v>
      </c>
      <c r="B49" t="s">
        <v>231</v>
      </c>
      <c r="C49" t="s">
        <v>232</v>
      </c>
      <c r="D49">
        <v>6</v>
      </c>
      <c r="E49">
        <v>1706</v>
      </c>
      <c r="F49">
        <v>1624</v>
      </c>
      <c r="G49">
        <v>1341</v>
      </c>
      <c r="H49">
        <v>751</v>
      </c>
      <c r="I49">
        <v>859</v>
      </c>
      <c r="J49">
        <v>1437</v>
      </c>
      <c r="K49">
        <v>1352</v>
      </c>
      <c r="L49">
        <v>2.5275045291828002</v>
      </c>
      <c r="M49">
        <v>1.8320029093283701</v>
      </c>
      <c r="N49">
        <v>1181</v>
      </c>
      <c r="O49">
        <v>0.69226260257913297</v>
      </c>
      <c r="P49">
        <v>801</v>
      </c>
      <c r="Q49">
        <v>0.49322660098522197</v>
      </c>
      <c r="R49">
        <v>71</v>
      </c>
      <c r="S49">
        <v>7.4815595363541001E-2</v>
      </c>
      <c r="T49">
        <v>242</v>
      </c>
      <c r="U49">
        <v>0.17911227154046999</v>
      </c>
      <c r="V49">
        <v>14</v>
      </c>
      <c r="W49">
        <v>1.8641810918774999E-2</v>
      </c>
      <c r="X49">
        <v>149</v>
      </c>
      <c r="Y49">
        <v>0.11111111111111099</v>
      </c>
      <c r="Z49">
        <v>42</v>
      </c>
      <c r="AA49">
        <v>2.4618991793668998E-2</v>
      </c>
      <c r="AB49">
        <v>329</v>
      </c>
      <c r="AC49">
        <v>0.19284876905041001</v>
      </c>
      <c r="AD49">
        <v>0.23384615384615401</v>
      </c>
      <c r="AE49">
        <v>7.1850234972677596</v>
      </c>
      <c r="AF49">
        <v>68.022149999999897</v>
      </c>
      <c r="AG49">
        <v>0.68257941190946803</v>
      </c>
      <c r="AH49">
        <v>54.32286233</v>
      </c>
      <c r="AI49">
        <v>4010412.2781922999</v>
      </c>
      <c r="AJ49">
        <v>378</v>
      </c>
      <c r="AK49">
        <v>0.44004656577415602</v>
      </c>
      <c r="AL49">
        <v>0.254072947953211</v>
      </c>
      <c r="AM49">
        <v>0.25135561137414297</v>
      </c>
      <c r="AN49">
        <v>5.7529510349851103</v>
      </c>
      <c r="AO49">
        <v>2.30619147304381</v>
      </c>
      <c r="AP49">
        <v>116.33814119169</v>
      </c>
      <c r="AQ49">
        <v>12.035071372985801</v>
      </c>
      <c r="AR49">
        <v>0</v>
      </c>
      <c r="AS49">
        <v>197.14535327625799</v>
      </c>
      <c r="AT49">
        <v>142.89622692761299</v>
      </c>
      <c r="AU49">
        <v>212.310380451355</v>
      </c>
      <c r="AV49">
        <v>153.88824438358299</v>
      </c>
      <c r="AW49">
        <v>242.64043480154899</v>
      </c>
      <c r="AX49">
        <v>175.87227929552401</v>
      </c>
      <c r="AY49">
        <v>219.89289403890299</v>
      </c>
      <c r="AZ49">
        <v>159.384253111568</v>
      </c>
      <c r="BA49">
        <v>247.69544385991401</v>
      </c>
      <c r="BB49">
        <v>179.536285114181</v>
      </c>
      <c r="BC49">
        <v>212.310380451355</v>
      </c>
      <c r="BD49">
        <v>153.88824438358299</v>
      </c>
      <c r="BE49">
        <v>192.090344217893</v>
      </c>
      <c r="BF49">
        <v>139.232221108956</v>
      </c>
      <c r="BG49">
        <v>181.98032610116101</v>
      </c>
      <c r="BH49">
        <v>131.90420947164299</v>
      </c>
      <c r="BI49">
        <v>247.69544385991401</v>
      </c>
      <c r="BJ49">
        <v>179.536285114181</v>
      </c>
      <c r="BK49">
        <v>174.39781251361299</v>
      </c>
      <c r="BL49">
        <v>126.408200743658</v>
      </c>
      <c r="BM49">
        <v>141.54025363423699</v>
      </c>
      <c r="BN49">
        <v>102.59216292238899</v>
      </c>
      <c r="BO49">
        <v>224.94790309726901</v>
      </c>
      <c r="BP49">
        <v>163.04825893022499</v>
      </c>
      <c r="BQ49">
        <v>0</v>
      </c>
      <c r="BR49">
        <v>0</v>
      </c>
      <c r="BS49">
        <v>63</v>
      </c>
      <c r="BT49">
        <v>65</v>
      </c>
      <c r="BU49">
        <v>58</v>
      </c>
      <c r="BV49">
        <v>67</v>
      </c>
      <c r="BW49">
        <v>67</v>
      </c>
      <c r="BX49">
        <v>61</v>
      </c>
      <c r="BY49">
        <v>49</v>
      </c>
      <c r="BZ49">
        <v>53</v>
      </c>
      <c r="CA49">
        <v>34</v>
      </c>
      <c r="CB49">
        <v>57</v>
      </c>
      <c r="CC49">
        <v>87</v>
      </c>
      <c r="CD49">
        <v>78</v>
      </c>
      <c r="CE49">
        <v>84</v>
      </c>
      <c r="CF49">
        <v>96</v>
      </c>
      <c r="CG49">
        <v>87</v>
      </c>
      <c r="CH49">
        <v>98</v>
      </c>
      <c r="CI49">
        <v>84</v>
      </c>
      <c r="CJ49">
        <v>76</v>
      </c>
      <c r="CK49">
        <v>72</v>
      </c>
      <c r="CL49">
        <v>98</v>
      </c>
      <c r="CM49">
        <v>69</v>
      </c>
      <c r="CN49">
        <v>56</v>
      </c>
      <c r="CO49">
        <v>89</v>
      </c>
      <c r="CP49">
        <v>0</v>
      </c>
      <c r="CQ49">
        <v>85</v>
      </c>
      <c r="CR49">
        <v>87</v>
      </c>
      <c r="CS49">
        <v>92</v>
      </c>
      <c r="CT49">
        <v>90</v>
      </c>
      <c r="CU49">
        <v>91</v>
      </c>
      <c r="CV49">
        <v>92</v>
      </c>
      <c r="CW49">
        <v>88</v>
      </c>
      <c r="CX49">
        <v>89</v>
      </c>
      <c r="CY49">
        <v>93</v>
      </c>
      <c r="CZ49">
        <v>93</v>
      </c>
      <c r="DA49">
        <v>86</v>
      </c>
      <c r="DB49">
        <v>83</v>
      </c>
      <c r="DC49">
        <v>81</v>
      </c>
      <c r="DD49">
        <v>83</v>
      </c>
      <c r="DE49">
        <v>81</v>
      </c>
      <c r="DF49">
        <v>83</v>
      </c>
      <c r="DG49">
        <v>95</v>
      </c>
      <c r="DH49">
        <v>95</v>
      </c>
      <c r="DI49">
        <v>78</v>
      </c>
      <c r="DJ49">
        <v>75</v>
      </c>
      <c r="DK49">
        <v>72</v>
      </c>
      <c r="DL49">
        <v>73</v>
      </c>
      <c r="DM49">
        <v>89</v>
      </c>
      <c r="DN49">
        <v>88</v>
      </c>
      <c r="DO49">
        <v>0</v>
      </c>
      <c r="DP49">
        <v>0</v>
      </c>
      <c r="DQ49">
        <v>7</v>
      </c>
      <c r="DR49">
        <v>7</v>
      </c>
      <c r="DS49">
        <v>6</v>
      </c>
      <c r="DT49">
        <v>7</v>
      </c>
      <c r="DU49">
        <v>7</v>
      </c>
      <c r="DV49">
        <v>7</v>
      </c>
      <c r="DW49">
        <v>5</v>
      </c>
      <c r="DX49">
        <v>6</v>
      </c>
      <c r="DY49">
        <v>4</v>
      </c>
      <c r="DZ49">
        <v>6</v>
      </c>
      <c r="EA49">
        <v>9</v>
      </c>
      <c r="EB49">
        <v>8</v>
      </c>
      <c r="EC49">
        <v>9</v>
      </c>
      <c r="ED49">
        <v>11</v>
      </c>
      <c r="EE49">
        <v>9</v>
      </c>
      <c r="EF49">
        <v>11</v>
      </c>
      <c r="EG49">
        <v>9</v>
      </c>
      <c r="EH49">
        <v>8</v>
      </c>
      <c r="EI49">
        <v>8</v>
      </c>
      <c r="EJ49">
        <v>11</v>
      </c>
      <c r="EK49">
        <v>7</v>
      </c>
      <c r="EL49">
        <v>6</v>
      </c>
      <c r="EM49">
        <v>9</v>
      </c>
      <c r="EN49">
        <v>1</v>
      </c>
      <c r="EO49">
        <v>9</v>
      </c>
      <c r="EP49">
        <v>9</v>
      </c>
      <c r="EQ49">
        <v>10</v>
      </c>
      <c r="ER49">
        <v>10</v>
      </c>
      <c r="ES49">
        <v>10</v>
      </c>
      <c r="ET49">
        <v>10</v>
      </c>
      <c r="EU49">
        <v>9</v>
      </c>
      <c r="EV49">
        <v>9</v>
      </c>
      <c r="EW49">
        <v>10</v>
      </c>
      <c r="EX49">
        <v>10</v>
      </c>
      <c r="EY49">
        <v>9</v>
      </c>
      <c r="EZ49">
        <v>9</v>
      </c>
      <c r="FA49">
        <v>9</v>
      </c>
      <c r="FB49">
        <v>9</v>
      </c>
      <c r="FC49">
        <v>9</v>
      </c>
      <c r="FD49">
        <v>9</v>
      </c>
      <c r="FE49">
        <v>11</v>
      </c>
      <c r="FF49">
        <v>11</v>
      </c>
      <c r="FG49">
        <v>8</v>
      </c>
      <c r="FH49">
        <v>8</v>
      </c>
      <c r="FI49">
        <v>8</v>
      </c>
      <c r="FJ49">
        <v>8</v>
      </c>
      <c r="FK49">
        <v>9</v>
      </c>
      <c r="FL49">
        <v>9</v>
      </c>
      <c r="FM49">
        <v>1</v>
      </c>
      <c r="FN49">
        <v>1</v>
      </c>
      <c r="FO49" t="s">
        <v>270</v>
      </c>
      <c r="FP49" t="s">
        <v>280</v>
      </c>
      <c r="FQ49" t="s">
        <v>287</v>
      </c>
      <c r="FR49" t="s">
        <v>290</v>
      </c>
      <c r="FS49" t="s">
        <v>290</v>
      </c>
      <c r="FT49" t="s">
        <v>294</v>
      </c>
      <c r="FU49" t="s">
        <v>263</v>
      </c>
      <c r="FV49" t="s">
        <v>310</v>
      </c>
      <c r="FW49" t="s">
        <v>255</v>
      </c>
      <c r="FX49" t="s">
        <v>277</v>
      </c>
      <c r="FY49" t="s">
        <v>300</v>
      </c>
      <c r="FZ49" t="s">
        <v>271</v>
      </c>
      <c r="GA49" t="s">
        <v>301</v>
      </c>
      <c r="GB49" t="s">
        <v>329</v>
      </c>
      <c r="GC49" t="s">
        <v>300</v>
      </c>
      <c r="GD49" t="s">
        <v>327</v>
      </c>
      <c r="GE49" t="s">
        <v>301</v>
      </c>
      <c r="GF49" t="s">
        <v>249</v>
      </c>
      <c r="GG49" t="s">
        <v>303</v>
      </c>
      <c r="GH49" t="s">
        <v>327</v>
      </c>
      <c r="GI49" t="s">
        <v>278</v>
      </c>
      <c r="GJ49" t="s">
        <v>237</v>
      </c>
      <c r="GK49" t="s">
        <v>312</v>
      </c>
      <c r="GL49" t="s">
        <v>239</v>
      </c>
      <c r="GM49" t="s">
        <v>308</v>
      </c>
      <c r="GN49" t="s">
        <v>300</v>
      </c>
      <c r="GO49" t="s">
        <v>296</v>
      </c>
      <c r="GP49" t="s">
        <v>326</v>
      </c>
      <c r="GQ49" t="s">
        <v>305</v>
      </c>
      <c r="GR49" t="s">
        <v>296</v>
      </c>
      <c r="GS49" t="s">
        <v>306</v>
      </c>
      <c r="GT49" t="s">
        <v>312</v>
      </c>
      <c r="GU49" t="s">
        <v>279</v>
      </c>
      <c r="GV49" t="s">
        <v>279</v>
      </c>
      <c r="GW49" t="s">
        <v>298</v>
      </c>
      <c r="GX49" t="s">
        <v>291</v>
      </c>
      <c r="GY49" t="s">
        <v>304</v>
      </c>
      <c r="GZ49" t="s">
        <v>291</v>
      </c>
      <c r="HA49" t="s">
        <v>304</v>
      </c>
      <c r="HB49" t="s">
        <v>291</v>
      </c>
      <c r="HC49" t="s">
        <v>244</v>
      </c>
      <c r="HD49" t="s">
        <v>244</v>
      </c>
      <c r="HE49" t="s">
        <v>271</v>
      </c>
      <c r="HF49" t="s">
        <v>315</v>
      </c>
      <c r="HG49" t="s">
        <v>303</v>
      </c>
      <c r="HH49" t="s">
        <v>307</v>
      </c>
      <c r="HI49" t="s">
        <v>312</v>
      </c>
      <c r="HJ49" t="s">
        <v>306</v>
      </c>
      <c r="HK49" t="s">
        <v>239</v>
      </c>
      <c r="HL49" t="s">
        <v>239</v>
      </c>
      <c r="HM49">
        <v>602958</v>
      </c>
      <c r="HN49">
        <v>0</v>
      </c>
      <c r="HO49">
        <v>0</v>
      </c>
      <c r="HP49">
        <v>0</v>
      </c>
      <c r="HQ49">
        <v>10</v>
      </c>
      <c r="HR49">
        <v>10</v>
      </c>
      <c r="HS49">
        <v>4.0164919800966002E-2</v>
      </c>
      <c r="HT49">
        <v>5.9605497000000002E-5</v>
      </c>
    </row>
    <row r="50" spans="1:228">
      <c r="A50" s="4">
        <v>350010001251</v>
      </c>
      <c r="B50" t="s">
        <v>231</v>
      </c>
      <c r="C50" t="s">
        <v>232</v>
      </c>
      <c r="D50">
        <v>6</v>
      </c>
      <c r="E50">
        <v>1632</v>
      </c>
      <c r="F50">
        <v>1632</v>
      </c>
      <c r="G50">
        <v>1417</v>
      </c>
      <c r="H50">
        <v>644</v>
      </c>
      <c r="I50">
        <v>670</v>
      </c>
      <c r="J50">
        <v>1503</v>
      </c>
      <c r="K50">
        <v>1366</v>
      </c>
      <c r="L50">
        <v>1.0004767661088201</v>
      </c>
      <c r="M50">
        <v>0.63544802760290697</v>
      </c>
      <c r="N50">
        <v>667</v>
      </c>
      <c r="O50">
        <v>0.40870098039215702</v>
      </c>
      <c r="P50">
        <v>116</v>
      </c>
      <c r="Q50">
        <v>7.1078431372549003E-2</v>
      </c>
      <c r="R50">
        <v>31</v>
      </c>
      <c r="S50">
        <v>2.820746132848E-2</v>
      </c>
      <c r="T50">
        <v>112</v>
      </c>
      <c r="U50">
        <v>8.1920229281107995E-2</v>
      </c>
      <c r="V50">
        <v>9</v>
      </c>
      <c r="W50">
        <v>1.3975155279503E-2</v>
      </c>
      <c r="X50">
        <v>46</v>
      </c>
      <c r="Y50">
        <v>3.2462949894143001E-2</v>
      </c>
      <c r="Z50">
        <v>33</v>
      </c>
      <c r="AA50">
        <v>2.0220588235294001E-2</v>
      </c>
      <c r="AB50">
        <v>303</v>
      </c>
      <c r="AC50">
        <v>0.185661764705882</v>
      </c>
      <c r="AD50">
        <v>0.15897435897435899</v>
      </c>
      <c r="AE50">
        <v>6.6986092896174902</v>
      </c>
      <c r="AF50">
        <v>68.448279999999897</v>
      </c>
      <c r="AG50">
        <v>0.14459003293876699</v>
      </c>
      <c r="AH50">
        <v>29.50368228</v>
      </c>
      <c r="AI50">
        <v>973954.620645963</v>
      </c>
      <c r="AJ50">
        <v>0</v>
      </c>
      <c r="AK50">
        <v>0</v>
      </c>
      <c r="AL50">
        <v>0</v>
      </c>
      <c r="AM50">
        <v>0</v>
      </c>
      <c r="AN50">
        <v>2.2585661719365899</v>
      </c>
      <c r="AO50">
        <v>0</v>
      </c>
      <c r="AP50">
        <v>61.499792406652197</v>
      </c>
      <c r="AQ50">
        <v>8.1160335540771396</v>
      </c>
      <c r="AR50">
        <v>0</v>
      </c>
      <c r="AS50">
        <v>67.031943329291195</v>
      </c>
      <c r="AT50">
        <v>42.575017849394698</v>
      </c>
      <c r="AU50">
        <v>90.042908949794096</v>
      </c>
      <c r="AV50">
        <v>57.1903224842616</v>
      </c>
      <c r="AW50">
        <v>58.027652434311797</v>
      </c>
      <c r="AX50">
        <v>36.855985600968502</v>
      </c>
      <c r="AY50">
        <v>64.030513030964698</v>
      </c>
      <c r="AZ50">
        <v>40.668673766585997</v>
      </c>
      <c r="BA50">
        <v>75.035757458161797</v>
      </c>
      <c r="BB50">
        <v>47.658602070217903</v>
      </c>
      <c r="BC50">
        <v>0</v>
      </c>
      <c r="BD50">
        <v>0</v>
      </c>
      <c r="BE50">
        <v>0</v>
      </c>
      <c r="BF50">
        <v>0</v>
      </c>
      <c r="BG50">
        <v>0</v>
      </c>
      <c r="BH50">
        <v>0</v>
      </c>
      <c r="BI50">
        <v>78.037187756488194</v>
      </c>
      <c r="BJ50">
        <v>49.564946153026703</v>
      </c>
      <c r="BK50">
        <v>0</v>
      </c>
      <c r="BL50">
        <v>0</v>
      </c>
      <c r="BM50">
        <v>53.0252686037676</v>
      </c>
      <c r="BN50">
        <v>33.678745462953998</v>
      </c>
      <c r="BO50">
        <v>44.020977708788202</v>
      </c>
      <c r="BP50">
        <v>27.959713214527799</v>
      </c>
      <c r="BQ50">
        <v>0</v>
      </c>
      <c r="BR50">
        <v>0</v>
      </c>
      <c r="BS50">
        <v>9</v>
      </c>
      <c r="BT50">
        <v>4</v>
      </c>
      <c r="BU50">
        <v>20</v>
      </c>
      <c r="BV50">
        <v>6</v>
      </c>
      <c r="BW50">
        <v>40</v>
      </c>
      <c r="BX50">
        <v>6</v>
      </c>
      <c r="BY50">
        <v>47</v>
      </c>
      <c r="BZ50">
        <v>24</v>
      </c>
      <c r="CA50">
        <v>30</v>
      </c>
      <c r="CB50">
        <v>54</v>
      </c>
      <c r="CC50">
        <v>16</v>
      </c>
      <c r="CD50">
        <v>67</v>
      </c>
      <c r="CE50">
        <v>90</v>
      </c>
      <c r="CF50">
        <v>58</v>
      </c>
      <c r="CG50">
        <v>64</v>
      </c>
      <c r="CH50">
        <v>75</v>
      </c>
      <c r="CI50">
        <v>0</v>
      </c>
      <c r="CJ50">
        <v>0</v>
      </c>
      <c r="CK50">
        <v>0</v>
      </c>
      <c r="CL50">
        <v>78</v>
      </c>
      <c r="CM50">
        <v>0</v>
      </c>
      <c r="CN50">
        <v>53</v>
      </c>
      <c r="CO50">
        <v>44</v>
      </c>
      <c r="CP50">
        <v>0</v>
      </c>
      <c r="CQ50">
        <v>38</v>
      </c>
      <c r="CR50">
        <v>31</v>
      </c>
      <c r="CS50">
        <v>47</v>
      </c>
      <c r="CT50">
        <v>41</v>
      </c>
      <c r="CU50">
        <v>32</v>
      </c>
      <c r="CV50">
        <v>28</v>
      </c>
      <c r="CW50">
        <v>37</v>
      </c>
      <c r="CX50">
        <v>31</v>
      </c>
      <c r="CY50">
        <v>41</v>
      </c>
      <c r="CZ50">
        <v>35</v>
      </c>
      <c r="DA50">
        <v>0</v>
      </c>
      <c r="DB50">
        <v>0</v>
      </c>
      <c r="DC50">
        <v>0</v>
      </c>
      <c r="DD50">
        <v>0</v>
      </c>
      <c r="DE50">
        <v>0</v>
      </c>
      <c r="DF50">
        <v>0</v>
      </c>
      <c r="DG50">
        <v>48</v>
      </c>
      <c r="DH50">
        <v>44</v>
      </c>
      <c r="DI50">
        <v>0</v>
      </c>
      <c r="DJ50">
        <v>0</v>
      </c>
      <c r="DK50">
        <v>31</v>
      </c>
      <c r="DL50">
        <v>28</v>
      </c>
      <c r="DM50">
        <v>27</v>
      </c>
      <c r="DN50">
        <v>23</v>
      </c>
      <c r="DO50">
        <v>0</v>
      </c>
      <c r="DP50">
        <v>0</v>
      </c>
      <c r="DQ50">
        <v>1</v>
      </c>
      <c r="DR50">
        <v>1</v>
      </c>
      <c r="DS50">
        <v>3</v>
      </c>
      <c r="DT50">
        <v>1</v>
      </c>
      <c r="DU50">
        <v>5</v>
      </c>
      <c r="DV50">
        <v>1</v>
      </c>
      <c r="DW50">
        <v>5</v>
      </c>
      <c r="DX50">
        <v>3</v>
      </c>
      <c r="DY50">
        <v>4</v>
      </c>
      <c r="DZ50">
        <v>6</v>
      </c>
      <c r="EA50">
        <v>2</v>
      </c>
      <c r="EB50">
        <v>7</v>
      </c>
      <c r="EC50">
        <v>10</v>
      </c>
      <c r="ED50">
        <v>6</v>
      </c>
      <c r="EE50">
        <v>7</v>
      </c>
      <c r="EF50">
        <v>8</v>
      </c>
      <c r="EG50">
        <v>1</v>
      </c>
      <c r="EH50">
        <v>1</v>
      </c>
      <c r="EI50">
        <v>1</v>
      </c>
      <c r="EJ50">
        <v>8</v>
      </c>
      <c r="EK50">
        <v>1</v>
      </c>
      <c r="EL50">
        <v>6</v>
      </c>
      <c r="EM50">
        <v>5</v>
      </c>
      <c r="EN50">
        <v>1</v>
      </c>
      <c r="EO50">
        <v>4</v>
      </c>
      <c r="EP50">
        <v>4</v>
      </c>
      <c r="EQ50">
        <v>5</v>
      </c>
      <c r="ER50">
        <v>5</v>
      </c>
      <c r="ES50">
        <v>4</v>
      </c>
      <c r="ET50">
        <v>3</v>
      </c>
      <c r="EU50">
        <v>4</v>
      </c>
      <c r="EV50">
        <v>4</v>
      </c>
      <c r="EW50">
        <v>5</v>
      </c>
      <c r="EX50">
        <v>4</v>
      </c>
      <c r="EY50">
        <v>1</v>
      </c>
      <c r="EZ50">
        <v>1</v>
      </c>
      <c r="FA50">
        <v>1</v>
      </c>
      <c r="FB50">
        <v>1</v>
      </c>
      <c r="FC50">
        <v>1</v>
      </c>
      <c r="FD50">
        <v>1</v>
      </c>
      <c r="FE50">
        <v>5</v>
      </c>
      <c r="FF50">
        <v>5</v>
      </c>
      <c r="FG50">
        <v>1</v>
      </c>
      <c r="FH50">
        <v>1</v>
      </c>
      <c r="FI50">
        <v>4</v>
      </c>
      <c r="FJ50">
        <v>3</v>
      </c>
      <c r="FK50">
        <v>3</v>
      </c>
      <c r="FL50">
        <v>3</v>
      </c>
      <c r="FM50">
        <v>1</v>
      </c>
      <c r="FN50">
        <v>1</v>
      </c>
      <c r="FO50" t="s">
        <v>318</v>
      </c>
      <c r="FP50" t="s">
        <v>331</v>
      </c>
      <c r="FQ50" t="s">
        <v>317</v>
      </c>
      <c r="FR50" t="s">
        <v>235</v>
      </c>
      <c r="FS50" t="s">
        <v>252</v>
      </c>
      <c r="FT50" t="s">
        <v>235</v>
      </c>
      <c r="FU50" t="s">
        <v>251</v>
      </c>
      <c r="FV50" t="s">
        <v>321</v>
      </c>
      <c r="FW50" t="s">
        <v>236</v>
      </c>
      <c r="FX50" t="s">
        <v>253</v>
      </c>
      <c r="FY50" t="s">
        <v>268</v>
      </c>
      <c r="FZ50" t="s">
        <v>290</v>
      </c>
      <c r="GA50" t="s">
        <v>326</v>
      </c>
      <c r="GB50" t="s">
        <v>287</v>
      </c>
      <c r="GC50" t="s">
        <v>292</v>
      </c>
      <c r="GD50" t="s">
        <v>315</v>
      </c>
      <c r="GE50" t="s">
        <v>239</v>
      </c>
      <c r="GF50" t="s">
        <v>239</v>
      </c>
      <c r="GG50" t="s">
        <v>239</v>
      </c>
      <c r="GH50" t="s">
        <v>271</v>
      </c>
      <c r="GI50" t="s">
        <v>239</v>
      </c>
      <c r="GJ50" t="s">
        <v>310</v>
      </c>
      <c r="GK50" t="s">
        <v>284</v>
      </c>
      <c r="GL50" t="s">
        <v>239</v>
      </c>
      <c r="GM50" t="s">
        <v>257</v>
      </c>
      <c r="GN50" t="s">
        <v>248</v>
      </c>
      <c r="GO50" t="s">
        <v>251</v>
      </c>
      <c r="GP50" t="s">
        <v>285</v>
      </c>
      <c r="GQ50" t="s">
        <v>240</v>
      </c>
      <c r="GR50" t="s">
        <v>286</v>
      </c>
      <c r="GS50" t="s">
        <v>265</v>
      </c>
      <c r="GT50" t="s">
        <v>248</v>
      </c>
      <c r="GU50" t="s">
        <v>285</v>
      </c>
      <c r="GV50" t="s">
        <v>272</v>
      </c>
      <c r="GW50" t="s">
        <v>239</v>
      </c>
      <c r="GX50" t="s">
        <v>239</v>
      </c>
      <c r="GY50" t="s">
        <v>239</v>
      </c>
      <c r="GZ50" t="s">
        <v>239</v>
      </c>
      <c r="HA50" t="s">
        <v>239</v>
      </c>
      <c r="HB50" t="s">
        <v>239</v>
      </c>
      <c r="HC50" t="s">
        <v>250</v>
      </c>
      <c r="HD50" t="s">
        <v>284</v>
      </c>
      <c r="HE50" t="s">
        <v>239</v>
      </c>
      <c r="HF50" t="s">
        <v>239</v>
      </c>
      <c r="HG50" t="s">
        <v>248</v>
      </c>
      <c r="HH50" t="s">
        <v>286</v>
      </c>
      <c r="HI50" t="s">
        <v>262</v>
      </c>
      <c r="HJ50" t="s">
        <v>316</v>
      </c>
      <c r="HK50" t="s">
        <v>239</v>
      </c>
      <c r="HL50" t="s">
        <v>239</v>
      </c>
      <c r="HM50">
        <v>991233</v>
      </c>
      <c r="HN50">
        <v>126336</v>
      </c>
      <c r="HO50">
        <v>0</v>
      </c>
      <c r="HP50">
        <v>0</v>
      </c>
      <c r="HQ50">
        <v>0</v>
      </c>
      <c r="HR50">
        <v>0</v>
      </c>
      <c r="HS50">
        <v>4.8529011248286999E-2</v>
      </c>
      <c r="HT50">
        <v>1.10470875E-4</v>
      </c>
    </row>
    <row r="51" spans="1:228">
      <c r="A51" s="4">
        <v>350010001252</v>
      </c>
      <c r="B51" t="s">
        <v>231</v>
      </c>
      <c r="C51" t="s">
        <v>232</v>
      </c>
      <c r="D51">
        <v>6</v>
      </c>
      <c r="E51">
        <v>1466</v>
      </c>
      <c r="F51">
        <v>1466</v>
      </c>
      <c r="G51">
        <v>1034</v>
      </c>
      <c r="H51">
        <v>618</v>
      </c>
      <c r="I51">
        <v>618</v>
      </c>
      <c r="J51">
        <v>1241</v>
      </c>
      <c r="K51">
        <v>1641</v>
      </c>
      <c r="L51">
        <v>1.1748598878369301</v>
      </c>
      <c r="M51">
        <v>0.66185660133878199</v>
      </c>
      <c r="N51">
        <v>653</v>
      </c>
      <c r="O51">
        <v>0.44542974079126901</v>
      </c>
      <c r="P51">
        <v>169</v>
      </c>
      <c r="Q51">
        <v>0.115279672578445</v>
      </c>
      <c r="R51">
        <v>58</v>
      </c>
      <c r="S51">
        <v>8.0779944289693997E-2</v>
      </c>
      <c r="T51">
        <v>134</v>
      </c>
      <c r="U51">
        <v>8.1920229281107995E-2</v>
      </c>
      <c r="V51">
        <v>12</v>
      </c>
      <c r="W51">
        <v>1.9417475728155002E-2</v>
      </c>
      <c r="X51">
        <v>17</v>
      </c>
      <c r="Y51">
        <v>1.6441005802707999E-2</v>
      </c>
      <c r="Z51">
        <v>61</v>
      </c>
      <c r="AA51">
        <v>4.1609822646658003E-2</v>
      </c>
      <c r="AB51">
        <v>379</v>
      </c>
      <c r="AC51">
        <v>0.25852660300136399</v>
      </c>
      <c r="AD51">
        <v>0.15897435897435899</v>
      </c>
      <c r="AE51">
        <v>6.6986092896174902</v>
      </c>
      <c r="AF51">
        <v>68.448279999999897</v>
      </c>
      <c r="AG51">
        <v>0.14459163489059201</v>
      </c>
      <c r="AH51">
        <v>30.728193569999899</v>
      </c>
      <c r="AI51">
        <v>1164074.88095964</v>
      </c>
      <c r="AJ51">
        <v>15</v>
      </c>
      <c r="AK51">
        <v>2.4271844660194001E-2</v>
      </c>
      <c r="AL51">
        <v>0</v>
      </c>
      <c r="AM51">
        <v>0</v>
      </c>
      <c r="AN51">
        <v>3.1865086233623598</v>
      </c>
      <c r="AO51">
        <v>1.85979330855174</v>
      </c>
      <c r="AP51">
        <v>64.319795608702805</v>
      </c>
      <c r="AQ51">
        <v>9.9706249237060494</v>
      </c>
      <c r="AR51">
        <v>0</v>
      </c>
      <c r="AS51">
        <v>78.715612485074502</v>
      </c>
      <c r="AT51">
        <v>44.344392289698298</v>
      </c>
      <c r="AU51">
        <v>105.737389905323</v>
      </c>
      <c r="AV51">
        <v>59.567094120490303</v>
      </c>
      <c r="AW51">
        <v>68.141873494542097</v>
      </c>
      <c r="AX51">
        <v>38.387682877649297</v>
      </c>
      <c r="AY51">
        <v>77.5407525972375</v>
      </c>
      <c r="AZ51">
        <v>43.6825356883596</v>
      </c>
      <c r="BA51">
        <v>91.639071251280697</v>
      </c>
      <c r="BB51">
        <v>51.624814904424902</v>
      </c>
      <c r="BC51">
        <v>34.070936747270999</v>
      </c>
      <c r="BD51">
        <v>19.193841438824599</v>
      </c>
      <c r="BE51">
        <v>0</v>
      </c>
      <c r="BF51">
        <v>0</v>
      </c>
      <c r="BG51">
        <v>0</v>
      </c>
      <c r="BH51">
        <v>0</v>
      </c>
      <c r="BI51">
        <v>99.863090466139298</v>
      </c>
      <c r="BJ51">
        <v>56.2578111137964</v>
      </c>
      <c r="BK51">
        <v>75.191032821563695</v>
      </c>
      <c r="BL51">
        <v>42.358822485681998</v>
      </c>
      <c r="BM51">
        <v>62.2675740553574</v>
      </c>
      <c r="BN51">
        <v>35.078399870955401</v>
      </c>
      <c r="BO51">
        <v>76.365892709400597</v>
      </c>
      <c r="BP51">
        <v>43.020679087020802</v>
      </c>
      <c r="BQ51">
        <v>0</v>
      </c>
      <c r="BR51">
        <v>0</v>
      </c>
      <c r="BS51">
        <v>13</v>
      </c>
      <c r="BT51">
        <v>4</v>
      </c>
      <c r="BU51">
        <v>25</v>
      </c>
      <c r="BV51">
        <v>11</v>
      </c>
      <c r="BW51">
        <v>69</v>
      </c>
      <c r="BX51">
        <v>6</v>
      </c>
      <c r="BY51">
        <v>50</v>
      </c>
      <c r="BZ51">
        <v>15</v>
      </c>
      <c r="CA51">
        <v>51</v>
      </c>
      <c r="CB51">
        <v>76</v>
      </c>
      <c r="CC51">
        <v>16</v>
      </c>
      <c r="CD51">
        <v>67</v>
      </c>
      <c r="CE51">
        <v>90</v>
      </c>
      <c r="CF51">
        <v>58</v>
      </c>
      <c r="CG51">
        <v>66</v>
      </c>
      <c r="CH51">
        <v>78</v>
      </c>
      <c r="CI51">
        <v>29</v>
      </c>
      <c r="CJ51">
        <v>0</v>
      </c>
      <c r="CK51">
        <v>0</v>
      </c>
      <c r="CL51">
        <v>85</v>
      </c>
      <c r="CM51">
        <v>64</v>
      </c>
      <c r="CN51">
        <v>53</v>
      </c>
      <c r="CO51">
        <v>65</v>
      </c>
      <c r="CP51">
        <v>0</v>
      </c>
      <c r="CQ51">
        <v>43</v>
      </c>
      <c r="CR51">
        <v>32</v>
      </c>
      <c r="CS51">
        <v>56</v>
      </c>
      <c r="CT51">
        <v>43</v>
      </c>
      <c r="CU51">
        <v>37</v>
      </c>
      <c r="CV51">
        <v>29</v>
      </c>
      <c r="CW51">
        <v>44</v>
      </c>
      <c r="CX51">
        <v>34</v>
      </c>
      <c r="CY51">
        <v>49</v>
      </c>
      <c r="CZ51">
        <v>37</v>
      </c>
      <c r="DA51">
        <v>25</v>
      </c>
      <c r="DB51">
        <v>23</v>
      </c>
      <c r="DC51">
        <v>0</v>
      </c>
      <c r="DD51">
        <v>0</v>
      </c>
      <c r="DE51">
        <v>0</v>
      </c>
      <c r="DF51">
        <v>0</v>
      </c>
      <c r="DG51">
        <v>55</v>
      </c>
      <c r="DH51">
        <v>47</v>
      </c>
      <c r="DI51">
        <v>42</v>
      </c>
      <c r="DJ51">
        <v>35</v>
      </c>
      <c r="DK51">
        <v>36</v>
      </c>
      <c r="DL51">
        <v>28</v>
      </c>
      <c r="DM51">
        <v>42</v>
      </c>
      <c r="DN51">
        <v>34</v>
      </c>
      <c r="DO51">
        <v>0</v>
      </c>
      <c r="DP51">
        <v>0</v>
      </c>
      <c r="DQ51">
        <v>2</v>
      </c>
      <c r="DR51">
        <v>1</v>
      </c>
      <c r="DS51">
        <v>3</v>
      </c>
      <c r="DT51">
        <v>2</v>
      </c>
      <c r="DU51">
        <v>7</v>
      </c>
      <c r="DV51">
        <v>1</v>
      </c>
      <c r="DW51">
        <v>6</v>
      </c>
      <c r="DX51">
        <v>2</v>
      </c>
      <c r="DY51">
        <v>6</v>
      </c>
      <c r="DZ51">
        <v>8</v>
      </c>
      <c r="EA51">
        <v>2</v>
      </c>
      <c r="EB51">
        <v>7</v>
      </c>
      <c r="EC51">
        <v>10</v>
      </c>
      <c r="ED51">
        <v>6</v>
      </c>
      <c r="EE51">
        <v>7</v>
      </c>
      <c r="EF51">
        <v>8</v>
      </c>
      <c r="EG51">
        <v>3</v>
      </c>
      <c r="EH51">
        <v>1</v>
      </c>
      <c r="EI51">
        <v>1</v>
      </c>
      <c r="EJ51">
        <v>9</v>
      </c>
      <c r="EK51">
        <v>7</v>
      </c>
      <c r="EL51">
        <v>6</v>
      </c>
      <c r="EM51">
        <v>7</v>
      </c>
      <c r="EN51">
        <v>1</v>
      </c>
      <c r="EO51">
        <v>5</v>
      </c>
      <c r="EP51">
        <v>4</v>
      </c>
      <c r="EQ51">
        <v>6</v>
      </c>
      <c r="ER51">
        <v>5</v>
      </c>
      <c r="ES51">
        <v>4</v>
      </c>
      <c r="ET51">
        <v>3</v>
      </c>
      <c r="EU51">
        <v>5</v>
      </c>
      <c r="EV51">
        <v>4</v>
      </c>
      <c r="EW51">
        <v>5</v>
      </c>
      <c r="EX51">
        <v>4</v>
      </c>
      <c r="EY51">
        <v>3</v>
      </c>
      <c r="EZ51">
        <v>3</v>
      </c>
      <c r="FA51">
        <v>1</v>
      </c>
      <c r="FB51">
        <v>1</v>
      </c>
      <c r="FC51">
        <v>1</v>
      </c>
      <c r="FD51">
        <v>1</v>
      </c>
      <c r="FE51">
        <v>6</v>
      </c>
      <c r="FF51">
        <v>5</v>
      </c>
      <c r="FG51">
        <v>5</v>
      </c>
      <c r="FH51">
        <v>4</v>
      </c>
      <c r="FI51">
        <v>4</v>
      </c>
      <c r="FJ51">
        <v>3</v>
      </c>
      <c r="FK51">
        <v>5</v>
      </c>
      <c r="FL51">
        <v>4</v>
      </c>
      <c r="FM51">
        <v>1</v>
      </c>
      <c r="FN51">
        <v>1</v>
      </c>
      <c r="FO51" t="s">
        <v>328</v>
      </c>
      <c r="FP51" t="s">
        <v>331</v>
      </c>
      <c r="FQ51" t="s">
        <v>261</v>
      </c>
      <c r="FR51" t="s">
        <v>233</v>
      </c>
      <c r="FS51" t="s">
        <v>278</v>
      </c>
      <c r="FT51" t="s">
        <v>235</v>
      </c>
      <c r="FU51" t="s">
        <v>293</v>
      </c>
      <c r="FV51" t="s">
        <v>274</v>
      </c>
      <c r="FW51" t="s">
        <v>295</v>
      </c>
      <c r="FX51" t="s">
        <v>249</v>
      </c>
      <c r="FY51" t="s">
        <v>268</v>
      </c>
      <c r="FZ51" t="s">
        <v>290</v>
      </c>
      <c r="GA51" t="s">
        <v>326</v>
      </c>
      <c r="GB51" t="s">
        <v>287</v>
      </c>
      <c r="GC51" t="s">
        <v>243</v>
      </c>
      <c r="GD51" t="s">
        <v>271</v>
      </c>
      <c r="GE51" t="s">
        <v>313</v>
      </c>
      <c r="GF51" t="s">
        <v>239</v>
      </c>
      <c r="GG51" t="s">
        <v>239</v>
      </c>
      <c r="GH51" t="s">
        <v>308</v>
      </c>
      <c r="GI51" t="s">
        <v>292</v>
      </c>
      <c r="GJ51" t="s">
        <v>310</v>
      </c>
      <c r="GK51" t="s">
        <v>280</v>
      </c>
      <c r="GL51" t="s">
        <v>239</v>
      </c>
      <c r="GM51" t="s">
        <v>283</v>
      </c>
      <c r="GN51" t="s">
        <v>240</v>
      </c>
      <c r="GO51" t="s">
        <v>237</v>
      </c>
      <c r="GP51" t="s">
        <v>283</v>
      </c>
      <c r="GQ51" t="s">
        <v>265</v>
      </c>
      <c r="GR51" t="s">
        <v>313</v>
      </c>
      <c r="GS51" t="s">
        <v>284</v>
      </c>
      <c r="GT51" t="s">
        <v>255</v>
      </c>
      <c r="GU51" t="s">
        <v>263</v>
      </c>
      <c r="GV51" t="s">
        <v>265</v>
      </c>
      <c r="GW51" t="s">
        <v>261</v>
      </c>
      <c r="GX51" t="s">
        <v>316</v>
      </c>
      <c r="GY51" t="s">
        <v>239</v>
      </c>
      <c r="GZ51" t="s">
        <v>239</v>
      </c>
      <c r="HA51" t="s">
        <v>239</v>
      </c>
      <c r="HB51" t="s">
        <v>239</v>
      </c>
      <c r="HC51" t="s">
        <v>260</v>
      </c>
      <c r="HD51" t="s">
        <v>251</v>
      </c>
      <c r="HE51" t="s">
        <v>256</v>
      </c>
      <c r="HF51" t="s">
        <v>272</v>
      </c>
      <c r="HG51" t="s">
        <v>242</v>
      </c>
      <c r="HH51" t="s">
        <v>286</v>
      </c>
      <c r="HI51" t="s">
        <v>256</v>
      </c>
      <c r="HJ51" t="s">
        <v>255</v>
      </c>
      <c r="HK51" t="s">
        <v>239</v>
      </c>
      <c r="HL51" t="s">
        <v>239</v>
      </c>
      <c r="HM51">
        <v>780889</v>
      </c>
      <c r="HN51">
        <v>0</v>
      </c>
      <c r="HO51">
        <v>0</v>
      </c>
      <c r="HP51">
        <v>0</v>
      </c>
      <c r="HQ51">
        <v>0</v>
      </c>
      <c r="HR51">
        <v>0</v>
      </c>
      <c r="HS51">
        <v>3.85929178405E-2</v>
      </c>
      <c r="HT51">
        <v>7.7190445500000007E-5</v>
      </c>
    </row>
    <row r="52" spans="1:228">
      <c r="A52" s="4">
        <v>350010001253</v>
      </c>
      <c r="B52" t="s">
        <v>231</v>
      </c>
      <c r="C52" t="s">
        <v>232</v>
      </c>
      <c r="D52">
        <v>6</v>
      </c>
      <c r="E52">
        <v>1094</v>
      </c>
      <c r="F52">
        <v>1090</v>
      </c>
      <c r="G52">
        <v>828</v>
      </c>
      <c r="H52">
        <v>432</v>
      </c>
      <c r="I52">
        <v>432</v>
      </c>
      <c r="J52">
        <v>896</v>
      </c>
      <c r="K52">
        <v>1180</v>
      </c>
      <c r="L52">
        <v>0.54455343453825</v>
      </c>
      <c r="M52">
        <v>0.59360056683997597</v>
      </c>
      <c r="N52">
        <v>200</v>
      </c>
      <c r="O52">
        <v>0.18281535648994501</v>
      </c>
      <c r="P52">
        <v>82</v>
      </c>
      <c r="Q52">
        <v>7.5229357798165003E-2</v>
      </c>
      <c r="R52">
        <v>24</v>
      </c>
      <c r="S52">
        <v>4.2553191489361999E-2</v>
      </c>
      <c r="T52">
        <v>97</v>
      </c>
      <c r="U52">
        <v>8.1920229281107995E-2</v>
      </c>
      <c r="V52">
        <v>0</v>
      </c>
      <c r="W52">
        <v>0</v>
      </c>
      <c r="X52">
        <v>19</v>
      </c>
      <c r="Y52">
        <v>2.2946859903382001E-2</v>
      </c>
      <c r="Z52">
        <v>44</v>
      </c>
      <c r="AA52">
        <v>4.0219378427788E-2</v>
      </c>
      <c r="AB52">
        <v>249</v>
      </c>
      <c r="AC52">
        <v>0.22760511882998199</v>
      </c>
      <c r="AD52">
        <v>0.15897435897435899</v>
      </c>
      <c r="AE52">
        <v>6.6986092896174902</v>
      </c>
      <c r="AF52">
        <v>68.448279999999897</v>
      </c>
      <c r="AG52">
        <v>0.144591776784982</v>
      </c>
      <c r="AH52">
        <v>30.652780580000002</v>
      </c>
      <c r="AI52">
        <v>1193025.16281032</v>
      </c>
      <c r="AJ52">
        <v>7</v>
      </c>
      <c r="AK52">
        <v>1.6203703703704001E-2</v>
      </c>
      <c r="AL52">
        <v>0</v>
      </c>
      <c r="AM52">
        <v>0</v>
      </c>
      <c r="AN52">
        <v>4.1160406098476097</v>
      </c>
      <c r="AO52">
        <v>0.90898282915040196</v>
      </c>
      <c r="AP52">
        <v>55.208610437946</v>
      </c>
      <c r="AQ52">
        <v>8.7493495941162092</v>
      </c>
      <c r="AR52">
        <v>0</v>
      </c>
      <c r="AS52">
        <v>36.485080114062697</v>
      </c>
      <c r="AT52">
        <v>39.7712379782783</v>
      </c>
      <c r="AU52">
        <v>49.009809108442397</v>
      </c>
      <c r="AV52">
        <v>53.424051015597797</v>
      </c>
      <c r="AW52">
        <v>31.5840992032184</v>
      </c>
      <c r="AX52">
        <v>34.428832876718602</v>
      </c>
      <c r="AY52">
        <v>35.940526679524403</v>
      </c>
      <c r="AZ52">
        <v>39.177637411438397</v>
      </c>
      <c r="BA52">
        <v>42.475167893983397</v>
      </c>
      <c r="BB52">
        <v>46.300844213518097</v>
      </c>
      <c r="BC52">
        <v>14.1583892979944</v>
      </c>
      <c r="BD52">
        <v>15.433614737839299</v>
      </c>
      <c r="BE52">
        <v>0</v>
      </c>
      <c r="BF52">
        <v>0</v>
      </c>
      <c r="BG52">
        <v>0</v>
      </c>
      <c r="BH52">
        <v>0</v>
      </c>
      <c r="BI52">
        <v>50.098915977518899</v>
      </c>
      <c r="BJ52">
        <v>54.611252149277703</v>
      </c>
      <c r="BK52">
        <v>28.861332030527201</v>
      </c>
      <c r="BL52">
        <v>31.460830042518701</v>
      </c>
      <c r="BM52">
        <v>28.3167785959889</v>
      </c>
      <c r="BN52">
        <v>30.867229475678698</v>
      </c>
      <c r="BO52">
        <v>27.227671726912401</v>
      </c>
      <c r="BP52">
        <v>29.6800283419987</v>
      </c>
      <c r="BQ52">
        <v>0</v>
      </c>
      <c r="BR52">
        <v>0</v>
      </c>
      <c r="BS52">
        <v>2</v>
      </c>
      <c r="BT52">
        <v>3</v>
      </c>
      <c r="BU52">
        <v>3</v>
      </c>
      <c r="BV52">
        <v>7</v>
      </c>
      <c r="BW52">
        <v>50</v>
      </c>
      <c r="BX52">
        <v>6</v>
      </c>
      <c r="BY52">
        <v>0</v>
      </c>
      <c r="BZ52">
        <v>19</v>
      </c>
      <c r="CA52">
        <v>50</v>
      </c>
      <c r="CB52">
        <v>67</v>
      </c>
      <c r="CC52">
        <v>16</v>
      </c>
      <c r="CD52">
        <v>67</v>
      </c>
      <c r="CE52">
        <v>90</v>
      </c>
      <c r="CF52">
        <v>58</v>
      </c>
      <c r="CG52">
        <v>66</v>
      </c>
      <c r="CH52">
        <v>78</v>
      </c>
      <c r="CI52">
        <v>26</v>
      </c>
      <c r="CJ52">
        <v>0</v>
      </c>
      <c r="CK52">
        <v>0</v>
      </c>
      <c r="CL52">
        <v>92</v>
      </c>
      <c r="CM52">
        <v>53</v>
      </c>
      <c r="CN52">
        <v>52</v>
      </c>
      <c r="CO52">
        <v>50</v>
      </c>
      <c r="CP52">
        <v>0</v>
      </c>
      <c r="CQ52">
        <v>21</v>
      </c>
      <c r="CR52">
        <v>29</v>
      </c>
      <c r="CS52">
        <v>27</v>
      </c>
      <c r="CT52">
        <v>38</v>
      </c>
      <c r="CU52">
        <v>19</v>
      </c>
      <c r="CV52">
        <v>26</v>
      </c>
      <c r="CW52">
        <v>22</v>
      </c>
      <c r="CX52">
        <v>30</v>
      </c>
      <c r="CY52">
        <v>24</v>
      </c>
      <c r="CZ52">
        <v>34</v>
      </c>
      <c r="DA52">
        <v>22</v>
      </c>
      <c r="DB52">
        <v>22</v>
      </c>
      <c r="DC52">
        <v>0</v>
      </c>
      <c r="DD52">
        <v>0</v>
      </c>
      <c r="DE52">
        <v>0</v>
      </c>
      <c r="DF52">
        <v>0</v>
      </c>
      <c r="DG52">
        <v>39</v>
      </c>
      <c r="DH52">
        <v>46</v>
      </c>
      <c r="DI52">
        <v>29</v>
      </c>
      <c r="DJ52">
        <v>30</v>
      </c>
      <c r="DK52">
        <v>24</v>
      </c>
      <c r="DL52">
        <v>26</v>
      </c>
      <c r="DM52">
        <v>16</v>
      </c>
      <c r="DN52">
        <v>24</v>
      </c>
      <c r="DO52">
        <v>0</v>
      </c>
      <c r="DP52">
        <v>0</v>
      </c>
      <c r="DQ52">
        <v>1</v>
      </c>
      <c r="DR52">
        <v>1</v>
      </c>
      <c r="DS52">
        <v>1</v>
      </c>
      <c r="DT52">
        <v>1</v>
      </c>
      <c r="DU52">
        <v>6</v>
      </c>
      <c r="DV52">
        <v>1</v>
      </c>
      <c r="DW52">
        <v>1</v>
      </c>
      <c r="DX52">
        <v>2</v>
      </c>
      <c r="DY52">
        <v>6</v>
      </c>
      <c r="DZ52">
        <v>7</v>
      </c>
      <c r="EA52">
        <v>2</v>
      </c>
      <c r="EB52">
        <v>7</v>
      </c>
      <c r="EC52">
        <v>10</v>
      </c>
      <c r="ED52">
        <v>6</v>
      </c>
      <c r="EE52">
        <v>7</v>
      </c>
      <c r="EF52">
        <v>8</v>
      </c>
      <c r="EG52">
        <v>3</v>
      </c>
      <c r="EH52">
        <v>1</v>
      </c>
      <c r="EI52">
        <v>1</v>
      </c>
      <c r="EJ52">
        <v>10</v>
      </c>
      <c r="EK52">
        <v>6</v>
      </c>
      <c r="EL52">
        <v>6</v>
      </c>
      <c r="EM52">
        <v>6</v>
      </c>
      <c r="EN52">
        <v>1</v>
      </c>
      <c r="EO52">
        <v>3</v>
      </c>
      <c r="EP52">
        <v>3</v>
      </c>
      <c r="EQ52">
        <v>3</v>
      </c>
      <c r="ER52">
        <v>4</v>
      </c>
      <c r="ES52">
        <v>2</v>
      </c>
      <c r="ET52">
        <v>3</v>
      </c>
      <c r="EU52">
        <v>3</v>
      </c>
      <c r="EV52">
        <v>4</v>
      </c>
      <c r="EW52">
        <v>3</v>
      </c>
      <c r="EX52">
        <v>4</v>
      </c>
      <c r="EY52">
        <v>3</v>
      </c>
      <c r="EZ52">
        <v>3</v>
      </c>
      <c r="FA52">
        <v>1</v>
      </c>
      <c r="FB52">
        <v>1</v>
      </c>
      <c r="FC52">
        <v>1</v>
      </c>
      <c r="FD52">
        <v>1</v>
      </c>
      <c r="FE52">
        <v>4</v>
      </c>
      <c r="FF52">
        <v>5</v>
      </c>
      <c r="FG52">
        <v>3</v>
      </c>
      <c r="FH52">
        <v>4</v>
      </c>
      <c r="FI52">
        <v>3</v>
      </c>
      <c r="FJ52">
        <v>3</v>
      </c>
      <c r="FK52">
        <v>2</v>
      </c>
      <c r="FL52">
        <v>3</v>
      </c>
      <c r="FM52">
        <v>1</v>
      </c>
      <c r="FN52">
        <v>1</v>
      </c>
      <c r="FO52" t="s">
        <v>322</v>
      </c>
      <c r="FP52" t="s">
        <v>330</v>
      </c>
      <c r="FQ52" t="s">
        <v>330</v>
      </c>
      <c r="FR52" t="s">
        <v>273</v>
      </c>
      <c r="FS52" t="s">
        <v>293</v>
      </c>
      <c r="FT52" t="s">
        <v>235</v>
      </c>
      <c r="FU52" t="s">
        <v>239</v>
      </c>
      <c r="FV52" t="s">
        <v>314</v>
      </c>
      <c r="FW52" t="s">
        <v>293</v>
      </c>
      <c r="FX52" t="s">
        <v>290</v>
      </c>
      <c r="FY52" t="s">
        <v>268</v>
      </c>
      <c r="FZ52" t="s">
        <v>290</v>
      </c>
      <c r="GA52" t="s">
        <v>326</v>
      </c>
      <c r="GB52" t="s">
        <v>287</v>
      </c>
      <c r="GC52" t="s">
        <v>243</v>
      </c>
      <c r="GD52" t="s">
        <v>271</v>
      </c>
      <c r="GE52" t="s">
        <v>266</v>
      </c>
      <c r="GF52" t="s">
        <v>239</v>
      </c>
      <c r="GG52" t="s">
        <v>239</v>
      </c>
      <c r="GH52" t="s">
        <v>296</v>
      </c>
      <c r="GI52" t="s">
        <v>310</v>
      </c>
      <c r="GJ52" t="s">
        <v>276</v>
      </c>
      <c r="GK52" t="s">
        <v>293</v>
      </c>
      <c r="GL52" t="s">
        <v>239</v>
      </c>
      <c r="GM52" t="s">
        <v>275</v>
      </c>
      <c r="GN52" t="s">
        <v>313</v>
      </c>
      <c r="GO52" t="s">
        <v>262</v>
      </c>
      <c r="GP52" t="s">
        <v>257</v>
      </c>
      <c r="GQ52" t="s">
        <v>314</v>
      </c>
      <c r="GR52" t="s">
        <v>266</v>
      </c>
      <c r="GS52" t="s">
        <v>288</v>
      </c>
      <c r="GT52" t="s">
        <v>236</v>
      </c>
      <c r="GU52" t="s">
        <v>321</v>
      </c>
      <c r="GV52" t="s">
        <v>255</v>
      </c>
      <c r="GW52" t="s">
        <v>288</v>
      </c>
      <c r="GX52" t="s">
        <v>288</v>
      </c>
      <c r="GY52" t="s">
        <v>239</v>
      </c>
      <c r="GZ52" t="s">
        <v>239</v>
      </c>
      <c r="HA52" t="s">
        <v>239</v>
      </c>
      <c r="HB52" t="s">
        <v>239</v>
      </c>
      <c r="HC52" t="s">
        <v>269</v>
      </c>
      <c r="HD52" t="s">
        <v>258</v>
      </c>
      <c r="HE52" t="s">
        <v>313</v>
      </c>
      <c r="HF52" t="s">
        <v>236</v>
      </c>
      <c r="HG52" t="s">
        <v>321</v>
      </c>
      <c r="HH52" t="s">
        <v>266</v>
      </c>
      <c r="HI52" t="s">
        <v>268</v>
      </c>
      <c r="HJ52" t="s">
        <v>321</v>
      </c>
      <c r="HK52" t="s">
        <v>239</v>
      </c>
      <c r="HL52" t="s">
        <v>239</v>
      </c>
      <c r="HM52">
        <v>681518</v>
      </c>
      <c r="HN52">
        <v>0</v>
      </c>
      <c r="HO52">
        <v>0</v>
      </c>
      <c r="HP52">
        <v>0</v>
      </c>
      <c r="HQ52">
        <v>0</v>
      </c>
      <c r="HR52">
        <v>0</v>
      </c>
      <c r="HS52">
        <v>4.5919499410130002E-2</v>
      </c>
      <c r="HT52">
        <v>6.7373205499999999E-5</v>
      </c>
    </row>
    <row r="53" spans="1:228">
      <c r="A53" s="4">
        <v>350010001261</v>
      </c>
      <c r="B53" t="s">
        <v>231</v>
      </c>
      <c r="C53" t="s">
        <v>232</v>
      </c>
      <c r="D53">
        <v>6</v>
      </c>
      <c r="E53">
        <v>1245</v>
      </c>
      <c r="F53">
        <v>1245</v>
      </c>
      <c r="G53">
        <v>747</v>
      </c>
      <c r="H53">
        <v>702</v>
      </c>
      <c r="I53">
        <v>849</v>
      </c>
      <c r="J53">
        <v>1157</v>
      </c>
      <c r="K53">
        <v>1172</v>
      </c>
      <c r="L53">
        <v>1.8093350667505299</v>
      </c>
      <c r="M53">
        <v>1.3066021169533699</v>
      </c>
      <c r="N53">
        <v>533</v>
      </c>
      <c r="O53">
        <v>0.42811244979919699</v>
      </c>
      <c r="P53">
        <v>517</v>
      </c>
      <c r="Q53">
        <v>0.41526104417670701</v>
      </c>
      <c r="R53">
        <v>0</v>
      </c>
      <c r="S53">
        <v>0</v>
      </c>
      <c r="T53">
        <v>181</v>
      </c>
      <c r="U53">
        <v>0.15441496302740301</v>
      </c>
      <c r="V53">
        <v>0</v>
      </c>
      <c r="W53">
        <v>0</v>
      </c>
      <c r="X53">
        <v>18</v>
      </c>
      <c r="Y53">
        <v>2.4096385542168999E-2</v>
      </c>
      <c r="Z53">
        <v>63</v>
      </c>
      <c r="AA53">
        <v>5.0602409638554002E-2</v>
      </c>
      <c r="AB53">
        <v>285</v>
      </c>
      <c r="AC53">
        <v>0.22891566265060201</v>
      </c>
      <c r="AD53">
        <v>0.195897435897436</v>
      </c>
      <c r="AE53">
        <v>6.8036150273224001</v>
      </c>
      <c r="AF53">
        <v>68.416330000000002</v>
      </c>
      <c r="AG53">
        <v>0.207675814554132</v>
      </c>
      <c r="AH53">
        <v>32.579157209999899</v>
      </c>
      <c r="AI53">
        <v>1507911.3895004799</v>
      </c>
      <c r="AJ53">
        <v>50</v>
      </c>
      <c r="AK53">
        <v>5.8892815076561002E-2</v>
      </c>
      <c r="AL53">
        <v>0</v>
      </c>
      <c r="AM53">
        <v>0</v>
      </c>
      <c r="AN53">
        <v>4.5001303753786903</v>
      </c>
      <c r="AO53">
        <v>1.0949748325677799</v>
      </c>
      <c r="AP53">
        <v>56.360950705050897</v>
      </c>
      <c r="AQ53">
        <v>10.145549774169901</v>
      </c>
      <c r="AR53">
        <v>0</v>
      </c>
      <c r="AS53">
        <v>126.65345467253699</v>
      </c>
      <c r="AT53">
        <v>91.462148186735902</v>
      </c>
      <c r="AU53">
        <v>162.84015600754799</v>
      </c>
      <c r="AV53">
        <v>117.594190525803</v>
      </c>
      <c r="AW53">
        <v>121.22544947228501</v>
      </c>
      <c r="AX53">
        <v>87.542341835875803</v>
      </c>
      <c r="AY53">
        <v>123.034784539036</v>
      </c>
      <c r="AZ53">
        <v>88.848943952829103</v>
      </c>
      <c r="BA53">
        <v>148.365475473543</v>
      </c>
      <c r="BB53">
        <v>107.141373590176</v>
      </c>
      <c r="BC53">
        <v>68.754732536520294</v>
      </c>
      <c r="BD53">
        <v>49.650880444228001</v>
      </c>
      <c r="BE53">
        <v>0</v>
      </c>
      <c r="BF53">
        <v>0</v>
      </c>
      <c r="BG53">
        <v>0</v>
      </c>
      <c r="BH53">
        <v>0</v>
      </c>
      <c r="BI53">
        <v>168.26816120779901</v>
      </c>
      <c r="BJ53">
        <v>121.513996876663</v>
      </c>
      <c r="BK53">
        <v>101.32276373803001</v>
      </c>
      <c r="BL53">
        <v>73.169718549388705</v>
      </c>
      <c r="BM53">
        <v>94.085423471027795</v>
      </c>
      <c r="BN53">
        <v>67.943310081575206</v>
      </c>
      <c r="BO53">
        <v>123.034784539036</v>
      </c>
      <c r="BP53">
        <v>88.848943952829103</v>
      </c>
      <c r="BQ53">
        <v>0</v>
      </c>
      <c r="BR53">
        <v>0</v>
      </c>
      <c r="BS53">
        <v>36</v>
      </c>
      <c r="BT53">
        <v>34</v>
      </c>
      <c r="BU53">
        <v>22</v>
      </c>
      <c r="BV53">
        <v>54</v>
      </c>
      <c r="BW53">
        <v>0</v>
      </c>
      <c r="BX53">
        <v>46</v>
      </c>
      <c r="BY53">
        <v>0</v>
      </c>
      <c r="BZ53">
        <v>20</v>
      </c>
      <c r="CA53">
        <v>59</v>
      </c>
      <c r="CB53">
        <v>67</v>
      </c>
      <c r="CC53">
        <v>52</v>
      </c>
      <c r="CD53">
        <v>70</v>
      </c>
      <c r="CE53">
        <v>90</v>
      </c>
      <c r="CF53">
        <v>67</v>
      </c>
      <c r="CG53">
        <v>68</v>
      </c>
      <c r="CH53">
        <v>82</v>
      </c>
      <c r="CI53">
        <v>38</v>
      </c>
      <c r="CJ53">
        <v>0</v>
      </c>
      <c r="CK53">
        <v>0</v>
      </c>
      <c r="CL53">
        <v>93</v>
      </c>
      <c r="CM53">
        <v>56</v>
      </c>
      <c r="CN53">
        <v>52</v>
      </c>
      <c r="CO53">
        <v>68</v>
      </c>
      <c r="CP53">
        <v>0</v>
      </c>
      <c r="CQ53">
        <v>65</v>
      </c>
      <c r="CR53">
        <v>65</v>
      </c>
      <c r="CS53">
        <v>79</v>
      </c>
      <c r="CT53">
        <v>80</v>
      </c>
      <c r="CU53">
        <v>62</v>
      </c>
      <c r="CV53">
        <v>62</v>
      </c>
      <c r="CW53">
        <v>65</v>
      </c>
      <c r="CX53">
        <v>64</v>
      </c>
      <c r="CY53">
        <v>73</v>
      </c>
      <c r="CZ53">
        <v>73</v>
      </c>
      <c r="DA53">
        <v>37</v>
      </c>
      <c r="DB53">
        <v>35</v>
      </c>
      <c r="DC53">
        <v>0</v>
      </c>
      <c r="DD53">
        <v>0</v>
      </c>
      <c r="DE53">
        <v>0</v>
      </c>
      <c r="DF53">
        <v>0</v>
      </c>
      <c r="DG53">
        <v>80</v>
      </c>
      <c r="DH53">
        <v>80</v>
      </c>
      <c r="DI53">
        <v>53</v>
      </c>
      <c r="DJ53">
        <v>53</v>
      </c>
      <c r="DK53">
        <v>50</v>
      </c>
      <c r="DL53">
        <v>53</v>
      </c>
      <c r="DM53">
        <v>63</v>
      </c>
      <c r="DN53">
        <v>63</v>
      </c>
      <c r="DO53">
        <v>0</v>
      </c>
      <c r="DP53">
        <v>0</v>
      </c>
      <c r="DQ53">
        <v>4</v>
      </c>
      <c r="DR53">
        <v>4</v>
      </c>
      <c r="DS53">
        <v>3</v>
      </c>
      <c r="DT53">
        <v>6</v>
      </c>
      <c r="DU53">
        <v>1</v>
      </c>
      <c r="DV53">
        <v>5</v>
      </c>
      <c r="DW53">
        <v>1</v>
      </c>
      <c r="DX53">
        <v>3</v>
      </c>
      <c r="DY53">
        <v>6</v>
      </c>
      <c r="DZ53">
        <v>7</v>
      </c>
      <c r="EA53">
        <v>6</v>
      </c>
      <c r="EB53">
        <v>8</v>
      </c>
      <c r="EC53">
        <v>10</v>
      </c>
      <c r="ED53">
        <v>7</v>
      </c>
      <c r="EE53">
        <v>7</v>
      </c>
      <c r="EF53">
        <v>9</v>
      </c>
      <c r="EG53">
        <v>4</v>
      </c>
      <c r="EH53">
        <v>1</v>
      </c>
      <c r="EI53">
        <v>1</v>
      </c>
      <c r="EJ53">
        <v>10</v>
      </c>
      <c r="EK53">
        <v>6</v>
      </c>
      <c r="EL53">
        <v>6</v>
      </c>
      <c r="EM53">
        <v>7</v>
      </c>
      <c r="EN53">
        <v>1</v>
      </c>
      <c r="EO53">
        <v>7</v>
      </c>
      <c r="EP53">
        <v>7</v>
      </c>
      <c r="EQ53">
        <v>8</v>
      </c>
      <c r="ER53">
        <v>9</v>
      </c>
      <c r="ES53">
        <v>7</v>
      </c>
      <c r="ET53">
        <v>7</v>
      </c>
      <c r="EU53">
        <v>7</v>
      </c>
      <c r="EV53">
        <v>7</v>
      </c>
      <c r="EW53">
        <v>8</v>
      </c>
      <c r="EX53">
        <v>8</v>
      </c>
      <c r="EY53">
        <v>4</v>
      </c>
      <c r="EZ53">
        <v>4</v>
      </c>
      <c r="FA53">
        <v>1</v>
      </c>
      <c r="FB53">
        <v>1</v>
      </c>
      <c r="FC53">
        <v>1</v>
      </c>
      <c r="FD53">
        <v>1</v>
      </c>
      <c r="FE53">
        <v>9</v>
      </c>
      <c r="FF53">
        <v>9</v>
      </c>
      <c r="FG53">
        <v>6</v>
      </c>
      <c r="FH53">
        <v>6</v>
      </c>
      <c r="FI53">
        <v>6</v>
      </c>
      <c r="FJ53">
        <v>6</v>
      </c>
      <c r="FK53">
        <v>7</v>
      </c>
      <c r="FL53">
        <v>7</v>
      </c>
      <c r="FM53">
        <v>1</v>
      </c>
      <c r="FN53">
        <v>1</v>
      </c>
      <c r="FO53" t="s">
        <v>242</v>
      </c>
      <c r="FP53" t="s">
        <v>255</v>
      </c>
      <c r="FQ53" t="s">
        <v>288</v>
      </c>
      <c r="FR53" t="s">
        <v>253</v>
      </c>
      <c r="FS53" t="s">
        <v>239</v>
      </c>
      <c r="FT53" t="s">
        <v>258</v>
      </c>
      <c r="FU53" t="s">
        <v>239</v>
      </c>
      <c r="FV53" t="s">
        <v>317</v>
      </c>
      <c r="FW53" t="s">
        <v>264</v>
      </c>
      <c r="FX53" t="s">
        <v>290</v>
      </c>
      <c r="FY53" t="s">
        <v>276</v>
      </c>
      <c r="FZ53" t="s">
        <v>254</v>
      </c>
      <c r="GA53" t="s">
        <v>326</v>
      </c>
      <c r="GB53" t="s">
        <v>290</v>
      </c>
      <c r="GC53" t="s">
        <v>309</v>
      </c>
      <c r="GD53" t="s">
        <v>281</v>
      </c>
      <c r="GE53" t="s">
        <v>257</v>
      </c>
      <c r="GF53" t="s">
        <v>239</v>
      </c>
      <c r="GG53" t="s">
        <v>239</v>
      </c>
      <c r="GH53" t="s">
        <v>279</v>
      </c>
      <c r="GI53" t="s">
        <v>237</v>
      </c>
      <c r="GJ53" t="s">
        <v>276</v>
      </c>
      <c r="GK53" t="s">
        <v>309</v>
      </c>
      <c r="GL53" t="s">
        <v>239</v>
      </c>
      <c r="GM53" t="s">
        <v>280</v>
      </c>
      <c r="GN53" t="s">
        <v>280</v>
      </c>
      <c r="GO53" t="s">
        <v>302</v>
      </c>
      <c r="GP53" t="s">
        <v>282</v>
      </c>
      <c r="GQ53" t="s">
        <v>246</v>
      </c>
      <c r="GR53" t="s">
        <v>246</v>
      </c>
      <c r="GS53" t="s">
        <v>280</v>
      </c>
      <c r="GT53" t="s">
        <v>292</v>
      </c>
      <c r="GU53" t="s">
        <v>307</v>
      </c>
      <c r="GV53" t="s">
        <v>307</v>
      </c>
      <c r="GW53" t="s">
        <v>265</v>
      </c>
      <c r="GX53" t="s">
        <v>272</v>
      </c>
      <c r="GY53" t="s">
        <v>239</v>
      </c>
      <c r="GZ53" t="s">
        <v>239</v>
      </c>
      <c r="HA53" t="s">
        <v>239</v>
      </c>
      <c r="HB53" t="s">
        <v>239</v>
      </c>
      <c r="HC53" t="s">
        <v>282</v>
      </c>
      <c r="HD53" t="s">
        <v>282</v>
      </c>
      <c r="HE53" t="s">
        <v>310</v>
      </c>
      <c r="HF53" t="s">
        <v>310</v>
      </c>
      <c r="HG53" t="s">
        <v>293</v>
      </c>
      <c r="HH53" t="s">
        <v>310</v>
      </c>
      <c r="HI53" t="s">
        <v>270</v>
      </c>
      <c r="HJ53" t="s">
        <v>270</v>
      </c>
      <c r="HK53" t="s">
        <v>239</v>
      </c>
      <c r="HL53" t="s">
        <v>239</v>
      </c>
      <c r="HM53">
        <v>625257</v>
      </c>
      <c r="HN53">
        <v>0</v>
      </c>
      <c r="HO53">
        <v>0</v>
      </c>
      <c r="HP53">
        <v>1</v>
      </c>
      <c r="HQ53">
        <v>1</v>
      </c>
      <c r="HR53">
        <v>2</v>
      </c>
      <c r="HS53">
        <v>3.2253719711647998E-2</v>
      </c>
      <c r="HT53">
        <v>6.1810751E-5</v>
      </c>
    </row>
    <row r="54" spans="1:228">
      <c r="A54" s="4">
        <v>350010001262</v>
      </c>
      <c r="B54" t="s">
        <v>231</v>
      </c>
      <c r="C54" t="s">
        <v>232</v>
      </c>
      <c r="D54">
        <v>6</v>
      </c>
      <c r="E54">
        <v>1054</v>
      </c>
      <c r="F54">
        <v>1053</v>
      </c>
      <c r="G54">
        <v>758</v>
      </c>
      <c r="H54">
        <v>465</v>
      </c>
      <c r="I54">
        <v>526</v>
      </c>
      <c r="J54">
        <v>855</v>
      </c>
      <c r="K54">
        <v>1127</v>
      </c>
      <c r="L54">
        <v>1.73300067061537</v>
      </c>
      <c r="M54">
        <v>1.3563933703414399</v>
      </c>
      <c r="N54">
        <v>432</v>
      </c>
      <c r="O54">
        <v>0.40986717267552197</v>
      </c>
      <c r="P54">
        <v>419</v>
      </c>
      <c r="Q54">
        <v>0.39791073124406501</v>
      </c>
      <c r="R54">
        <v>21</v>
      </c>
      <c r="S54">
        <v>4.0618955512573003E-2</v>
      </c>
      <c r="T54">
        <v>174</v>
      </c>
      <c r="U54">
        <v>0.15441496302740301</v>
      </c>
      <c r="V54">
        <v>17</v>
      </c>
      <c r="W54">
        <v>3.6559139784946001E-2</v>
      </c>
      <c r="X54">
        <v>11</v>
      </c>
      <c r="Y54">
        <v>1.4511873350923001E-2</v>
      </c>
      <c r="Z54">
        <v>32</v>
      </c>
      <c r="AA54">
        <v>3.0360531309298E-2</v>
      </c>
      <c r="AB54">
        <v>225</v>
      </c>
      <c r="AC54">
        <v>0.213472485768501</v>
      </c>
      <c r="AD54">
        <v>0.195897435897436</v>
      </c>
      <c r="AE54">
        <v>6.8036150273224001</v>
      </c>
      <c r="AF54">
        <v>68.416330000000002</v>
      </c>
      <c r="AG54">
        <v>0.25251297492403402</v>
      </c>
      <c r="AH54">
        <v>34.49035748</v>
      </c>
      <c r="AI54">
        <v>1929340.7186002601</v>
      </c>
      <c r="AJ54">
        <v>25</v>
      </c>
      <c r="AK54">
        <v>4.7528517110265997E-2</v>
      </c>
      <c r="AL54">
        <v>0</v>
      </c>
      <c r="AM54">
        <v>0</v>
      </c>
      <c r="AN54">
        <v>3.47747125551698</v>
      </c>
      <c r="AO54">
        <v>2.4355147882911599</v>
      </c>
      <c r="AP54">
        <v>57.3348848300868</v>
      </c>
      <c r="AQ54">
        <v>10.145549774169901</v>
      </c>
      <c r="AR54">
        <v>0</v>
      </c>
      <c r="AS54">
        <v>121.310046943076</v>
      </c>
      <c r="AT54">
        <v>94.9475359239011</v>
      </c>
      <c r="AU54">
        <v>155.970060355383</v>
      </c>
      <c r="AV54">
        <v>122.07540333073</v>
      </c>
      <c r="AW54">
        <v>126.50904895492199</v>
      </c>
      <c r="AX54">
        <v>99.016716034925494</v>
      </c>
      <c r="AY54">
        <v>121.310046943076</v>
      </c>
      <c r="AZ54">
        <v>94.9475359239011</v>
      </c>
      <c r="BA54">
        <v>147.305057002307</v>
      </c>
      <c r="BB54">
        <v>115.29343647902201</v>
      </c>
      <c r="BC54">
        <v>62.388024142153498</v>
      </c>
      <c r="BD54">
        <v>48.830161332292001</v>
      </c>
      <c r="BE54">
        <v>0</v>
      </c>
      <c r="BF54">
        <v>0</v>
      </c>
      <c r="BG54">
        <v>0</v>
      </c>
      <c r="BH54">
        <v>0</v>
      </c>
      <c r="BI54">
        <v>152.504059014153</v>
      </c>
      <c r="BJ54">
        <v>119.362616590047</v>
      </c>
      <c r="BK54">
        <v>119.57704627246</v>
      </c>
      <c r="BL54">
        <v>93.591142553559706</v>
      </c>
      <c r="BM54">
        <v>90.116034871999503</v>
      </c>
      <c r="BN54">
        <v>70.532455257755103</v>
      </c>
      <c r="BO54">
        <v>117.844045601845</v>
      </c>
      <c r="BP54">
        <v>92.234749183218298</v>
      </c>
      <c r="BQ54">
        <v>0</v>
      </c>
      <c r="BR54">
        <v>0</v>
      </c>
      <c r="BS54">
        <v>33</v>
      </c>
      <c r="BT54">
        <v>37</v>
      </c>
      <c r="BU54">
        <v>21</v>
      </c>
      <c r="BV54">
        <v>52</v>
      </c>
      <c r="BW54">
        <v>49</v>
      </c>
      <c r="BX54">
        <v>46</v>
      </c>
      <c r="BY54">
        <v>60</v>
      </c>
      <c r="BZ54">
        <v>14</v>
      </c>
      <c r="CA54">
        <v>40</v>
      </c>
      <c r="CB54">
        <v>63</v>
      </c>
      <c r="CC54">
        <v>52</v>
      </c>
      <c r="CD54">
        <v>70</v>
      </c>
      <c r="CE54">
        <v>90</v>
      </c>
      <c r="CF54">
        <v>73</v>
      </c>
      <c r="CG54">
        <v>70</v>
      </c>
      <c r="CH54">
        <v>85</v>
      </c>
      <c r="CI54">
        <v>36</v>
      </c>
      <c r="CJ54">
        <v>0</v>
      </c>
      <c r="CK54">
        <v>0</v>
      </c>
      <c r="CL54">
        <v>88</v>
      </c>
      <c r="CM54">
        <v>69</v>
      </c>
      <c r="CN54">
        <v>52</v>
      </c>
      <c r="CO54">
        <v>68</v>
      </c>
      <c r="CP54">
        <v>0</v>
      </c>
      <c r="CQ54">
        <v>64</v>
      </c>
      <c r="CR54">
        <v>68</v>
      </c>
      <c r="CS54">
        <v>78</v>
      </c>
      <c r="CT54">
        <v>82</v>
      </c>
      <c r="CU54">
        <v>63</v>
      </c>
      <c r="CV54">
        <v>69</v>
      </c>
      <c r="CW54">
        <v>64</v>
      </c>
      <c r="CX54">
        <v>67</v>
      </c>
      <c r="CY54">
        <v>73</v>
      </c>
      <c r="CZ54">
        <v>76</v>
      </c>
      <c r="DA54">
        <v>35</v>
      </c>
      <c r="DB54">
        <v>35</v>
      </c>
      <c r="DC54">
        <v>0</v>
      </c>
      <c r="DD54">
        <v>0</v>
      </c>
      <c r="DE54">
        <v>0</v>
      </c>
      <c r="DF54">
        <v>0</v>
      </c>
      <c r="DG54">
        <v>76</v>
      </c>
      <c r="DH54">
        <v>80</v>
      </c>
      <c r="DI54">
        <v>60</v>
      </c>
      <c r="DJ54">
        <v>63</v>
      </c>
      <c r="DK54">
        <v>48</v>
      </c>
      <c r="DL54">
        <v>55</v>
      </c>
      <c r="DM54">
        <v>62</v>
      </c>
      <c r="DN54">
        <v>65</v>
      </c>
      <c r="DO54">
        <v>0</v>
      </c>
      <c r="DP54">
        <v>0</v>
      </c>
      <c r="DQ54">
        <v>4</v>
      </c>
      <c r="DR54">
        <v>4</v>
      </c>
      <c r="DS54">
        <v>3</v>
      </c>
      <c r="DT54">
        <v>6</v>
      </c>
      <c r="DU54">
        <v>5</v>
      </c>
      <c r="DV54">
        <v>5</v>
      </c>
      <c r="DW54">
        <v>7</v>
      </c>
      <c r="DX54">
        <v>2</v>
      </c>
      <c r="DY54">
        <v>5</v>
      </c>
      <c r="DZ54">
        <v>7</v>
      </c>
      <c r="EA54">
        <v>6</v>
      </c>
      <c r="EB54">
        <v>8</v>
      </c>
      <c r="EC54">
        <v>10</v>
      </c>
      <c r="ED54">
        <v>8</v>
      </c>
      <c r="EE54">
        <v>8</v>
      </c>
      <c r="EF54">
        <v>9</v>
      </c>
      <c r="EG54">
        <v>4</v>
      </c>
      <c r="EH54">
        <v>1</v>
      </c>
      <c r="EI54">
        <v>1</v>
      </c>
      <c r="EJ54">
        <v>9</v>
      </c>
      <c r="EK54">
        <v>7</v>
      </c>
      <c r="EL54">
        <v>6</v>
      </c>
      <c r="EM54">
        <v>7</v>
      </c>
      <c r="EN54">
        <v>1</v>
      </c>
      <c r="EO54">
        <v>7</v>
      </c>
      <c r="EP54">
        <v>7</v>
      </c>
      <c r="EQ54">
        <v>8</v>
      </c>
      <c r="ER54">
        <v>9</v>
      </c>
      <c r="ES54">
        <v>7</v>
      </c>
      <c r="ET54">
        <v>7</v>
      </c>
      <c r="EU54">
        <v>7</v>
      </c>
      <c r="EV54">
        <v>7</v>
      </c>
      <c r="EW54">
        <v>8</v>
      </c>
      <c r="EX54">
        <v>8</v>
      </c>
      <c r="EY54">
        <v>4</v>
      </c>
      <c r="EZ54">
        <v>4</v>
      </c>
      <c r="FA54">
        <v>1</v>
      </c>
      <c r="FB54">
        <v>1</v>
      </c>
      <c r="FC54">
        <v>1</v>
      </c>
      <c r="FD54">
        <v>1</v>
      </c>
      <c r="FE54">
        <v>8</v>
      </c>
      <c r="FF54">
        <v>9</v>
      </c>
      <c r="FG54">
        <v>7</v>
      </c>
      <c r="FH54">
        <v>7</v>
      </c>
      <c r="FI54">
        <v>5</v>
      </c>
      <c r="FJ54">
        <v>6</v>
      </c>
      <c r="FK54">
        <v>7</v>
      </c>
      <c r="FL54">
        <v>7</v>
      </c>
      <c r="FM54">
        <v>1</v>
      </c>
      <c r="FN54">
        <v>1</v>
      </c>
      <c r="FO54" t="s">
        <v>238</v>
      </c>
      <c r="FP54" t="s">
        <v>265</v>
      </c>
      <c r="FQ54" t="s">
        <v>275</v>
      </c>
      <c r="FR54" t="s">
        <v>276</v>
      </c>
      <c r="FS54" t="s">
        <v>263</v>
      </c>
      <c r="FT54" t="s">
        <v>258</v>
      </c>
      <c r="FU54" t="s">
        <v>245</v>
      </c>
      <c r="FV54" t="s">
        <v>311</v>
      </c>
      <c r="FW54" t="s">
        <v>252</v>
      </c>
      <c r="FX54" t="s">
        <v>270</v>
      </c>
      <c r="FY54" t="s">
        <v>276</v>
      </c>
      <c r="FZ54" t="s">
        <v>254</v>
      </c>
      <c r="GA54" t="s">
        <v>326</v>
      </c>
      <c r="GB54" t="s">
        <v>307</v>
      </c>
      <c r="GC54" t="s">
        <v>254</v>
      </c>
      <c r="GD54" t="s">
        <v>308</v>
      </c>
      <c r="GE54" t="s">
        <v>242</v>
      </c>
      <c r="GF54" t="s">
        <v>239</v>
      </c>
      <c r="GG54" t="s">
        <v>239</v>
      </c>
      <c r="GH54" t="s">
        <v>306</v>
      </c>
      <c r="GI54" t="s">
        <v>278</v>
      </c>
      <c r="GJ54" t="s">
        <v>276</v>
      </c>
      <c r="GK54" t="s">
        <v>309</v>
      </c>
      <c r="GL54" t="s">
        <v>239</v>
      </c>
      <c r="GM54" t="s">
        <v>292</v>
      </c>
      <c r="GN54" t="s">
        <v>309</v>
      </c>
      <c r="GO54" t="s">
        <v>271</v>
      </c>
      <c r="GP54" t="s">
        <v>281</v>
      </c>
      <c r="GQ54" t="s">
        <v>270</v>
      </c>
      <c r="GR54" t="s">
        <v>278</v>
      </c>
      <c r="GS54" t="s">
        <v>292</v>
      </c>
      <c r="GT54" t="s">
        <v>290</v>
      </c>
      <c r="GU54" t="s">
        <v>307</v>
      </c>
      <c r="GV54" t="s">
        <v>249</v>
      </c>
      <c r="GW54" t="s">
        <v>272</v>
      </c>
      <c r="GX54" t="s">
        <v>272</v>
      </c>
      <c r="GY54" t="s">
        <v>239</v>
      </c>
      <c r="GZ54" t="s">
        <v>239</v>
      </c>
      <c r="HA54" t="s">
        <v>239</v>
      </c>
      <c r="HB54" t="s">
        <v>239</v>
      </c>
      <c r="HC54" t="s">
        <v>249</v>
      </c>
      <c r="HD54" t="s">
        <v>282</v>
      </c>
      <c r="HE54" t="s">
        <v>245</v>
      </c>
      <c r="HF54" t="s">
        <v>270</v>
      </c>
      <c r="HG54" t="s">
        <v>250</v>
      </c>
      <c r="HH54" t="s">
        <v>260</v>
      </c>
      <c r="HI54" t="s">
        <v>246</v>
      </c>
      <c r="HJ54" t="s">
        <v>280</v>
      </c>
      <c r="HK54" t="s">
        <v>239</v>
      </c>
      <c r="HL54" t="s">
        <v>239</v>
      </c>
      <c r="HM54">
        <v>695947</v>
      </c>
      <c r="HN54">
        <v>0</v>
      </c>
      <c r="HO54">
        <v>0</v>
      </c>
      <c r="HP54">
        <v>0</v>
      </c>
      <c r="HQ54">
        <v>0</v>
      </c>
      <c r="HR54">
        <v>2</v>
      </c>
      <c r="HS54">
        <v>3.3225065221111003E-2</v>
      </c>
      <c r="HT54">
        <v>6.8798596500000003E-5</v>
      </c>
    </row>
    <row r="55" spans="1:228">
      <c r="A55" s="4">
        <v>350010001271</v>
      </c>
      <c r="B55" t="s">
        <v>231</v>
      </c>
      <c r="C55" t="s">
        <v>232</v>
      </c>
      <c r="D55">
        <v>6</v>
      </c>
      <c r="E55">
        <v>704</v>
      </c>
      <c r="F55">
        <v>695</v>
      </c>
      <c r="G55">
        <v>406</v>
      </c>
      <c r="H55">
        <v>274</v>
      </c>
      <c r="I55">
        <v>274</v>
      </c>
      <c r="J55">
        <v>555</v>
      </c>
      <c r="K55">
        <v>633</v>
      </c>
      <c r="L55">
        <v>2.3327296748864099</v>
      </c>
      <c r="M55">
        <v>1.66349243592452</v>
      </c>
      <c r="N55">
        <v>459</v>
      </c>
      <c r="O55">
        <v>0.65198863636363602</v>
      </c>
      <c r="P55">
        <v>308</v>
      </c>
      <c r="Q55">
        <v>0.44316546762589898</v>
      </c>
      <c r="R55">
        <v>7</v>
      </c>
      <c r="S55">
        <v>2.4390243902439001E-2</v>
      </c>
      <c r="T55">
        <v>141</v>
      </c>
      <c r="U55">
        <v>0.22321067529316599</v>
      </c>
      <c r="V55">
        <v>6</v>
      </c>
      <c r="W55">
        <v>2.1897810218977999E-2</v>
      </c>
      <c r="X55">
        <v>51</v>
      </c>
      <c r="Y55">
        <v>0.12561576354679799</v>
      </c>
      <c r="Z55">
        <v>62</v>
      </c>
      <c r="AA55">
        <v>8.8068181818182004E-2</v>
      </c>
      <c r="AB55">
        <v>144</v>
      </c>
      <c r="AC55">
        <v>0.204545454545455</v>
      </c>
      <c r="AD55">
        <v>0.183589743589744</v>
      </c>
      <c r="AE55">
        <v>6.9094781420764999</v>
      </c>
      <c r="AF55">
        <v>68.278599999999898</v>
      </c>
      <c r="AG55">
        <v>0.25251516397340401</v>
      </c>
      <c r="AH55">
        <v>36.233965220000002</v>
      </c>
      <c r="AI55">
        <v>2285333.5197845199</v>
      </c>
      <c r="AJ55">
        <v>101</v>
      </c>
      <c r="AK55">
        <v>0.36861313868613099</v>
      </c>
      <c r="AL55">
        <v>9.7169519350688002E-2</v>
      </c>
      <c r="AM55">
        <v>0</v>
      </c>
      <c r="AN55">
        <v>3.8217302030904401</v>
      </c>
      <c r="AO55">
        <v>3.1566469678216702</v>
      </c>
      <c r="AP55">
        <v>56.936791264481698</v>
      </c>
      <c r="AQ55">
        <v>10.670325279235801</v>
      </c>
      <c r="AR55">
        <v>0</v>
      </c>
      <c r="AS55">
        <v>170.28926626670801</v>
      </c>
      <c r="AT55">
        <v>121.43494782248899</v>
      </c>
      <c r="AU55">
        <v>205.28021139000401</v>
      </c>
      <c r="AV55">
        <v>146.38733436135701</v>
      </c>
      <c r="AW55">
        <v>170.28926626670801</v>
      </c>
      <c r="AX55">
        <v>121.43494782248899</v>
      </c>
      <c r="AY55">
        <v>167.95653659182099</v>
      </c>
      <c r="AZ55">
        <v>119.77145538656499</v>
      </c>
      <c r="BA55">
        <v>202.94748171511699</v>
      </c>
      <c r="BB55">
        <v>144.72384192543299</v>
      </c>
      <c r="BC55">
        <v>184.28564431602601</v>
      </c>
      <c r="BD55">
        <v>131.41590243803699</v>
      </c>
      <c r="BE55">
        <v>149.29469919273001</v>
      </c>
      <c r="BF55">
        <v>106.463515899169</v>
      </c>
      <c r="BG55">
        <v>0</v>
      </c>
      <c r="BH55">
        <v>0</v>
      </c>
      <c r="BI55">
        <v>209.945670739777</v>
      </c>
      <c r="BJ55">
        <v>149.714319233206</v>
      </c>
      <c r="BK55">
        <v>172.62199594159401</v>
      </c>
      <c r="BL55">
        <v>123.098440258414</v>
      </c>
      <c r="BM55">
        <v>121.30194309409301</v>
      </c>
      <c r="BN55">
        <v>86.501606668074999</v>
      </c>
      <c r="BO55">
        <v>177.287455291367</v>
      </c>
      <c r="BP55">
        <v>126.42542513026299</v>
      </c>
      <c r="BQ55">
        <v>0</v>
      </c>
      <c r="BR55">
        <v>0</v>
      </c>
      <c r="BS55">
        <v>56</v>
      </c>
      <c r="BT55">
        <v>56</v>
      </c>
      <c r="BU55">
        <v>52</v>
      </c>
      <c r="BV55">
        <v>59</v>
      </c>
      <c r="BW55">
        <v>37</v>
      </c>
      <c r="BX55">
        <v>79</v>
      </c>
      <c r="BY55">
        <v>51</v>
      </c>
      <c r="BZ55">
        <v>58</v>
      </c>
      <c r="CA55">
        <v>82</v>
      </c>
      <c r="CB55">
        <v>60</v>
      </c>
      <c r="CC55">
        <v>38</v>
      </c>
      <c r="CD55">
        <v>73</v>
      </c>
      <c r="CE55">
        <v>88</v>
      </c>
      <c r="CF55">
        <v>73</v>
      </c>
      <c r="CG55">
        <v>72</v>
      </c>
      <c r="CH55">
        <v>87</v>
      </c>
      <c r="CI55">
        <v>79</v>
      </c>
      <c r="CJ55">
        <v>64</v>
      </c>
      <c r="CK55">
        <v>0</v>
      </c>
      <c r="CL55">
        <v>90</v>
      </c>
      <c r="CM55">
        <v>74</v>
      </c>
      <c r="CN55">
        <v>52</v>
      </c>
      <c r="CO55">
        <v>76</v>
      </c>
      <c r="CP55">
        <v>0</v>
      </c>
      <c r="CQ55">
        <v>80</v>
      </c>
      <c r="CR55">
        <v>80</v>
      </c>
      <c r="CS55">
        <v>90</v>
      </c>
      <c r="CT55">
        <v>88</v>
      </c>
      <c r="CU55">
        <v>79</v>
      </c>
      <c r="CV55">
        <v>78</v>
      </c>
      <c r="CW55">
        <v>78</v>
      </c>
      <c r="CX55">
        <v>77</v>
      </c>
      <c r="CY55">
        <v>87</v>
      </c>
      <c r="CZ55">
        <v>86</v>
      </c>
      <c r="DA55">
        <v>78</v>
      </c>
      <c r="DB55">
        <v>76</v>
      </c>
      <c r="DC55">
        <v>73</v>
      </c>
      <c r="DD55">
        <v>76</v>
      </c>
      <c r="DE55">
        <v>0</v>
      </c>
      <c r="DF55">
        <v>0</v>
      </c>
      <c r="DG55">
        <v>90</v>
      </c>
      <c r="DH55">
        <v>89</v>
      </c>
      <c r="DI55">
        <v>77</v>
      </c>
      <c r="DJ55">
        <v>74</v>
      </c>
      <c r="DK55">
        <v>64</v>
      </c>
      <c r="DL55">
        <v>64</v>
      </c>
      <c r="DM55">
        <v>80</v>
      </c>
      <c r="DN55">
        <v>79</v>
      </c>
      <c r="DO55">
        <v>0</v>
      </c>
      <c r="DP55">
        <v>0</v>
      </c>
      <c r="DQ55">
        <v>6</v>
      </c>
      <c r="DR55">
        <v>6</v>
      </c>
      <c r="DS55">
        <v>6</v>
      </c>
      <c r="DT55">
        <v>6</v>
      </c>
      <c r="DU55">
        <v>4</v>
      </c>
      <c r="DV55">
        <v>8</v>
      </c>
      <c r="DW55">
        <v>6</v>
      </c>
      <c r="DX55">
        <v>6</v>
      </c>
      <c r="DY55">
        <v>9</v>
      </c>
      <c r="DZ55">
        <v>7</v>
      </c>
      <c r="EA55">
        <v>4</v>
      </c>
      <c r="EB55">
        <v>8</v>
      </c>
      <c r="EC55">
        <v>9</v>
      </c>
      <c r="ED55">
        <v>8</v>
      </c>
      <c r="EE55">
        <v>8</v>
      </c>
      <c r="EF55">
        <v>9</v>
      </c>
      <c r="EG55">
        <v>8</v>
      </c>
      <c r="EH55">
        <v>7</v>
      </c>
      <c r="EI55">
        <v>1</v>
      </c>
      <c r="EJ55">
        <v>10</v>
      </c>
      <c r="EK55">
        <v>8</v>
      </c>
      <c r="EL55">
        <v>6</v>
      </c>
      <c r="EM55">
        <v>8</v>
      </c>
      <c r="EN55">
        <v>1</v>
      </c>
      <c r="EO55">
        <v>9</v>
      </c>
      <c r="EP55">
        <v>9</v>
      </c>
      <c r="EQ55">
        <v>10</v>
      </c>
      <c r="ER55">
        <v>9</v>
      </c>
      <c r="ES55">
        <v>8</v>
      </c>
      <c r="ET55">
        <v>8</v>
      </c>
      <c r="EU55">
        <v>8</v>
      </c>
      <c r="EV55">
        <v>8</v>
      </c>
      <c r="EW55">
        <v>9</v>
      </c>
      <c r="EX55">
        <v>9</v>
      </c>
      <c r="EY55">
        <v>8</v>
      </c>
      <c r="EZ55">
        <v>8</v>
      </c>
      <c r="FA55">
        <v>8</v>
      </c>
      <c r="FB55">
        <v>8</v>
      </c>
      <c r="FC55">
        <v>1</v>
      </c>
      <c r="FD55">
        <v>1</v>
      </c>
      <c r="FE55">
        <v>10</v>
      </c>
      <c r="FF55">
        <v>9</v>
      </c>
      <c r="FG55">
        <v>8</v>
      </c>
      <c r="FH55">
        <v>8</v>
      </c>
      <c r="FI55">
        <v>7</v>
      </c>
      <c r="FJ55">
        <v>7</v>
      </c>
      <c r="FK55">
        <v>9</v>
      </c>
      <c r="FL55">
        <v>8</v>
      </c>
      <c r="FM55">
        <v>1</v>
      </c>
      <c r="FN55">
        <v>1</v>
      </c>
      <c r="FO55" t="s">
        <v>237</v>
      </c>
      <c r="FP55" t="s">
        <v>237</v>
      </c>
      <c r="FQ55" t="s">
        <v>276</v>
      </c>
      <c r="FR55" t="s">
        <v>264</v>
      </c>
      <c r="FS55" t="s">
        <v>265</v>
      </c>
      <c r="FT55" t="s">
        <v>302</v>
      </c>
      <c r="FU55" t="s">
        <v>295</v>
      </c>
      <c r="FV55" t="s">
        <v>287</v>
      </c>
      <c r="FW55" t="s">
        <v>281</v>
      </c>
      <c r="FX55" t="s">
        <v>245</v>
      </c>
      <c r="FY55" t="s">
        <v>257</v>
      </c>
      <c r="FZ55" t="s">
        <v>307</v>
      </c>
      <c r="GA55" t="s">
        <v>306</v>
      </c>
      <c r="GB55" t="s">
        <v>307</v>
      </c>
      <c r="GC55" t="s">
        <v>303</v>
      </c>
      <c r="GD55" t="s">
        <v>300</v>
      </c>
      <c r="GE55" t="s">
        <v>302</v>
      </c>
      <c r="GF55" t="s">
        <v>292</v>
      </c>
      <c r="GG55" t="s">
        <v>239</v>
      </c>
      <c r="GH55" t="s">
        <v>326</v>
      </c>
      <c r="GI55" t="s">
        <v>299</v>
      </c>
      <c r="GJ55" t="s">
        <v>276</v>
      </c>
      <c r="GK55" t="s">
        <v>249</v>
      </c>
      <c r="GL55" t="s">
        <v>239</v>
      </c>
      <c r="GM55" t="s">
        <v>282</v>
      </c>
      <c r="GN55" t="s">
        <v>282</v>
      </c>
      <c r="GO55" t="s">
        <v>326</v>
      </c>
      <c r="GP55" t="s">
        <v>306</v>
      </c>
      <c r="GQ55" t="s">
        <v>302</v>
      </c>
      <c r="GR55" t="s">
        <v>271</v>
      </c>
      <c r="GS55" t="s">
        <v>271</v>
      </c>
      <c r="GT55" t="s">
        <v>247</v>
      </c>
      <c r="GU55" t="s">
        <v>300</v>
      </c>
      <c r="GV55" t="s">
        <v>298</v>
      </c>
      <c r="GW55" t="s">
        <v>271</v>
      </c>
      <c r="GX55" t="s">
        <v>249</v>
      </c>
      <c r="GY55" t="s">
        <v>307</v>
      </c>
      <c r="GZ55" t="s">
        <v>249</v>
      </c>
      <c r="HA55" t="s">
        <v>239</v>
      </c>
      <c r="HB55" t="s">
        <v>239</v>
      </c>
      <c r="HC55" t="s">
        <v>326</v>
      </c>
      <c r="HD55" t="s">
        <v>312</v>
      </c>
      <c r="HE55" t="s">
        <v>247</v>
      </c>
      <c r="HF55" t="s">
        <v>299</v>
      </c>
      <c r="HG55" t="s">
        <v>292</v>
      </c>
      <c r="HH55" t="s">
        <v>292</v>
      </c>
      <c r="HI55" t="s">
        <v>282</v>
      </c>
      <c r="HJ55" t="s">
        <v>302</v>
      </c>
      <c r="HK55" t="s">
        <v>239</v>
      </c>
      <c r="HL55" t="s">
        <v>239</v>
      </c>
      <c r="HM55">
        <v>368820</v>
      </c>
      <c r="HN55">
        <v>0</v>
      </c>
      <c r="HO55">
        <v>0</v>
      </c>
      <c r="HP55">
        <v>0</v>
      </c>
      <c r="HQ55">
        <v>5</v>
      </c>
      <c r="HR55">
        <v>4</v>
      </c>
      <c r="HS55">
        <v>2.5398757345474001E-2</v>
      </c>
      <c r="HT55">
        <v>3.6460166999999997E-5</v>
      </c>
    </row>
    <row r="56" spans="1:228">
      <c r="A56" s="4">
        <v>350010001272</v>
      </c>
      <c r="B56" t="s">
        <v>231</v>
      </c>
      <c r="C56" t="s">
        <v>232</v>
      </c>
      <c r="D56">
        <v>6</v>
      </c>
      <c r="E56">
        <v>846</v>
      </c>
      <c r="F56">
        <v>846</v>
      </c>
      <c r="G56">
        <v>683</v>
      </c>
      <c r="H56">
        <v>409</v>
      </c>
      <c r="I56">
        <v>409</v>
      </c>
      <c r="J56">
        <v>703</v>
      </c>
      <c r="K56">
        <v>862</v>
      </c>
      <c r="L56">
        <v>1.19235861188143</v>
      </c>
      <c r="M56">
        <v>1.19701840330582</v>
      </c>
      <c r="N56">
        <v>377</v>
      </c>
      <c r="O56">
        <v>0.44562647754137102</v>
      </c>
      <c r="P56">
        <v>104</v>
      </c>
      <c r="Q56">
        <v>0.122931442080378</v>
      </c>
      <c r="R56">
        <v>0</v>
      </c>
      <c r="S56">
        <v>0</v>
      </c>
      <c r="T56">
        <v>192</v>
      </c>
      <c r="U56">
        <v>0.22321067529316599</v>
      </c>
      <c r="V56">
        <v>0</v>
      </c>
      <c r="W56">
        <v>0</v>
      </c>
      <c r="X56">
        <v>28</v>
      </c>
      <c r="Y56">
        <v>4.099560761347E-2</v>
      </c>
      <c r="Z56">
        <v>0</v>
      </c>
      <c r="AA56">
        <v>0</v>
      </c>
      <c r="AB56">
        <v>167</v>
      </c>
      <c r="AC56">
        <v>0.19739952718676099</v>
      </c>
      <c r="AD56">
        <v>0.183589743589744</v>
      </c>
      <c r="AE56">
        <v>6.9094781420764999</v>
      </c>
      <c r="AF56">
        <v>68.278599999999898</v>
      </c>
      <c r="AG56">
        <v>0.25251679273748601</v>
      </c>
      <c r="AH56">
        <v>38.003201220000001</v>
      </c>
      <c r="AI56">
        <v>2392566.4212317602</v>
      </c>
      <c r="AJ56">
        <v>314</v>
      </c>
      <c r="AK56">
        <v>0.76772616136919303</v>
      </c>
      <c r="AL56">
        <v>0.101570500373975</v>
      </c>
      <c r="AM56">
        <v>9.9944227445679004E-2</v>
      </c>
      <c r="AN56">
        <v>4.2625272848198001</v>
      </c>
      <c r="AO56">
        <v>2.7393421574538599</v>
      </c>
      <c r="AP56">
        <v>55.816089207291299</v>
      </c>
      <c r="AQ56">
        <v>10.4954004287719</v>
      </c>
      <c r="AR56">
        <v>0</v>
      </c>
      <c r="AS56">
        <v>87.042178667344601</v>
      </c>
      <c r="AT56">
        <v>87.382343441324807</v>
      </c>
      <c r="AU56">
        <v>104.927557845566</v>
      </c>
      <c r="AV56">
        <v>105.337619490912</v>
      </c>
      <c r="AW56">
        <v>87.042178667344601</v>
      </c>
      <c r="AX56">
        <v>87.382343441324807</v>
      </c>
      <c r="AY56">
        <v>89.426895891107506</v>
      </c>
      <c r="AZ56">
        <v>89.776380247936501</v>
      </c>
      <c r="BA56">
        <v>104.927557845566</v>
      </c>
      <c r="BB56">
        <v>105.337619490912</v>
      </c>
      <c r="BC56">
        <v>115.658785352499</v>
      </c>
      <c r="BD56">
        <v>116.110785120664</v>
      </c>
      <c r="BE56">
        <v>77.503309772293093</v>
      </c>
      <c r="BF56">
        <v>77.806196214878199</v>
      </c>
      <c r="BG56">
        <v>69.156799489123102</v>
      </c>
      <c r="BH56">
        <v>69.427067391737495</v>
      </c>
      <c r="BI56">
        <v>109.696992293091</v>
      </c>
      <c r="BJ56">
        <v>110.125693104135</v>
      </c>
      <c r="BK56">
        <v>84.657461443581695</v>
      </c>
      <c r="BL56">
        <v>84.988306634713197</v>
      </c>
      <c r="BM56">
        <v>62.0026478178345</v>
      </c>
      <c r="BN56">
        <v>62.244956971902603</v>
      </c>
      <c r="BO56">
        <v>88.234537279226004</v>
      </c>
      <c r="BP56">
        <v>88.579361844630597</v>
      </c>
      <c r="BQ56">
        <v>0</v>
      </c>
      <c r="BR56">
        <v>0</v>
      </c>
      <c r="BS56">
        <v>14</v>
      </c>
      <c r="BT56">
        <v>28</v>
      </c>
      <c r="BU56">
        <v>25</v>
      </c>
      <c r="BV56">
        <v>12</v>
      </c>
      <c r="BW56">
        <v>0</v>
      </c>
      <c r="BX56">
        <v>79</v>
      </c>
      <c r="BY56">
        <v>0</v>
      </c>
      <c r="BZ56">
        <v>27</v>
      </c>
      <c r="CA56">
        <v>0</v>
      </c>
      <c r="CB56">
        <v>58</v>
      </c>
      <c r="CC56">
        <v>38</v>
      </c>
      <c r="CD56">
        <v>73</v>
      </c>
      <c r="CE56">
        <v>88</v>
      </c>
      <c r="CF56">
        <v>73</v>
      </c>
      <c r="CG56">
        <v>75</v>
      </c>
      <c r="CH56">
        <v>88</v>
      </c>
      <c r="CI56">
        <v>97</v>
      </c>
      <c r="CJ56">
        <v>65</v>
      </c>
      <c r="CK56">
        <v>58</v>
      </c>
      <c r="CL56">
        <v>92</v>
      </c>
      <c r="CM56">
        <v>71</v>
      </c>
      <c r="CN56">
        <v>52</v>
      </c>
      <c r="CO56">
        <v>74</v>
      </c>
      <c r="CP56">
        <v>0</v>
      </c>
      <c r="CQ56">
        <v>47</v>
      </c>
      <c r="CR56">
        <v>64</v>
      </c>
      <c r="CS56">
        <v>55</v>
      </c>
      <c r="CT56">
        <v>76</v>
      </c>
      <c r="CU56">
        <v>46</v>
      </c>
      <c r="CV56">
        <v>62</v>
      </c>
      <c r="CW56">
        <v>50</v>
      </c>
      <c r="CX56">
        <v>64</v>
      </c>
      <c r="CY56">
        <v>56</v>
      </c>
      <c r="CZ56">
        <v>72</v>
      </c>
      <c r="DA56">
        <v>56</v>
      </c>
      <c r="DB56">
        <v>70</v>
      </c>
      <c r="DC56">
        <v>63</v>
      </c>
      <c r="DD56">
        <v>67</v>
      </c>
      <c r="DE56">
        <v>56</v>
      </c>
      <c r="DF56">
        <v>59</v>
      </c>
      <c r="DG56">
        <v>59</v>
      </c>
      <c r="DH56">
        <v>76</v>
      </c>
      <c r="DI56">
        <v>46</v>
      </c>
      <c r="DJ56">
        <v>59</v>
      </c>
      <c r="DK56">
        <v>35</v>
      </c>
      <c r="DL56">
        <v>47</v>
      </c>
      <c r="DM56">
        <v>49</v>
      </c>
      <c r="DN56">
        <v>63</v>
      </c>
      <c r="DO56">
        <v>0</v>
      </c>
      <c r="DP56">
        <v>0</v>
      </c>
      <c r="DQ56">
        <v>2</v>
      </c>
      <c r="DR56">
        <v>3</v>
      </c>
      <c r="DS56">
        <v>3</v>
      </c>
      <c r="DT56">
        <v>2</v>
      </c>
      <c r="DU56">
        <v>1</v>
      </c>
      <c r="DV56">
        <v>8</v>
      </c>
      <c r="DW56">
        <v>1</v>
      </c>
      <c r="DX56">
        <v>3</v>
      </c>
      <c r="DY56">
        <v>1</v>
      </c>
      <c r="DZ56">
        <v>6</v>
      </c>
      <c r="EA56">
        <v>4</v>
      </c>
      <c r="EB56">
        <v>8</v>
      </c>
      <c r="EC56">
        <v>9</v>
      </c>
      <c r="ED56">
        <v>8</v>
      </c>
      <c r="EE56">
        <v>8</v>
      </c>
      <c r="EF56">
        <v>9</v>
      </c>
      <c r="EG56">
        <v>11</v>
      </c>
      <c r="EH56">
        <v>7</v>
      </c>
      <c r="EI56">
        <v>6</v>
      </c>
      <c r="EJ56">
        <v>10</v>
      </c>
      <c r="EK56">
        <v>8</v>
      </c>
      <c r="EL56">
        <v>6</v>
      </c>
      <c r="EM56">
        <v>8</v>
      </c>
      <c r="EN56">
        <v>1</v>
      </c>
      <c r="EO56">
        <v>5</v>
      </c>
      <c r="EP56">
        <v>7</v>
      </c>
      <c r="EQ56">
        <v>6</v>
      </c>
      <c r="ER56">
        <v>8</v>
      </c>
      <c r="ES56">
        <v>5</v>
      </c>
      <c r="ET56">
        <v>7</v>
      </c>
      <c r="EU56">
        <v>6</v>
      </c>
      <c r="EV56">
        <v>7</v>
      </c>
      <c r="EW56">
        <v>6</v>
      </c>
      <c r="EX56">
        <v>8</v>
      </c>
      <c r="EY56">
        <v>6</v>
      </c>
      <c r="EZ56">
        <v>8</v>
      </c>
      <c r="FA56">
        <v>7</v>
      </c>
      <c r="FB56">
        <v>7</v>
      </c>
      <c r="FC56">
        <v>6</v>
      </c>
      <c r="FD56">
        <v>6</v>
      </c>
      <c r="FE56">
        <v>6</v>
      </c>
      <c r="FF56">
        <v>8</v>
      </c>
      <c r="FG56">
        <v>5</v>
      </c>
      <c r="FH56">
        <v>6</v>
      </c>
      <c r="FI56">
        <v>4</v>
      </c>
      <c r="FJ56">
        <v>5</v>
      </c>
      <c r="FK56">
        <v>5</v>
      </c>
      <c r="FL56">
        <v>7</v>
      </c>
      <c r="FM56">
        <v>1</v>
      </c>
      <c r="FN56">
        <v>1</v>
      </c>
      <c r="FO56" t="s">
        <v>311</v>
      </c>
      <c r="FP56" t="s">
        <v>286</v>
      </c>
      <c r="FQ56" t="s">
        <v>261</v>
      </c>
      <c r="FR56" t="s">
        <v>320</v>
      </c>
      <c r="FS56" t="s">
        <v>239</v>
      </c>
      <c r="FT56" t="s">
        <v>302</v>
      </c>
      <c r="FU56" t="s">
        <v>239</v>
      </c>
      <c r="FV56" t="s">
        <v>262</v>
      </c>
      <c r="FW56" t="s">
        <v>239</v>
      </c>
      <c r="FX56" t="s">
        <v>287</v>
      </c>
      <c r="FY56" t="s">
        <v>257</v>
      </c>
      <c r="FZ56" t="s">
        <v>307</v>
      </c>
      <c r="GA56" t="s">
        <v>306</v>
      </c>
      <c r="GB56" t="s">
        <v>307</v>
      </c>
      <c r="GC56" t="s">
        <v>315</v>
      </c>
      <c r="GD56" t="s">
        <v>306</v>
      </c>
      <c r="GE56" t="s">
        <v>325</v>
      </c>
      <c r="GF56" t="s">
        <v>280</v>
      </c>
      <c r="GG56" t="s">
        <v>287</v>
      </c>
      <c r="GH56" t="s">
        <v>296</v>
      </c>
      <c r="GI56" t="s">
        <v>297</v>
      </c>
      <c r="GJ56" t="s">
        <v>276</v>
      </c>
      <c r="GK56" t="s">
        <v>299</v>
      </c>
      <c r="GL56" t="s">
        <v>239</v>
      </c>
      <c r="GM56" t="s">
        <v>251</v>
      </c>
      <c r="GN56" t="s">
        <v>292</v>
      </c>
      <c r="GO56" t="s">
        <v>260</v>
      </c>
      <c r="GP56" t="s">
        <v>249</v>
      </c>
      <c r="GQ56" t="s">
        <v>258</v>
      </c>
      <c r="GR56" t="s">
        <v>246</v>
      </c>
      <c r="GS56" t="s">
        <v>293</v>
      </c>
      <c r="GT56" t="s">
        <v>292</v>
      </c>
      <c r="GU56" t="s">
        <v>237</v>
      </c>
      <c r="GV56" t="s">
        <v>303</v>
      </c>
      <c r="GW56" t="s">
        <v>237</v>
      </c>
      <c r="GX56" t="s">
        <v>254</v>
      </c>
      <c r="GY56" t="s">
        <v>270</v>
      </c>
      <c r="GZ56" t="s">
        <v>290</v>
      </c>
      <c r="HA56" t="s">
        <v>237</v>
      </c>
      <c r="HB56" t="s">
        <v>264</v>
      </c>
      <c r="HC56" t="s">
        <v>264</v>
      </c>
      <c r="HD56" t="s">
        <v>249</v>
      </c>
      <c r="HE56" t="s">
        <v>258</v>
      </c>
      <c r="HF56" t="s">
        <v>264</v>
      </c>
      <c r="HG56" t="s">
        <v>272</v>
      </c>
      <c r="HH56" t="s">
        <v>251</v>
      </c>
      <c r="HI56" t="s">
        <v>263</v>
      </c>
      <c r="HJ56" t="s">
        <v>270</v>
      </c>
      <c r="HK56" t="s">
        <v>239</v>
      </c>
      <c r="HL56" t="s">
        <v>239</v>
      </c>
      <c r="HM56">
        <v>352111</v>
      </c>
      <c r="HN56">
        <v>0</v>
      </c>
      <c r="HO56">
        <v>0</v>
      </c>
      <c r="HP56">
        <v>0</v>
      </c>
      <c r="HQ56">
        <v>0</v>
      </c>
      <c r="HR56">
        <v>0</v>
      </c>
      <c r="HS56">
        <v>3.5136112357757002E-2</v>
      </c>
      <c r="HT56">
        <v>3.4808406E-5</v>
      </c>
    </row>
    <row r="57" spans="1:228">
      <c r="A57" s="4">
        <v>350010001273</v>
      </c>
      <c r="B57" t="s">
        <v>231</v>
      </c>
      <c r="C57" t="s">
        <v>232</v>
      </c>
      <c r="D57">
        <v>6</v>
      </c>
      <c r="E57">
        <v>932</v>
      </c>
      <c r="F57">
        <v>932</v>
      </c>
      <c r="G57">
        <v>713</v>
      </c>
      <c r="H57">
        <v>427</v>
      </c>
      <c r="I57">
        <v>450</v>
      </c>
      <c r="J57">
        <v>755</v>
      </c>
      <c r="K57">
        <v>978</v>
      </c>
      <c r="L57">
        <v>1.0893360307487501</v>
      </c>
      <c r="M57">
        <v>1.3579912087299899</v>
      </c>
      <c r="N57">
        <v>314</v>
      </c>
      <c r="O57">
        <v>0.33690987124463501</v>
      </c>
      <c r="P57">
        <v>165</v>
      </c>
      <c r="Q57">
        <v>0.177038626609442</v>
      </c>
      <c r="R57">
        <v>44</v>
      </c>
      <c r="S57">
        <v>8.3018867924528006E-2</v>
      </c>
      <c r="T57">
        <v>218</v>
      </c>
      <c r="U57">
        <v>0.22321067529316599</v>
      </c>
      <c r="V57">
        <v>22</v>
      </c>
      <c r="W57">
        <v>5.1522248243559998E-2</v>
      </c>
      <c r="X57">
        <v>29</v>
      </c>
      <c r="Y57">
        <v>4.0673211781206003E-2</v>
      </c>
      <c r="Z57">
        <v>0</v>
      </c>
      <c r="AA57">
        <v>0</v>
      </c>
      <c r="AB57">
        <v>121</v>
      </c>
      <c r="AC57">
        <v>0.129828326180257</v>
      </c>
      <c r="AD57">
        <v>0.183589743589744</v>
      </c>
      <c r="AE57">
        <v>6.9094781420764999</v>
      </c>
      <c r="AF57">
        <v>68.278599999999898</v>
      </c>
      <c r="AG57">
        <v>0.25251860791987302</v>
      </c>
      <c r="AH57">
        <v>38.311010199999899</v>
      </c>
      <c r="AI57">
        <v>2645272.85134668</v>
      </c>
      <c r="AJ57">
        <v>143</v>
      </c>
      <c r="AK57">
        <v>0.31777777777777799</v>
      </c>
      <c r="AL57">
        <v>0.106752633818839</v>
      </c>
      <c r="AM57">
        <v>0.20176314580389501</v>
      </c>
      <c r="AN57">
        <v>4.7228833272184501</v>
      </c>
      <c r="AO57">
        <v>1.1580446969242899</v>
      </c>
      <c r="AP57">
        <v>54.216027212794799</v>
      </c>
      <c r="AQ57">
        <v>10.775279998779199</v>
      </c>
      <c r="AR57">
        <v>0</v>
      </c>
      <c r="AS57">
        <v>79.521530244659203</v>
      </c>
      <c r="AT57">
        <v>99.1333582372894</v>
      </c>
      <c r="AU57">
        <v>95.8615707058906</v>
      </c>
      <c r="AV57">
        <v>119.503226368239</v>
      </c>
      <c r="AW57">
        <v>80.610866275408</v>
      </c>
      <c r="AX57">
        <v>100.491349446019</v>
      </c>
      <c r="AY57">
        <v>81.700202306156697</v>
      </c>
      <c r="AZ57">
        <v>101.849340654749</v>
      </c>
      <c r="BA57">
        <v>98.040242767388094</v>
      </c>
      <c r="BB57">
        <v>122.219208785699</v>
      </c>
      <c r="BC57">
        <v>81.700202306156697</v>
      </c>
      <c r="BD57">
        <v>101.849340654749</v>
      </c>
      <c r="BE57">
        <v>71.896178029417896</v>
      </c>
      <c r="BF57">
        <v>89.627419776179494</v>
      </c>
      <c r="BG57">
        <v>75.164186121664201</v>
      </c>
      <c r="BH57">
        <v>93.701393402369504</v>
      </c>
      <c r="BI57">
        <v>102.397586890383</v>
      </c>
      <c r="BJ57">
        <v>127.65117362061901</v>
      </c>
      <c r="BK57">
        <v>62.092153752679103</v>
      </c>
      <c r="BL57">
        <v>77.405498897609604</v>
      </c>
      <c r="BM57">
        <v>56.645473598935297</v>
      </c>
      <c r="BN57">
        <v>70.615542853959596</v>
      </c>
      <c r="BO57">
        <v>84.968210398403002</v>
      </c>
      <c r="BP57">
        <v>105.923314280939</v>
      </c>
      <c r="BQ57">
        <v>0</v>
      </c>
      <c r="BR57">
        <v>0</v>
      </c>
      <c r="BS57">
        <v>11</v>
      </c>
      <c r="BT57">
        <v>38</v>
      </c>
      <c r="BU57">
        <v>13</v>
      </c>
      <c r="BV57">
        <v>20</v>
      </c>
      <c r="BW57">
        <v>70</v>
      </c>
      <c r="BX57">
        <v>79</v>
      </c>
      <c r="BY57">
        <v>65</v>
      </c>
      <c r="BZ57">
        <v>27</v>
      </c>
      <c r="CA57">
        <v>0</v>
      </c>
      <c r="CB57">
        <v>33</v>
      </c>
      <c r="CC57">
        <v>38</v>
      </c>
      <c r="CD57">
        <v>73</v>
      </c>
      <c r="CE57">
        <v>88</v>
      </c>
      <c r="CF57">
        <v>74</v>
      </c>
      <c r="CG57">
        <v>75</v>
      </c>
      <c r="CH57">
        <v>90</v>
      </c>
      <c r="CI57">
        <v>75</v>
      </c>
      <c r="CJ57">
        <v>66</v>
      </c>
      <c r="CK57">
        <v>69</v>
      </c>
      <c r="CL57">
        <v>94</v>
      </c>
      <c r="CM57">
        <v>57</v>
      </c>
      <c r="CN57">
        <v>52</v>
      </c>
      <c r="CO57">
        <v>78</v>
      </c>
      <c r="CP57">
        <v>0</v>
      </c>
      <c r="CQ57">
        <v>44</v>
      </c>
      <c r="CR57">
        <v>70</v>
      </c>
      <c r="CS57">
        <v>50</v>
      </c>
      <c r="CT57">
        <v>81</v>
      </c>
      <c r="CU57">
        <v>43</v>
      </c>
      <c r="CV57">
        <v>70</v>
      </c>
      <c r="CW57">
        <v>46</v>
      </c>
      <c r="CX57">
        <v>70</v>
      </c>
      <c r="CY57">
        <v>52</v>
      </c>
      <c r="CZ57">
        <v>80</v>
      </c>
      <c r="DA57">
        <v>42</v>
      </c>
      <c r="DB57">
        <v>63</v>
      </c>
      <c r="DC57">
        <v>62</v>
      </c>
      <c r="DD57">
        <v>71</v>
      </c>
      <c r="DE57">
        <v>56</v>
      </c>
      <c r="DF57">
        <v>69</v>
      </c>
      <c r="DG57">
        <v>56</v>
      </c>
      <c r="DH57">
        <v>83</v>
      </c>
      <c r="DI57">
        <v>37</v>
      </c>
      <c r="DJ57">
        <v>55</v>
      </c>
      <c r="DK57">
        <v>33</v>
      </c>
      <c r="DL57">
        <v>55</v>
      </c>
      <c r="DM57">
        <v>46</v>
      </c>
      <c r="DN57">
        <v>70</v>
      </c>
      <c r="DO57">
        <v>0</v>
      </c>
      <c r="DP57">
        <v>0</v>
      </c>
      <c r="DQ57">
        <v>2</v>
      </c>
      <c r="DR57">
        <v>4</v>
      </c>
      <c r="DS57">
        <v>2</v>
      </c>
      <c r="DT57">
        <v>3</v>
      </c>
      <c r="DU57">
        <v>8</v>
      </c>
      <c r="DV57">
        <v>8</v>
      </c>
      <c r="DW57">
        <v>7</v>
      </c>
      <c r="DX57">
        <v>3</v>
      </c>
      <c r="DY57">
        <v>1</v>
      </c>
      <c r="DZ57">
        <v>4</v>
      </c>
      <c r="EA57">
        <v>4</v>
      </c>
      <c r="EB57">
        <v>8</v>
      </c>
      <c r="EC57">
        <v>9</v>
      </c>
      <c r="ED57">
        <v>8</v>
      </c>
      <c r="EE57">
        <v>8</v>
      </c>
      <c r="EF57">
        <v>10</v>
      </c>
      <c r="EG57">
        <v>8</v>
      </c>
      <c r="EH57">
        <v>7</v>
      </c>
      <c r="EI57">
        <v>7</v>
      </c>
      <c r="EJ57">
        <v>10</v>
      </c>
      <c r="EK57">
        <v>6</v>
      </c>
      <c r="EL57">
        <v>6</v>
      </c>
      <c r="EM57">
        <v>8</v>
      </c>
      <c r="EN57">
        <v>1</v>
      </c>
      <c r="EO57">
        <v>5</v>
      </c>
      <c r="EP57">
        <v>8</v>
      </c>
      <c r="EQ57">
        <v>6</v>
      </c>
      <c r="ER57">
        <v>9</v>
      </c>
      <c r="ES57">
        <v>5</v>
      </c>
      <c r="ET57">
        <v>8</v>
      </c>
      <c r="EU57">
        <v>5</v>
      </c>
      <c r="EV57">
        <v>8</v>
      </c>
      <c r="EW57">
        <v>6</v>
      </c>
      <c r="EX57">
        <v>9</v>
      </c>
      <c r="EY57">
        <v>5</v>
      </c>
      <c r="EZ57">
        <v>7</v>
      </c>
      <c r="FA57">
        <v>7</v>
      </c>
      <c r="FB57">
        <v>8</v>
      </c>
      <c r="FC57">
        <v>6</v>
      </c>
      <c r="FD57">
        <v>7</v>
      </c>
      <c r="FE57">
        <v>6</v>
      </c>
      <c r="FF57">
        <v>9</v>
      </c>
      <c r="FG57">
        <v>4</v>
      </c>
      <c r="FH57">
        <v>6</v>
      </c>
      <c r="FI57">
        <v>4</v>
      </c>
      <c r="FJ57">
        <v>6</v>
      </c>
      <c r="FK57">
        <v>5</v>
      </c>
      <c r="FL57">
        <v>8</v>
      </c>
      <c r="FM57">
        <v>1</v>
      </c>
      <c r="FN57">
        <v>1</v>
      </c>
      <c r="FO57" t="s">
        <v>233</v>
      </c>
      <c r="FP57" t="s">
        <v>257</v>
      </c>
      <c r="FQ57" t="s">
        <v>328</v>
      </c>
      <c r="FR57" t="s">
        <v>317</v>
      </c>
      <c r="FS57" t="s">
        <v>254</v>
      </c>
      <c r="FT57" t="s">
        <v>302</v>
      </c>
      <c r="FU57" t="s">
        <v>280</v>
      </c>
      <c r="FV57" t="s">
        <v>262</v>
      </c>
      <c r="FW57" t="s">
        <v>239</v>
      </c>
      <c r="FX57" t="s">
        <v>238</v>
      </c>
      <c r="FY57" t="s">
        <v>257</v>
      </c>
      <c r="FZ57" t="s">
        <v>307</v>
      </c>
      <c r="GA57" t="s">
        <v>306</v>
      </c>
      <c r="GB57" t="s">
        <v>299</v>
      </c>
      <c r="GC57" t="s">
        <v>315</v>
      </c>
      <c r="GD57" t="s">
        <v>326</v>
      </c>
      <c r="GE57" t="s">
        <v>315</v>
      </c>
      <c r="GF57" t="s">
        <v>243</v>
      </c>
      <c r="GG57" t="s">
        <v>278</v>
      </c>
      <c r="GH57" t="s">
        <v>241</v>
      </c>
      <c r="GI57" t="s">
        <v>277</v>
      </c>
      <c r="GJ57" t="s">
        <v>276</v>
      </c>
      <c r="GK57" t="s">
        <v>271</v>
      </c>
      <c r="GL57" t="s">
        <v>239</v>
      </c>
      <c r="GM57" t="s">
        <v>284</v>
      </c>
      <c r="GN57" t="s">
        <v>254</v>
      </c>
      <c r="GO57" t="s">
        <v>293</v>
      </c>
      <c r="GP57" t="s">
        <v>304</v>
      </c>
      <c r="GQ57" t="s">
        <v>283</v>
      </c>
      <c r="GR57" t="s">
        <v>254</v>
      </c>
      <c r="GS57" t="s">
        <v>258</v>
      </c>
      <c r="GT57" t="s">
        <v>254</v>
      </c>
      <c r="GU57" t="s">
        <v>276</v>
      </c>
      <c r="GV57" t="s">
        <v>282</v>
      </c>
      <c r="GW57" t="s">
        <v>256</v>
      </c>
      <c r="GX57" t="s">
        <v>270</v>
      </c>
      <c r="GY57" t="s">
        <v>246</v>
      </c>
      <c r="GZ57" t="s">
        <v>297</v>
      </c>
      <c r="HA57" t="s">
        <v>237</v>
      </c>
      <c r="HB57" t="s">
        <v>278</v>
      </c>
      <c r="HC57" t="s">
        <v>237</v>
      </c>
      <c r="HD57" t="s">
        <v>291</v>
      </c>
      <c r="HE57" t="s">
        <v>265</v>
      </c>
      <c r="HF57" t="s">
        <v>260</v>
      </c>
      <c r="HG57" t="s">
        <v>238</v>
      </c>
      <c r="HH57" t="s">
        <v>260</v>
      </c>
      <c r="HI57" t="s">
        <v>258</v>
      </c>
      <c r="HJ57" t="s">
        <v>254</v>
      </c>
      <c r="HK57" t="s">
        <v>239</v>
      </c>
      <c r="HL57" t="s">
        <v>239</v>
      </c>
      <c r="HM57">
        <v>541653</v>
      </c>
      <c r="HN57">
        <v>0</v>
      </c>
      <c r="HO57">
        <v>0</v>
      </c>
      <c r="HP57">
        <v>0</v>
      </c>
      <c r="HQ57">
        <v>0</v>
      </c>
      <c r="HR57">
        <v>3</v>
      </c>
      <c r="HS57">
        <v>3.0897872765692998E-2</v>
      </c>
      <c r="HT57">
        <v>5.3546403000000001E-5</v>
      </c>
    </row>
    <row r="58" spans="1:228">
      <c r="A58" s="4">
        <v>350010001281</v>
      </c>
      <c r="B58" t="s">
        <v>231</v>
      </c>
      <c r="C58" t="s">
        <v>232</v>
      </c>
      <c r="D58">
        <v>6</v>
      </c>
      <c r="E58">
        <v>1004</v>
      </c>
      <c r="F58">
        <v>899</v>
      </c>
      <c r="G58">
        <v>606</v>
      </c>
      <c r="H58">
        <v>218</v>
      </c>
      <c r="I58">
        <v>218</v>
      </c>
      <c r="J58">
        <v>746</v>
      </c>
      <c r="K58">
        <v>869</v>
      </c>
      <c r="L58">
        <v>2.7192344220633502</v>
      </c>
      <c r="M58">
        <v>1.8000422452734699</v>
      </c>
      <c r="N58">
        <v>789</v>
      </c>
      <c r="O58">
        <v>0.78585657370517903</v>
      </c>
      <c r="P58">
        <v>443</v>
      </c>
      <c r="Q58">
        <v>0.49276974416017799</v>
      </c>
      <c r="R58">
        <v>46</v>
      </c>
      <c r="S58">
        <v>0.10222222222222201</v>
      </c>
      <c r="T58">
        <v>144</v>
      </c>
      <c r="U58">
        <v>0.16540020263424501</v>
      </c>
      <c r="V58">
        <v>0</v>
      </c>
      <c r="W58">
        <v>0</v>
      </c>
      <c r="X58">
        <v>157</v>
      </c>
      <c r="Y58">
        <v>0.25907590759075899</v>
      </c>
      <c r="Z58">
        <v>59</v>
      </c>
      <c r="AA58">
        <v>5.8764940239044001E-2</v>
      </c>
      <c r="AB58">
        <v>112</v>
      </c>
      <c r="AC58">
        <v>0.111553784860558</v>
      </c>
      <c r="AE58">
        <v>6.9185226775956297</v>
      </c>
      <c r="AF58">
        <v>68.206289999999896</v>
      </c>
      <c r="AG58">
        <v>0.25251991598937501</v>
      </c>
      <c r="AH58">
        <v>51.895342970000002</v>
      </c>
      <c r="AI58">
        <v>3013577.5161314299</v>
      </c>
      <c r="AJ58">
        <v>82</v>
      </c>
      <c r="AK58">
        <v>0.37614678899082599</v>
      </c>
      <c r="AL58">
        <v>0.10933707412481899</v>
      </c>
      <c r="AM58">
        <v>0.102923056438026</v>
      </c>
      <c r="AN58">
        <v>5.8765733071360797</v>
      </c>
      <c r="AO58">
        <v>3.63264175241541</v>
      </c>
      <c r="AP58">
        <v>62.212370324815602</v>
      </c>
      <c r="AQ58">
        <v>11.8948001861572</v>
      </c>
      <c r="AR58">
        <v>0</v>
      </c>
      <c r="AS58">
        <v>198.50411281062401</v>
      </c>
      <c r="AT58">
        <v>131.40308390496301</v>
      </c>
      <c r="AU58">
        <v>236.57339471951099</v>
      </c>
      <c r="AV58">
        <v>156.60367533879199</v>
      </c>
      <c r="AW58">
        <v>201.22334723268801</v>
      </c>
      <c r="AX58">
        <v>133.20312615023701</v>
      </c>
      <c r="AY58">
        <v>233.854160297448</v>
      </c>
      <c r="AZ58">
        <v>154.80363309351901</v>
      </c>
      <c r="BA58">
        <v>250.169566829828</v>
      </c>
      <c r="BB58">
        <v>165.60388656516</v>
      </c>
      <c r="BC58">
        <v>214.819519343004</v>
      </c>
      <c r="BD58">
        <v>142.203337376604</v>
      </c>
      <c r="BE58">
        <v>179.469471856181</v>
      </c>
      <c r="BF58">
        <v>118.80278818804901</v>
      </c>
      <c r="BG58">
        <v>160.434830901737</v>
      </c>
      <c r="BH58">
        <v>106.202492471135</v>
      </c>
      <c r="BI58">
        <v>266.484973362208</v>
      </c>
      <c r="BJ58">
        <v>176.40414003679999</v>
      </c>
      <c r="BK58">
        <v>209.38105049887801</v>
      </c>
      <c r="BL58">
        <v>138.60325288605699</v>
      </c>
      <c r="BM58">
        <v>144.11942436935701</v>
      </c>
      <c r="BN58">
        <v>95.402238999494301</v>
      </c>
      <c r="BO58">
        <v>239.29262914157499</v>
      </c>
      <c r="BP58">
        <v>158.40371758406599</v>
      </c>
      <c r="BQ58">
        <v>0</v>
      </c>
      <c r="BR58">
        <v>0</v>
      </c>
      <c r="BS58">
        <v>70</v>
      </c>
      <c r="BT58">
        <v>63</v>
      </c>
      <c r="BU58">
        <v>71</v>
      </c>
      <c r="BV58">
        <v>67</v>
      </c>
      <c r="BW58">
        <v>77</v>
      </c>
      <c r="BX58">
        <v>52</v>
      </c>
      <c r="BY58">
        <v>0</v>
      </c>
      <c r="BZ58">
        <v>82</v>
      </c>
      <c r="CA58">
        <v>66</v>
      </c>
      <c r="CB58">
        <v>25</v>
      </c>
      <c r="CD58">
        <v>73</v>
      </c>
      <c r="CE58">
        <v>87</v>
      </c>
      <c r="CF58">
        <v>74</v>
      </c>
      <c r="CG58">
        <v>86</v>
      </c>
      <c r="CH58">
        <v>92</v>
      </c>
      <c r="CI58">
        <v>79</v>
      </c>
      <c r="CJ58">
        <v>66</v>
      </c>
      <c r="CK58">
        <v>59</v>
      </c>
      <c r="CL58">
        <v>98</v>
      </c>
      <c r="CM58">
        <v>77</v>
      </c>
      <c r="CN58">
        <v>53</v>
      </c>
      <c r="CO58">
        <v>88</v>
      </c>
      <c r="CP58">
        <v>0</v>
      </c>
      <c r="CQ58">
        <v>85</v>
      </c>
      <c r="CR58">
        <v>83</v>
      </c>
      <c r="CS58">
        <v>95</v>
      </c>
      <c r="CT58">
        <v>91</v>
      </c>
      <c r="CU58">
        <v>85</v>
      </c>
      <c r="CV58">
        <v>82</v>
      </c>
      <c r="CW58">
        <v>90</v>
      </c>
      <c r="CX58">
        <v>88</v>
      </c>
      <c r="CY58">
        <v>94</v>
      </c>
      <c r="CZ58">
        <v>91</v>
      </c>
      <c r="DA58">
        <v>87</v>
      </c>
      <c r="DB58">
        <v>80</v>
      </c>
      <c r="DC58">
        <v>80</v>
      </c>
      <c r="DD58">
        <v>79</v>
      </c>
      <c r="DE58">
        <v>76</v>
      </c>
      <c r="DF58">
        <v>73</v>
      </c>
      <c r="DG58">
        <v>97</v>
      </c>
      <c r="DH58">
        <v>94</v>
      </c>
      <c r="DI58">
        <v>85</v>
      </c>
      <c r="DJ58">
        <v>79</v>
      </c>
      <c r="DK58">
        <v>73</v>
      </c>
      <c r="DL58">
        <v>69</v>
      </c>
      <c r="DM58">
        <v>91</v>
      </c>
      <c r="DN58">
        <v>87</v>
      </c>
      <c r="DO58">
        <v>0</v>
      </c>
      <c r="DP58">
        <v>0</v>
      </c>
      <c r="DQ58">
        <v>8</v>
      </c>
      <c r="DR58">
        <v>7</v>
      </c>
      <c r="DS58">
        <v>8</v>
      </c>
      <c r="DT58">
        <v>7</v>
      </c>
      <c r="DU58">
        <v>8</v>
      </c>
      <c r="DV58">
        <v>6</v>
      </c>
      <c r="DW58">
        <v>1</v>
      </c>
      <c r="DX58">
        <v>9</v>
      </c>
      <c r="DY58">
        <v>7</v>
      </c>
      <c r="DZ58">
        <v>3</v>
      </c>
      <c r="EB58">
        <v>8</v>
      </c>
      <c r="EC58">
        <v>9</v>
      </c>
      <c r="ED58">
        <v>8</v>
      </c>
      <c r="EE58">
        <v>9</v>
      </c>
      <c r="EF58">
        <v>10</v>
      </c>
      <c r="EG58">
        <v>8</v>
      </c>
      <c r="EH58">
        <v>7</v>
      </c>
      <c r="EI58">
        <v>6</v>
      </c>
      <c r="EJ58">
        <v>11</v>
      </c>
      <c r="EK58">
        <v>8</v>
      </c>
      <c r="EL58">
        <v>6</v>
      </c>
      <c r="EM58">
        <v>9</v>
      </c>
      <c r="EN58">
        <v>1</v>
      </c>
      <c r="EO58">
        <v>9</v>
      </c>
      <c r="EP58">
        <v>9</v>
      </c>
      <c r="EQ58">
        <v>11</v>
      </c>
      <c r="ER58">
        <v>10</v>
      </c>
      <c r="ES58">
        <v>9</v>
      </c>
      <c r="ET58">
        <v>9</v>
      </c>
      <c r="EU58">
        <v>10</v>
      </c>
      <c r="EV58">
        <v>9</v>
      </c>
      <c r="EW58">
        <v>10</v>
      </c>
      <c r="EX58">
        <v>10</v>
      </c>
      <c r="EY58">
        <v>9</v>
      </c>
      <c r="EZ58">
        <v>9</v>
      </c>
      <c r="FA58">
        <v>9</v>
      </c>
      <c r="FB58">
        <v>8</v>
      </c>
      <c r="FC58">
        <v>8</v>
      </c>
      <c r="FD58">
        <v>8</v>
      </c>
      <c r="FE58">
        <v>11</v>
      </c>
      <c r="FF58">
        <v>10</v>
      </c>
      <c r="FG58">
        <v>9</v>
      </c>
      <c r="FH58">
        <v>8</v>
      </c>
      <c r="FI58">
        <v>8</v>
      </c>
      <c r="FJ58">
        <v>7</v>
      </c>
      <c r="FK58">
        <v>10</v>
      </c>
      <c r="FL58">
        <v>9</v>
      </c>
      <c r="FM58">
        <v>1</v>
      </c>
      <c r="FN58">
        <v>1</v>
      </c>
      <c r="FO58" t="s">
        <v>254</v>
      </c>
      <c r="FP58" t="s">
        <v>270</v>
      </c>
      <c r="FQ58" t="s">
        <v>297</v>
      </c>
      <c r="FR58" t="s">
        <v>290</v>
      </c>
      <c r="FS58" t="s">
        <v>247</v>
      </c>
      <c r="FT58" t="s">
        <v>276</v>
      </c>
      <c r="FU58" t="s">
        <v>239</v>
      </c>
      <c r="FV58" t="s">
        <v>281</v>
      </c>
      <c r="FW58" t="s">
        <v>243</v>
      </c>
      <c r="FX58" t="s">
        <v>261</v>
      </c>
      <c r="FZ58" t="s">
        <v>307</v>
      </c>
      <c r="GA58" t="s">
        <v>300</v>
      </c>
      <c r="GB58" t="s">
        <v>299</v>
      </c>
      <c r="GC58" t="s">
        <v>298</v>
      </c>
      <c r="GD58" t="s">
        <v>296</v>
      </c>
      <c r="GE58" t="s">
        <v>302</v>
      </c>
      <c r="GF58" t="s">
        <v>243</v>
      </c>
      <c r="GG58" t="s">
        <v>264</v>
      </c>
      <c r="GH58" t="s">
        <v>327</v>
      </c>
      <c r="GI58" t="s">
        <v>247</v>
      </c>
      <c r="GJ58" t="s">
        <v>310</v>
      </c>
      <c r="GK58" t="s">
        <v>306</v>
      </c>
      <c r="GL58" t="s">
        <v>239</v>
      </c>
      <c r="GM58" t="s">
        <v>308</v>
      </c>
      <c r="GN58" t="s">
        <v>291</v>
      </c>
      <c r="GO58" t="s">
        <v>244</v>
      </c>
      <c r="GP58" t="s">
        <v>305</v>
      </c>
      <c r="GQ58" t="s">
        <v>308</v>
      </c>
      <c r="GR58" t="s">
        <v>281</v>
      </c>
      <c r="GS58" t="s">
        <v>326</v>
      </c>
      <c r="GT58" t="s">
        <v>306</v>
      </c>
      <c r="GU58" t="s">
        <v>241</v>
      </c>
      <c r="GV58" t="s">
        <v>305</v>
      </c>
      <c r="GW58" t="s">
        <v>300</v>
      </c>
      <c r="GX58" t="s">
        <v>282</v>
      </c>
      <c r="GY58" t="s">
        <v>282</v>
      </c>
      <c r="GZ58" t="s">
        <v>302</v>
      </c>
      <c r="HA58" t="s">
        <v>249</v>
      </c>
      <c r="HB58" t="s">
        <v>307</v>
      </c>
      <c r="HC58" t="s">
        <v>325</v>
      </c>
      <c r="HD58" t="s">
        <v>241</v>
      </c>
      <c r="HE58" t="s">
        <v>308</v>
      </c>
      <c r="HF58" t="s">
        <v>302</v>
      </c>
      <c r="HG58" t="s">
        <v>307</v>
      </c>
      <c r="HH58" t="s">
        <v>278</v>
      </c>
      <c r="HI58" t="s">
        <v>305</v>
      </c>
      <c r="HJ58" t="s">
        <v>300</v>
      </c>
      <c r="HK58" t="s">
        <v>239</v>
      </c>
      <c r="HL58" t="s">
        <v>239</v>
      </c>
      <c r="HM58">
        <v>355073</v>
      </c>
      <c r="HN58">
        <v>6324</v>
      </c>
      <c r="HO58">
        <v>0</v>
      </c>
      <c r="HP58">
        <v>0</v>
      </c>
      <c r="HQ58">
        <v>10</v>
      </c>
      <c r="HR58">
        <v>8</v>
      </c>
      <c r="HS58">
        <v>2.5780308880201001E-2</v>
      </c>
      <c r="HT58">
        <v>3.5723160000000001E-5</v>
      </c>
    </row>
    <row r="59" spans="1:228">
      <c r="A59" s="4">
        <v>350010001282</v>
      </c>
      <c r="B59" t="s">
        <v>231</v>
      </c>
      <c r="C59" t="s">
        <v>232</v>
      </c>
      <c r="D59">
        <v>6</v>
      </c>
      <c r="E59">
        <v>1391</v>
      </c>
      <c r="F59">
        <v>1391</v>
      </c>
      <c r="G59">
        <v>950</v>
      </c>
      <c r="H59">
        <v>485</v>
      </c>
      <c r="I59">
        <v>485</v>
      </c>
      <c r="J59">
        <v>1178</v>
      </c>
      <c r="K59">
        <v>1177</v>
      </c>
      <c r="L59">
        <v>2.0445926229109999</v>
      </c>
      <c r="M59">
        <v>1.2980700041434801</v>
      </c>
      <c r="N59">
        <v>818</v>
      </c>
      <c r="O59">
        <v>0.58806613946800901</v>
      </c>
      <c r="P59">
        <v>519</v>
      </c>
      <c r="Q59">
        <v>0.37311286843997099</v>
      </c>
      <c r="R59">
        <v>91</v>
      </c>
      <c r="S59">
        <v>0.105813953488372</v>
      </c>
      <c r="T59">
        <v>195</v>
      </c>
      <c r="U59">
        <v>0.16540020263424501</v>
      </c>
      <c r="V59">
        <v>0</v>
      </c>
      <c r="W59">
        <v>0</v>
      </c>
      <c r="X59">
        <v>67</v>
      </c>
      <c r="Y59">
        <v>7.0526315789474006E-2</v>
      </c>
      <c r="Z59">
        <v>54</v>
      </c>
      <c r="AA59">
        <v>3.8820992092020001E-2</v>
      </c>
      <c r="AB59">
        <v>166</v>
      </c>
      <c r="AC59">
        <v>0.119338605319914</v>
      </c>
      <c r="AE59">
        <v>6.9185226775956297</v>
      </c>
      <c r="AF59">
        <v>68.206289999999896</v>
      </c>
      <c r="AG59">
        <v>0.25251803516684701</v>
      </c>
      <c r="AH59">
        <v>42.981468450000001</v>
      </c>
      <c r="AI59">
        <v>2510519.0224437001</v>
      </c>
      <c r="AJ59">
        <v>341</v>
      </c>
      <c r="AK59">
        <v>0.70309278350515503</v>
      </c>
      <c r="AL59">
        <v>0.104318548299049</v>
      </c>
      <c r="AM59">
        <v>0.100001645330709</v>
      </c>
      <c r="AN59">
        <v>4.7656876774583896</v>
      </c>
      <c r="AO59">
        <v>1.40653773808184</v>
      </c>
      <c r="AP59">
        <v>60.523762004515604</v>
      </c>
      <c r="AQ59">
        <v>11.195099830627401</v>
      </c>
      <c r="AR59">
        <v>0</v>
      </c>
      <c r="AS59">
        <v>149.25526147250301</v>
      </c>
      <c r="AT59">
        <v>94.759110302474596</v>
      </c>
      <c r="AU59">
        <v>177.879558193257</v>
      </c>
      <c r="AV59">
        <v>112.932090360483</v>
      </c>
      <c r="AW59">
        <v>149.25526147250301</v>
      </c>
      <c r="AX59">
        <v>94.759110302474596</v>
      </c>
      <c r="AY59">
        <v>163.56740983288</v>
      </c>
      <c r="AZ59">
        <v>103.84560033147901</v>
      </c>
      <c r="BA59">
        <v>181.96874343907899</v>
      </c>
      <c r="BB59">
        <v>115.52823036877</v>
      </c>
      <c r="BC59">
        <v>196.28089179945599</v>
      </c>
      <c r="BD59">
        <v>124.61472039777399</v>
      </c>
      <c r="BE59">
        <v>132.898520489215</v>
      </c>
      <c r="BF59">
        <v>84.374550269326704</v>
      </c>
      <c r="BG59">
        <v>118.58637212883799</v>
      </c>
      <c r="BH59">
        <v>75.288060240322295</v>
      </c>
      <c r="BI59">
        <v>192.19170655363399</v>
      </c>
      <c r="BJ59">
        <v>122.018580389487</v>
      </c>
      <c r="BK59">
        <v>122.67555737466</v>
      </c>
      <c r="BL59">
        <v>77.884200248609304</v>
      </c>
      <c r="BM59">
        <v>106.318816391372</v>
      </c>
      <c r="BN59">
        <v>67.499640215461397</v>
      </c>
      <c r="BO59">
        <v>167.656595078702</v>
      </c>
      <c r="BP59">
        <v>106.441740339766</v>
      </c>
      <c r="BQ59">
        <v>0</v>
      </c>
      <c r="BR59">
        <v>0</v>
      </c>
      <c r="BS59">
        <v>45</v>
      </c>
      <c r="BT59">
        <v>34</v>
      </c>
      <c r="BU59">
        <v>43</v>
      </c>
      <c r="BV59">
        <v>47</v>
      </c>
      <c r="BW59">
        <v>78</v>
      </c>
      <c r="BX59">
        <v>52</v>
      </c>
      <c r="BY59">
        <v>0</v>
      </c>
      <c r="BZ59">
        <v>39</v>
      </c>
      <c r="CA59">
        <v>48</v>
      </c>
      <c r="CB59">
        <v>28</v>
      </c>
      <c r="CD59">
        <v>73</v>
      </c>
      <c r="CE59">
        <v>87</v>
      </c>
      <c r="CF59">
        <v>73</v>
      </c>
      <c r="CG59">
        <v>80</v>
      </c>
      <c r="CH59">
        <v>89</v>
      </c>
      <c r="CI59">
        <v>96</v>
      </c>
      <c r="CJ59">
        <v>65</v>
      </c>
      <c r="CK59">
        <v>58</v>
      </c>
      <c r="CL59">
        <v>94</v>
      </c>
      <c r="CM59">
        <v>60</v>
      </c>
      <c r="CN59">
        <v>52</v>
      </c>
      <c r="CO59">
        <v>82</v>
      </c>
      <c r="CP59">
        <v>0</v>
      </c>
      <c r="CQ59">
        <v>73</v>
      </c>
      <c r="CR59">
        <v>68</v>
      </c>
      <c r="CS59">
        <v>84</v>
      </c>
      <c r="CT59">
        <v>79</v>
      </c>
      <c r="CU59">
        <v>73</v>
      </c>
      <c r="CV59">
        <v>66</v>
      </c>
      <c r="CW59">
        <v>77</v>
      </c>
      <c r="CX59">
        <v>71</v>
      </c>
      <c r="CY59">
        <v>82</v>
      </c>
      <c r="CZ59">
        <v>76</v>
      </c>
      <c r="DA59">
        <v>81</v>
      </c>
      <c r="DB59">
        <v>73</v>
      </c>
      <c r="DC59">
        <v>71</v>
      </c>
      <c r="DD59">
        <v>69</v>
      </c>
      <c r="DE59">
        <v>66</v>
      </c>
      <c r="DF59">
        <v>61</v>
      </c>
      <c r="DG59">
        <v>87</v>
      </c>
      <c r="DH59">
        <v>81</v>
      </c>
      <c r="DI59">
        <v>61</v>
      </c>
      <c r="DJ59">
        <v>55</v>
      </c>
      <c r="DK59">
        <v>57</v>
      </c>
      <c r="DL59">
        <v>52</v>
      </c>
      <c r="DM59">
        <v>77</v>
      </c>
      <c r="DN59">
        <v>71</v>
      </c>
      <c r="DO59">
        <v>0</v>
      </c>
      <c r="DP59">
        <v>0</v>
      </c>
      <c r="DQ59">
        <v>5</v>
      </c>
      <c r="DR59">
        <v>4</v>
      </c>
      <c r="DS59">
        <v>5</v>
      </c>
      <c r="DT59">
        <v>5</v>
      </c>
      <c r="DU59">
        <v>8</v>
      </c>
      <c r="DV59">
        <v>6</v>
      </c>
      <c r="DW59">
        <v>1</v>
      </c>
      <c r="DX59">
        <v>4</v>
      </c>
      <c r="DY59">
        <v>5</v>
      </c>
      <c r="DZ59">
        <v>3</v>
      </c>
      <c r="EB59">
        <v>8</v>
      </c>
      <c r="EC59">
        <v>9</v>
      </c>
      <c r="ED59">
        <v>8</v>
      </c>
      <c r="EE59">
        <v>9</v>
      </c>
      <c r="EF59">
        <v>9</v>
      </c>
      <c r="EG59">
        <v>11</v>
      </c>
      <c r="EH59">
        <v>7</v>
      </c>
      <c r="EI59">
        <v>6</v>
      </c>
      <c r="EJ59">
        <v>10</v>
      </c>
      <c r="EK59">
        <v>7</v>
      </c>
      <c r="EL59">
        <v>6</v>
      </c>
      <c r="EM59">
        <v>9</v>
      </c>
      <c r="EN59">
        <v>1</v>
      </c>
      <c r="EO59">
        <v>8</v>
      </c>
      <c r="EP59">
        <v>7</v>
      </c>
      <c r="EQ59">
        <v>9</v>
      </c>
      <c r="ER59">
        <v>8</v>
      </c>
      <c r="ES59">
        <v>8</v>
      </c>
      <c r="ET59">
        <v>7</v>
      </c>
      <c r="EU59">
        <v>8</v>
      </c>
      <c r="EV59">
        <v>8</v>
      </c>
      <c r="EW59">
        <v>9</v>
      </c>
      <c r="EX59">
        <v>8</v>
      </c>
      <c r="EY59">
        <v>9</v>
      </c>
      <c r="EZ59">
        <v>8</v>
      </c>
      <c r="FA59">
        <v>8</v>
      </c>
      <c r="FB59">
        <v>7</v>
      </c>
      <c r="FC59">
        <v>7</v>
      </c>
      <c r="FD59">
        <v>7</v>
      </c>
      <c r="FE59">
        <v>9</v>
      </c>
      <c r="FF59">
        <v>9</v>
      </c>
      <c r="FG59">
        <v>7</v>
      </c>
      <c r="FH59">
        <v>6</v>
      </c>
      <c r="FI59">
        <v>6</v>
      </c>
      <c r="FJ59">
        <v>6</v>
      </c>
      <c r="FK59">
        <v>8</v>
      </c>
      <c r="FL59">
        <v>8</v>
      </c>
      <c r="FM59">
        <v>1</v>
      </c>
      <c r="FN59">
        <v>1</v>
      </c>
      <c r="FO59" t="s">
        <v>259</v>
      </c>
      <c r="FP59" t="s">
        <v>255</v>
      </c>
      <c r="FQ59" t="s">
        <v>283</v>
      </c>
      <c r="FR59" t="s">
        <v>251</v>
      </c>
      <c r="FS59" t="s">
        <v>271</v>
      </c>
      <c r="FT59" t="s">
        <v>276</v>
      </c>
      <c r="FU59" t="s">
        <v>239</v>
      </c>
      <c r="FV59" t="s">
        <v>269</v>
      </c>
      <c r="FW59" t="s">
        <v>250</v>
      </c>
      <c r="FX59" t="s">
        <v>286</v>
      </c>
      <c r="FZ59" t="s">
        <v>307</v>
      </c>
      <c r="GA59" t="s">
        <v>300</v>
      </c>
      <c r="GB59" t="s">
        <v>307</v>
      </c>
      <c r="GC59" t="s">
        <v>282</v>
      </c>
      <c r="GD59" t="s">
        <v>312</v>
      </c>
      <c r="GE59" t="s">
        <v>329</v>
      </c>
      <c r="GF59" t="s">
        <v>280</v>
      </c>
      <c r="GG59" t="s">
        <v>287</v>
      </c>
      <c r="GH59" t="s">
        <v>241</v>
      </c>
      <c r="GI59" t="s">
        <v>245</v>
      </c>
      <c r="GJ59" t="s">
        <v>276</v>
      </c>
      <c r="GK59" t="s">
        <v>281</v>
      </c>
      <c r="GL59" t="s">
        <v>239</v>
      </c>
      <c r="GM59" t="s">
        <v>307</v>
      </c>
      <c r="GN59" t="s">
        <v>309</v>
      </c>
      <c r="GO59" t="s">
        <v>301</v>
      </c>
      <c r="GP59" t="s">
        <v>302</v>
      </c>
      <c r="GQ59" t="s">
        <v>307</v>
      </c>
      <c r="GR59" t="s">
        <v>243</v>
      </c>
      <c r="GS59" t="s">
        <v>247</v>
      </c>
      <c r="GT59" t="s">
        <v>297</v>
      </c>
      <c r="GU59" t="s">
        <v>281</v>
      </c>
      <c r="GV59" t="s">
        <v>249</v>
      </c>
      <c r="GW59" t="s">
        <v>304</v>
      </c>
      <c r="GX59" t="s">
        <v>307</v>
      </c>
      <c r="GY59" t="s">
        <v>297</v>
      </c>
      <c r="GZ59" t="s">
        <v>278</v>
      </c>
      <c r="HA59" t="s">
        <v>243</v>
      </c>
      <c r="HB59" t="s">
        <v>294</v>
      </c>
      <c r="HC59" t="s">
        <v>300</v>
      </c>
      <c r="HD59" t="s">
        <v>304</v>
      </c>
      <c r="HE59" t="s">
        <v>294</v>
      </c>
      <c r="HF59" t="s">
        <v>260</v>
      </c>
      <c r="HG59" t="s">
        <v>277</v>
      </c>
      <c r="HH59" t="s">
        <v>276</v>
      </c>
      <c r="HI59" t="s">
        <v>247</v>
      </c>
      <c r="HJ59" t="s">
        <v>297</v>
      </c>
      <c r="HK59" t="s">
        <v>239</v>
      </c>
      <c r="HL59" t="s">
        <v>239</v>
      </c>
      <c r="HM59">
        <v>333132</v>
      </c>
      <c r="HN59">
        <v>0</v>
      </c>
      <c r="HO59">
        <v>0</v>
      </c>
      <c r="HP59">
        <v>0</v>
      </c>
      <c r="HQ59">
        <v>4</v>
      </c>
      <c r="HR59">
        <v>1</v>
      </c>
      <c r="HS59">
        <v>2.5748773365341E-2</v>
      </c>
      <c r="HT59">
        <v>3.2930352000000001E-5</v>
      </c>
    </row>
    <row r="60" spans="1:228">
      <c r="A60" s="4">
        <v>350010001283</v>
      </c>
      <c r="B60" t="s">
        <v>231</v>
      </c>
      <c r="C60" t="s">
        <v>232</v>
      </c>
      <c r="D60">
        <v>6</v>
      </c>
      <c r="E60">
        <v>582</v>
      </c>
      <c r="F60">
        <v>582</v>
      </c>
      <c r="G60">
        <v>456</v>
      </c>
      <c r="H60">
        <v>285</v>
      </c>
      <c r="I60">
        <v>285</v>
      </c>
      <c r="J60">
        <v>546</v>
      </c>
      <c r="K60">
        <v>868</v>
      </c>
      <c r="L60">
        <v>2.1871717599200098</v>
      </c>
      <c r="M60">
        <v>1.1852346301327901</v>
      </c>
      <c r="N60">
        <v>412</v>
      </c>
      <c r="O60">
        <v>0.707903780068729</v>
      </c>
      <c r="P60">
        <v>190</v>
      </c>
      <c r="Q60">
        <v>0.32646048109965597</v>
      </c>
      <c r="R60">
        <v>33</v>
      </c>
      <c r="S60">
        <v>8.2914572864321995E-2</v>
      </c>
      <c r="T60">
        <v>144</v>
      </c>
      <c r="U60">
        <v>0.16540020263424501</v>
      </c>
      <c r="V60">
        <v>8</v>
      </c>
      <c r="W60">
        <v>2.8070175438595999E-2</v>
      </c>
      <c r="X60">
        <v>0</v>
      </c>
      <c r="Y60">
        <v>0</v>
      </c>
      <c r="Z60">
        <v>15</v>
      </c>
      <c r="AA60">
        <v>2.5773195876288998E-2</v>
      </c>
      <c r="AB60">
        <v>102</v>
      </c>
      <c r="AC60">
        <v>0.17525773195876301</v>
      </c>
      <c r="AE60">
        <v>6.9185226775956297</v>
      </c>
      <c r="AF60">
        <v>68.206289999999896</v>
      </c>
      <c r="AG60">
        <v>0.25251529831312403</v>
      </c>
      <c r="AH60">
        <v>42.868788109999898</v>
      </c>
      <c r="AI60">
        <v>2329143.1937617399</v>
      </c>
      <c r="AJ60">
        <v>185</v>
      </c>
      <c r="AK60">
        <v>0.64912280701754399</v>
      </c>
      <c r="AL60">
        <v>9.7648935182141003E-2</v>
      </c>
      <c r="AM60">
        <v>0</v>
      </c>
      <c r="AN60">
        <v>3.90364620767172</v>
      </c>
      <c r="AO60">
        <v>3.1190887071751798</v>
      </c>
      <c r="AP60">
        <v>64.788903448269195</v>
      </c>
      <c r="AQ60">
        <v>11.3700246810913</v>
      </c>
      <c r="AR60">
        <v>0</v>
      </c>
      <c r="AS60">
        <v>159.66353847415999</v>
      </c>
      <c r="AT60">
        <v>86.522127999693893</v>
      </c>
      <c r="AU60">
        <v>190.283943113041</v>
      </c>
      <c r="AV60">
        <v>103.11541282155299</v>
      </c>
      <c r="AW60">
        <v>159.66353847415999</v>
      </c>
      <c r="AX60">
        <v>86.522127999693893</v>
      </c>
      <c r="AY60">
        <v>174.973740793601</v>
      </c>
      <c r="AZ60">
        <v>94.8187704106235</v>
      </c>
      <c r="BA60">
        <v>192.47111487296101</v>
      </c>
      <c r="BB60">
        <v>104.30064745168499</v>
      </c>
      <c r="BC60">
        <v>205.59414543248101</v>
      </c>
      <c r="BD60">
        <v>111.412055232482</v>
      </c>
      <c r="BE60">
        <v>139.97899263488</v>
      </c>
      <c r="BF60">
        <v>75.855016328498806</v>
      </c>
      <c r="BG60">
        <v>0</v>
      </c>
      <c r="BH60">
        <v>0</v>
      </c>
      <c r="BI60">
        <v>199.032630152721</v>
      </c>
      <c r="BJ60">
        <v>107.856351342084</v>
      </c>
      <c r="BK60">
        <v>161.85071023408</v>
      </c>
      <c r="BL60">
        <v>87.707362629826704</v>
      </c>
      <c r="BM60">
        <v>115.92010327576</v>
      </c>
      <c r="BN60">
        <v>62.817435397037997</v>
      </c>
      <c r="BO60">
        <v>183.72242783328099</v>
      </c>
      <c r="BP60">
        <v>99.559708931154603</v>
      </c>
      <c r="BQ60">
        <v>0</v>
      </c>
      <c r="BR60">
        <v>0</v>
      </c>
      <c r="BS60">
        <v>50</v>
      </c>
      <c r="BT60">
        <v>28</v>
      </c>
      <c r="BU60">
        <v>59</v>
      </c>
      <c r="BV60">
        <v>40</v>
      </c>
      <c r="BW60">
        <v>70</v>
      </c>
      <c r="BX60">
        <v>52</v>
      </c>
      <c r="BY60">
        <v>55</v>
      </c>
      <c r="BZ60">
        <v>0</v>
      </c>
      <c r="CA60">
        <v>35</v>
      </c>
      <c r="CB60">
        <v>51</v>
      </c>
      <c r="CD60">
        <v>73</v>
      </c>
      <c r="CE60">
        <v>87</v>
      </c>
      <c r="CF60">
        <v>73</v>
      </c>
      <c r="CG60">
        <v>80</v>
      </c>
      <c r="CH60">
        <v>88</v>
      </c>
      <c r="CI60">
        <v>94</v>
      </c>
      <c r="CJ60">
        <v>64</v>
      </c>
      <c r="CK60">
        <v>0</v>
      </c>
      <c r="CL60">
        <v>91</v>
      </c>
      <c r="CM60">
        <v>74</v>
      </c>
      <c r="CN60">
        <v>53</v>
      </c>
      <c r="CO60">
        <v>84</v>
      </c>
      <c r="CP60">
        <v>0</v>
      </c>
      <c r="CQ60">
        <v>77</v>
      </c>
      <c r="CR60">
        <v>63</v>
      </c>
      <c r="CS60">
        <v>87</v>
      </c>
      <c r="CT60">
        <v>74</v>
      </c>
      <c r="CU60">
        <v>76</v>
      </c>
      <c r="CV60">
        <v>61</v>
      </c>
      <c r="CW60">
        <v>80</v>
      </c>
      <c r="CX60">
        <v>67</v>
      </c>
      <c r="CY60">
        <v>85</v>
      </c>
      <c r="CZ60">
        <v>72</v>
      </c>
      <c r="DA60">
        <v>84</v>
      </c>
      <c r="DB60">
        <v>68</v>
      </c>
      <c r="DC60">
        <v>72</v>
      </c>
      <c r="DD60">
        <v>67</v>
      </c>
      <c r="DE60">
        <v>0</v>
      </c>
      <c r="DF60">
        <v>0</v>
      </c>
      <c r="DG60">
        <v>88</v>
      </c>
      <c r="DH60">
        <v>75</v>
      </c>
      <c r="DI60">
        <v>74</v>
      </c>
      <c r="DJ60">
        <v>61</v>
      </c>
      <c r="DK60">
        <v>61</v>
      </c>
      <c r="DL60">
        <v>48</v>
      </c>
      <c r="DM60">
        <v>81</v>
      </c>
      <c r="DN60">
        <v>68</v>
      </c>
      <c r="DO60">
        <v>0</v>
      </c>
      <c r="DP60">
        <v>0</v>
      </c>
      <c r="DQ60">
        <v>6</v>
      </c>
      <c r="DR60">
        <v>3</v>
      </c>
      <c r="DS60">
        <v>6</v>
      </c>
      <c r="DT60">
        <v>5</v>
      </c>
      <c r="DU60">
        <v>8</v>
      </c>
      <c r="DV60">
        <v>6</v>
      </c>
      <c r="DW60">
        <v>6</v>
      </c>
      <c r="DX60">
        <v>1</v>
      </c>
      <c r="DY60">
        <v>4</v>
      </c>
      <c r="DZ60">
        <v>6</v>
      </c>
      <c r="EB60">
        <v>8</v>
      </c>
      <c r="EC60">
        <v>9</v>
      </c>
      <c r="ED60">
        <v>8</v>
      </c>
      <c r="EE60">
        <v>9</v>
      </c>
      <c r="EF60">
        <v>9</v>
      </c>
      <c r="EG60">
        <v>10</v>
      </c>
      <c r="EH60">
        <v>7</v>
      </c>
      <c r="EI60">
        <v>1</v>
      </c>
      <c r="EJ60">
        <v>10</v>
      </c>
      <c r="EK60">
        <v>8</v>
      </c>
      <c r="EL60">
        <v>6</v>
      </c>
      <c r="EM60">
        <v>9</v>
      </c>
      <c r="EN60">
        <v>1</v>
      </c>
      <c r="EO60">
        <v>8</v>
      </c>
      <c r="EP60">
        <v>7</v>
      </c>
      <c r="EQ60">
        <v>9</v>
      </c>
      <c r="ER60">
        <v>8</v>
      </c>
      <c r="ES60">
        <v>8</v>
      </c>
      <c r="ET60">
        <v>7</v>
      </c>
      <c r="EU60">
        <v>9</v>
      </c>
      <c r="EV60">
        <v>7</v>
      </c>
      <c r="EW60">
        <v>9</v>
      </c>
      <c r="EX60">
        <v>8</v>
      </c>
      <c r="EY60">
        <v>9</v>
      </c>
      <c r="EZ60">
        <v>7</v>
      </c>
      <c r="FA60">
        <v>8</v>
      </c>
      <c r="FB60">
        <v>7</v>
      </c>
      <c r="FC60">
        <v>1</v>
      </c>
      <c r="FD60">
        <v>1</v>
      </c>
      <c r="FE60">
        <v>9</v>
      </c>
      <c r="FF60">
        <v>8</v>
      </c>
      <c r="FG60">
        <v>8</v>
      </c>
      <c r="FH60">
        <v>7</v>
      </c>
      <c r="FI60">
        <v>7</v>
      </c>
      <c r="FJ60">
        <v>5</v>
      </c>
      <c r="FK60">
        <v>9</v>
      </c>
      <c r="FL60">
        <v>7</v>
      </c>
      <c r="FM60">
        <v>1</v>
      </c>
      <c r="FN60">
        <v>1</v>
      </c>
      <c r="FO60" t="s">
        <v>293</v>
      </c>
      <c r="FP60" t="s">
        <v>286</v>
      </c>
      <c r="FQ60" t="s">
        <v>264</v>
      </c>
      <c r="FR60" t="s">
        <v>252</v>
      </c>
      <c r="FS60" t="s">
        <v>254</v>
      </c>
      <c r="FT60" t="s">
        <v>276</v>
      </c>
      <c r="FU60" t="s">
        <v>260</v>
      </c>
      <c r="FV60" t="s">
        <v>239</v>
      </c>
      <c r="FW60" t="s">
        <v>272</v>
      </c>
      <c r="FX60" t="s">
        <v>295</v>
      </c>
      <c r="FZ60" t="s">
        <v>307</v>
      </c>
      <c r="GA60" t="s">
        <v>300</v>
      </c>
      <c r="GB60" t="s">
        <v>307</v>
      </c>
      <c r="GC60" t="s">
        <v>282</v>
      </c>
      <c r="GD60" t="s">
        <v>306</v>
      </c>
      <c r="GE60" t="s">
        <v>241</v>
      </c>
      <c r="GF60" t="s">
        <v>292</v>
      </c>
      <c r="GG60" t="s">
        <v>239</v>
      </c>
      <c r="GH60" t="s">
        <v>305</v>
      </c>
      <c r="GI60" t="s">
        <v>299</v>
      </c>
      <c r="GJ60" t="s">
        <v>310</v>
      </c>
      <c r="GK60" t="s">
        <v>301</v>
      </c>
      <c r="GL60" t="s">
        <v>239</v>
      </c>
      <c r="GM60" t="s">
        <v>247</v>
      </c>
      <c r="GN60" t="s">
        <v>270</v>
      </c>
      <c r="GO60" t="s">
        <v>300</v>
      </c>
      <c r="GP60" t="s">
        <v>299</v>
      </c>
      <c r="GQ60" t="s">
        <v>249</v>
      </c>
      <c r="GR60" t="s">
        <v>294</v>
      </c>
      <c r="GS60" t="s">
        <v>282</v>
      </c>
      <c r="GT60" t="s">
        <v>290</v>
      </c>
      <c r="GU60" t="s">
        <v>308</v>
      </c>
      <c r="GV60" t="s">
        <v>303</v>
      </c>
      <c r="GW60" t="s">
        <v>301</v>
      </c>
      <c r="GX60" t="s">
        <v>309</v>
      </c>
      <c r="GY60" t="s">
        <v>303</v>
      </c>
      <c r="GZ60" t="s">
        <v>290</v>
      </c>
      <c r="HA60" t="s">
        <v>239</v>
      </c>
      <c r="HB60" t="s">
        <v>239</v>
      </c>
      <c r="HC60" t="s">
        <v>306</v>
      </c>
      <c r="HD60" t="s">
        <v>315</v>
      </c>
      <c r="HE60" t="s">
        <v>299</v>
      </c>
      <c r="HF60" t="s">
        <v>294</v>
      </c>
      <c r="HG60" t="s">
        <v>294</v>
      </c>
      <c r="HH60" t="s">
        <v>250</v>
      </c>
      <c r="HI60" t="s">
        <v>304</v>
      </c>
      <c r="HJ60" t="s">
        <v>309</v>
      </c>
      <c r="HK60" t="s">
        <v>239</v>
      </c>
      <c r="HL60" t="s">
        <v>239</v>
      </c>
      <c r="HM60">
        <v>353560</v>
      </c>
      <c r="HN60">
        <v>0</v>
      </c>
      <c r="HO60">
        <v>0</v>
      </c>
      <c r="HP60">
        <v>0</v>
      </c>
      <c r="HQ60">
        <v>6</v>
      </c>
      <c r="HR60">
        <v>0</v>
      </c>
      <c r="HS60">
        <v>2.8400754031334002E-2</v>
      </c>
      <c r="HT60">
        <v>3.4948851499999997E-5</v>
      </c>
    </row>
    <row r="61" spans="1:228">
      <c r="A61" s="4">
        <v>350010001284</v>
      </c>
      <c r="B61" t="s">
        <v>231</v>
      </c>
      <c r="C61" t="s">
        <v>232</v>
      </c>
      <c r="D61">
        <v>6</v>
      </c>
      <c r="E61">
        <v>971</v>
      </c>
      <c r="F61">
        <v>971</v>
      </c>
      <c r="G61">
        <v>646</v>
      </c>
      <c r="H61">
        <v>380</v>
      </c>
      <c r="I61">
        <v>401</v>
      </c>
      <c r="J61">
        <v>793</v>
      </c>
      <c r="K61">
        <v>1033</v>
      </c>
      <c r="L61">
        <v>2.0634514327036202</v>
      </c>
      <c r="M61">
        <v>1.29473067113211</v>
      </c>
      <c r="N61">
        <v>667</v>
      </c>
      <c r="O61">
        <v>0.68692070030896002</v>
      </c>
      <c r="P61">
        <v>282</v>
      </c>
      <c r="Q61">
        <v>0.29042224510813602</v>
      </c>
      <c r="R61">
        <v>43</v>
      </c>
      <c r="S61">
        <v>6.8253968253967998E-2</v>
      </c>
      <c r="T61">
        <v>171</v>
      </c>
      <c r="U61">
        <v>0.16540020263424501</v>
      </c>
      <c r="V61">
        <v>0</v>
      </c>
      <c r="W61">
        <v>0</v>
      </c>
      <c r="X61">
        <v>75</v>
      </c>
      <c r="Y61">
        <v>0.11609907120743</v>
      </c>
      <c r="Z61">
        <v>66</v>
      </c>
      <c r="AA61">
        <v>6.7971163748712995E-2</v>
      </c>
      <c r="AB61">
        <v>45</v>
      </c>
      <c r="AC61">
        <v>4.6343975283212997E-2</v>
      </c>
      <c r="AE61">
        <v>6.9185226775956297</v>
      </c>
      <c r="AF61">
        <v>68.206289999999896</v>
      </c>
      <c r="AG61">
        <v>0.25251718531942802</v>
      </c>
      <c r="AH61">
        <v>50.398507510000002</v>
      </c>
      <c r="AI61">
        <v>2543012.1743043601</v>
      </c>
      <c r="AJ61">
        <v>222</v>
      </c>
      <c r="AK61">
        <v>0.553615960099751</v>
      </c>
      <c r="AL61">
        <v>0.10195869504951099</v>
      </c>
      <c r="AM61">
        <v>0</v>
      </c>
      <c r="AN61">
        <v>5.3631591392405698</v>
      </c>
      <c r="AO61">
        <v>2.0072650607042499</v>
      </c>
      <c r="AP61">
        <v>66.336926620583299</v>
      </c>
      <c r="AQ61">
        <v>12.069725036621</v>
      </c>
      <c r="AR61">
        <v>0</v>
      </c>
      <c r="AS61">
        <v>150.63195458736399</v>
      </c>
      <c r="AT61">
        <v>94.515338992644303</v>
      </c>
      <c r="AU61">
        <v>179.52027464521501</v>
      </c>
      <c r="AV61">
        <v>112.641568388493</v>
      </c>
      <c r="AW61">
        <v>150.63195458736399</v>
      </c>
      <c r="AX61">
        <v>94.515338992644303</v>
      </c>
      <c r="AY61">
        <v>175.39337177980801</v>
      </c>
      <c r="AZ61">
        <v>110.052107046229</v>
      </c>
      <c r="BA61">
        <v>183.64717751062199</v>
      </c>
      <c r="BB61">
        <v>115.231029730758</v>
      </c>
      <c r="BC61">
        <v>185.71062894332599</v>
      </c>
      <c r="BD61">
        <v>116.52576040189</v>
      </c>
      <c r="BE61">
        <v>134.12434312573501</v>
      </c>
      <c r="BF61">
        <v>84.157493623587399</v>
      </c>
      <c r="BG61">
        <v>0</v>
      </c>
      <c r="BH61">
        <v>0</v>
      </c>
      <c r="BI61">
        <v>200.154788972251</v>
      </c>
      <c r="BJ61">
        <v>125.588875099815</v>
      </c>
      <c r="BK61">
        <v>136.18779455843901</v>
      </c>
      <c r="BL61">
        <v>85.4522242947195</v>
      </c>
      <c r="BM61">
        <v>111.42637736599499</v>
      </c>
      <c r="BN61">
        <v>69.915456241134095</v>
      </c>
      <c r="BO61">
        <v>183.64717751062199</v>
      </c>
      <c r="BP61">
        <v>115.231029730758</v>
      </c>
      <c r="BQ61">
        <v>0</v>
      </c>
      <c r="BR61">
        <v>0</v>
      </c>
      <c r="BS61">
        <v>46</v>
      </c>
      <c r="BT61">
        <v>34</v>
      </c>
      <c r="BU61">
        <v>57</v>
      </c>
      <c r="BV61">
        <v>34</v>
      </c>
      <c r="BW61">
        <v>64</v>
      </c>
      <c r="BX61">
        <v>52</v>
      </c>
      <c r="BY61">
        <v>0</v>
      </c>
      <c r="BZ61">
        <v>54</v>
      </c>
      <c r="CA61">
        <v>71</v>
      </c>
      <c r="CB61">
        <v>6</v>
      </c>
      <c r="CD61">
        <v>73</v>
      </c>
      <c r="CE61">
        <v>87</v>
      </c>
      <c r="CF61">
        <v>73</v>
      </c>
      <c r="CG61">
        <v>85</v>
      </c>
      <c r="CH61">
        <v>89</v>
      </c>
      <c r="CI61">
        <v>90</v>
      </c>
      <c r="CJ61">
        <v>65</v>
      </c>
      <c r="CK61">
        <v>0</v>
      </c>
      <c r="CL61">
        <v>97</v>
      </c>
      <c r="CM61">
        <v>66</v>
      </c>
      <c r="CN61">
        <v>54</v>
      </c>
      <c r="CO61">
        <v>89</v>
      </c>
      <c r="CP61">
        <v>0</v>
      </c>
      <c r="CQ61">
        <v>74</v>
      </c>
      <c r="CR61">
        <v>67</v>
      </c>
      <c r="CS61">
        <v>84</v>
      </c>
      <c r="CT61">
        <v>79</v>
      </c>
      <c r="CU61">
        <v>73</v>
      </c>
      <c r="CV61">
        <v>66</v>
      </c>
      <c r="CW61">
        <v>81</v>
      </c>
      <c r="CX61">
        <v>74</v>
      </c>
      <c r="CY61">
        <v>83</v>
      </c>
      <c r="CZ61">
        <v>76</v>
      </c>
      <c r="DA61">
        <v>79</v>
      </c>
      <c r="DB61">
        <v>70</v>
      </c>
      <c r="DC61">
        <v>71</v>
      </c>
      <c r="DD61">
        <v>69</v>
      </c>
      <c r="DE61">
        <v>0</v>
      </c>
      <c r="DF61">
        <v>0</v>
      </c>
      <c r="DG61">
        <v>88</v>
      </c>
      <c r="DH61">
        <v>82</v>
      </c>
      <c r="DI61">
        <v>66</v>
      </c>
      <c r="DJ61">
        <v>59</v>
      </c>
      <c r="DK61">
        <v>59</v>
      </c>
      <c r="DL61">
        <v>54</v>
      </c>
      <c r="DM61">
        <v>81</v>
      </c>
      <c r="DN61">
        <v>74</v>
      </c>
      <c r="DO61">
        <v>0</v>
      </c>
      <c r="DP61">
        <v>0</v>
      </c>
      <c r="DQ61">
        <v>5</v>
      </c>
      <c r="DR61">
        <v>4</v>
      </c>
      <c r="DS61">
        <v>6</v>
      </c>
      <c r="DT61">
        <v>4</v>
      </c>
      <c r="DU61">
        <v>7</v>
      </c>
      <c r="DV61">
        <v>6</v>
      </c>
      <c r="DW61">
        <v>1</v>
      </c>
      <c r="DX61">
        <v>6</v>
      </c>
      <c r="DY61">
        <v>8</v>
      </c>
      <c r="DZ61">
        <v>1</v>
      </c>
      <c r="EB61">
        <v>8</v>
      </c>
      <c r="EC61">
        <v>9</v>
      </c>
      <c r="ED61">
        <v>8</v>
      </c>
      <c r="EE61">
        <v>9</v>
      </c>
      <c r="EF61">
        <v>9</v>
      </c>
      <c r="EG61">
        <v>10</v>
      </c>
      <c r="EH61">
        <v>7</v>
      </c>
      <c r="EI61">
        <v>1</v>
      </c>
      <c r="EJ61">
        <v>11</v>
      </c>
      <c r="EK61">
        <v>7</v>
      </c>
      <c r="EL61">
        <v>6</v>
      </c>
      <c r="EM61">
        <v>9</v>
      </c>
      <c r="EN61">
        <v>1</v>
      </c>
      <c r="EO61">
        <v>8</v>
      </c>
      <c r="EP61">
        <v>7</v>
      </c>
      <c r="EQ61">
        <v>9</v>
      </c>
      <c r="ER61">
        <v>8</v>
      </c>
      <c r="ES61">
        <v>8</v>
      </c>
      <c r="ET61">
        <v>7</v>
      </c>
      <c r="EU61">
        <v>9</v>
      </c>
      <c r="EV61">
        <v>8</v>
      </c>
      <c r="EW61">
        <v>9</v>
      </c>
      <c r="EX61">
        <v>8</v>
      </c>
      <c r="EY61">
        <v>8</v>
      </c>
      <c r="EZ61">
        <v>8</v>
      </c>
      <c r="FA61">
        <v>8</v>
      </c>
      <c r="FB61">
        <v>7</v>
      </c>
      <c r="FC61">
        <v>1</v>
      </c>
      <c r="FD61">
        <v>1</v>
      </c>
      <c r="FE61">
        <v>9</v>
      </c>
      <c r="FF61">
        <v>9</v>
      </c>
      <c r="FG61">
        <v>7</v>
      </c>
      <c r="FH61">
        <v>6</v>
      </c>
      <c r="FI61">
        <v>6</v>
      </c>
      <c r="FJ61">
        <v>6</v>
      </c>
      <c r="FK61">
        <v>9</v>
      </c>
      <c r="FL61">
        <v>8</v>
      </c>
      <c r="FM61">
        <v>1</v>
      </c>
      <c r="FN61">
        <v>1</v>
      </c>
      <c r="FO61" t="s">
        <v>258</v>
      </c>
      <c r="FP61" t="s">
        <v>255</v>
      </c>
      <c r="FQ61" t="s">
        <v>277</v>
      </c>
      <c r="FR61" t="s">
        <v>255</v>
      </c>
      <c r="FS61" t="s">
        <v>292</v>
      </c>
      <c r="FT61" t="s">
        <v>276</v>
      </c>
      <c r="FU61" t="s">
        <v>239</v>
      </c>
      <c r="FV61" t="s">
        <v>253</v>
      </c>
      <c r="FW61" t="s">
        <v>297</v>
      </c>
      <c r="FX61" t="s">
        <v>235</v>
      </c>
      <c r="FZ61" t="s">
        <v>307</v>
      </c>
      <c r="GA61" t="s">
        <v>300</v>
      </c>
      <c r="GB61" t="s">
        <v>307</v>
      </c>
      <c r="GC61" t="s">
        <v>308</v>
      </c>
      <c r="GD61" t="s">
        <v>312</v>
      </c>
      <c r="GE61" t="s">
        <v>326</v>
      </c>
      <c r="GF61" t="s">
        <v>280</v>
      </c>
      <c r="GG61" t="s">
        <v>239</v>
      </c>
      <c r="GH61" t="s">
        <v>325</v>
      </c>
      <c r="GI61" t="s">
        <v>243</v>
      </c>
      <c r="GJ61" t="s">
        <v>253</v>
      </c>
      <c r="GK61" t="s">
        <v>312</v>
      </c>
      <c r="GL61" t="s">
        <v>239</v>
      </c>
      <c r="GM61" t="s">
        <v>299</v>
      </c>
      <c r="GN61" t="s">
        <v>290</v>
      </c>
      <c r="GO61" t="s">
        <v>301</v>
      </c>
      <c r="GP61" t="s">
        <v>302</v>
      </c>
      <c r="GQ61" t="s">
        <v>307</v>
      </c>
      <c r="GR61" t="s">
        <v>243</v>
      </c>
      <c r="GS61" t="s">
        <v>304</v>
      </c>
      <c r="GT61" t="s">
        <v>299</v>
      </c>
      <c r="GU61" t="s">
        <v>291</v>
      </c>
      <c r="GV61" t="s">
        <v>249</v>
      </c>
      <c r="GW61" t="s">
        <v>302</v>
      </c>
      <c r="GX61" t="s">
        <v>254</v>
      </c>
      <c r="GY61" t="s">
        <v>297</v>
      </c>
      <c r="GZ61" t="s">
        <v>278</v>
      </c>
      <c r="HA61" t="s">
        <v>239</v>
      </c>
      <c r="HB61" t="s">
        <v>239</v>
      </c>
      <c r="HC61" t="s">
        <v>306</v>
      </c>
      <c r="HD61" t="s">
        <v>281</v>
      </c>
      <c r="HE61" t="s">
        <v>243</v>
      </c>
      <c r="HF61" t="s">
        <v>264</v>
      </c>
      <c r="HG61" t="s">
        <v>264</v>
      </c>
      <c r="HH61" t="s">
        <v>253</v>
      </c>
      <c r="HI61" t="s">
        <v>304</v>
      </c>
      <c r="HJ61" t="s">
        <v>299</v>
      </c>
      <c r="HK61" t="s">
        <v>239</v>
      </c>
      <c r="HL61" t="s">
        <v>239</v>
      </c>
      <c r="HM61">
        <v>267428</v>
      </c>
      <c r="HN61">
        <v>0</v>
      </c>
      <c r="HO61">
        <v>0</v>
      </c>
      <c r="HP61">
        <v>0</v>
      </c>
      <c r="HQ61">
        <v>5</v>
      </c>
      <c r="HR61">
        <v>1</v>
      </c>
      <c r="HS61">
        <v>2.5293508341896E-2</v>
      </c>
      <c r="HT61">
        <v>2.6434156000000001E-5</v>
      </c>
    </row>
    <row r="62" spans="1:228">
      <c r="A62" s="4">
        <v>350010001291</v>
      </c>
      <c r="B62" t="s">
        <v>231</v>
      </c>
      <c r="C62" t="s">
        <v>232</v>
      </c>
      <c r="D62">
        <v>6</v>
      </c>
      <c r="E62">
        <v>2035</v>
      </c>
      <c r="F62">
        <v>1998</v>
      </c>
      <c r="G62">
        <v>1395</v>
      </c>
      <c r="H62">
        <v>813</v>
      </c>
      <c r="I62">
        <v>813</v>
      </c>
      <c r="J62">
        <v>1738</v>
      </c>
      <c r="K62">
        <v>1883</v>
      </c>
      <c r="L62">
        <v>2.6934674651612101</v>
      </c>
      <c r="M62">
        <v>1.6555745360651299</v>
      </c>
      <c r="N62">
        <v>1444</v>
      </c>
      <c r="O62">
        <v>0.70958230958230994</v>
      </c>
      <c r="P62">
        <v>1102</v>
      </c>
      <c r="Q62">
        <v>0.551551551551552</v>
      </c>
      <c r="R62">
        <v>0</v>
      </c>
      <c r="S62">
        <v>0</v>
      </c>
      <c r="T62">
        <v>333</v>
      </c>
      <c r="U62">
        <v>0.17700041893590299</v>
      </c>
      <c r="V62">
        <v>5</v>
      </c>
      <c r="W62">
        <v>6.150061500615E-3</v>
      </c>
      <c r="X62">
        <v>97</v>
      </c>
      <c r="Y62">
        <v>6.9534050179210993E-2</v>
      </c>
      <c r="Z62">
        <v>133</v>
      </c>
      <c r="AA62">
        <v>6.5356265356265E-2</v>
      </c>
      <c r="AB62">
        <v>404</v>
      </c>
      <c r="AC62">
        <v>0.19852579852579899</v>
      </c>
      <c r="AD62">
        <v>0.21025641025641001</v>
      </c>
      <c r="AE62">
        <v>6.7990065573770497</v>
      </c>
      <c r="AF62">
        <v>68.347909999999899</v>
      </c>
      <c r="AG62">
        <v>0.178293800951142</v>
      </c>
      <c r="AH62">
        <v>33.8159431099999</v>
      </c>
      <c r="AI62">
        <v>1379552.1546261399</v>
      </c>
      <c r="AJ62">
        <v>0</v>
      </c>
      <c r="AK62">
        <v>0</v>
      </c>
      <c r="AL62">
        <v>0</v>
      </c>
      <c r="AM62">
        <v>0</v>
      </c>
      <c r="AN62">
        <v>3.7868788456820202</v>
      </c>
      <c r="AO62">
        <v>4.0001389417461102</v>
      </c>
      <c r="AP62">
        <v>67.319907121245905</v>
      </c>
      <c r="AQ62">
        <v>11.0201749801635</v>
      </c>
      <c r="AR62">
        <v>0</v>
      </c>
      <c r="AS62">
        <v>188.54272256128399</v>
      </c>
      <c r="AT62">
        <v>115.89021752455901</v>
      </c>
      <c r="AU62">
        <v>239.71860439934699</v>
      </c>
      <c r="AV62">
        <v>147.34613370979599</v>
      </c>
      <c r="AW62">
        <v>172.38191777031699</v>
      </c>
      <c r="AX62">
        <v>105.956770308168</v>
      </c>
      <c r="AY62">
        <v>185.84925509612299</v>
      </c>
      <c r="AZ62">
        <v>114.234642988494</v>
      </c>
      <c r="BA62">
        <v>218.170864678058</v>
      </c>
      <c r="BB62">
        <v>134.101537421275</v>
      </c>
      <c r="BC62">
        <v>0</v>
      </c>
      <c r="BD62">
        <v>0</v>
      </c>
      <c r="BE62">
        <v>0</v>
      </c>
      <c r="BF62">
        <v>0</v>
      </c>
      <c r="BG62">
        <v>0</v>
      </c>
      <c r="BH62">
        <v>0</v>
      </c>
      <c r="BI62">
        <v>242.41207186450899</v>
      </c>
      <c r="BJ62">
        <v>149.00170824586101</v>
      </c>
      <c r="BK62">
        <v>212.78392974773499</v>
      </c>
      <c r="BL62">
        <v>130.79038834914499</v>
      </c>
      <c r="BM62">
        <v>145.44724311870499</v>
      </c>
      <c r="BN62">
        <v>89.401024947517101</v>
      </c>
      <c r="BO62">
        <v>215.47739721289599</v>
      </c>
      <c r="BP62">
        <v>132.44596288521001</v>
      </c>
      <c r="BQ62">
        <v>0</v>
      </c>
      <c r="BR62">
        <v>0</v>
      </c>
      <c r="BS62">
        <v>69</v>
      </c>
      <c r="BT62">
        <v>55</v>
      </c>
      <c r="BU62">
        <v>59</v>
      </c>
      <c r="BV62">
        <v>74</v>
      </c>
      <c r="BW62">
        <v>0</v>
      </c>
      <c r="BX62">
        <v>58</v>
      </c>
      <c r="BY62">
        <v>43</v>
      </c>
      <c r="BZ62">
        <v>38</v>
      </c>
      <c r="CA62">
        <v>70</v>
      </c>
      <c r="CB62">
        <v>59</v>
      </c>
      <c r="CC62">
        <v>67</v>
      </c>
      <c r="CD62">
        <v>70</v>
      </c>
      <c r="CE62">
        <v>89</v>
      </c>
      <c r="CF62">
        <v>64</v>
      </c>
      <c r="CG62">
        <v>69</v>
      </c>
      <c r="CH62">
        <v>81</v>
      </c>
      <c r="CI62">
        <v>0</v>
      </c>
      <c r="CJ62">
        <v>0</v>
      </c>
      <c r="CK62">
        <v>0</v>
      </c>
      <c r="CL62">
        <v>90</v>
      </c>
      <c r="CM62">
        <v>79</v>
      </c>
      <c r="CN62">
        <v>54</v>
      </c>
      <c r="CO62">
        <v>80</v>
      </c>
      <c r="CP62">
        <v>0</v>
      </c>
      <c r="CQ62">
        <v>84</v>
      </c>
      <c r="CR62">
        <v>77</v>
      </c>
      <c r="CS62">
        <v>95</v>
      </c>
      <c r="CT62">
        <v>89</v>
      </c>
      <c r="CU62">
        <v>79</v>
      </c>
      <c r="CV62">
        <v>72</v>
      </c>
      <c r="CW62">
        <v>82</v>
      </c>
      <c r="CX62">
        <v>76</v>
      </c>
      <c r="CY62">
        <v>89</v>
      </c>
      <c r="CZ62">
        <v>83</v>
      </c>
      <c r="DA62">
        <v>0</v>
      </c>
      <c r="DB62">
        <v>0</v>
      </c>
      <c r="DC62">
        <v>0</v>
      </c>
      <c r="DD62">
        <v>0</v>
      </c>
      <c r="DE62">
        <v>0</v>
      </c>
      <c r="DF62">
        <v>0</v>
      </c>
      <c r="DG62">
        <v>95</v>
      </c>
      <c r="DH62">
        <v>89</v>
      </c>
      <c r="DI62">
        <v>86</v>
      </c>
      <c r="DJ62">
        <v>76</v>
      </c>
      <c r="DK62">
        <v>73</v>
      </c>
      <c r="DL62">
        <v>66</v>
      </c>
      <c r="DM62">
        <v>87</v>
      </c>
      <c r="DN62">
        <v>80</v>
      </c>
      <c r="DO62">
        <v>0</v>
      </c>
      <c r="DP62">
        <v>0</v>
      </c>
      <c r="DQ62">
        <v>7</v>
      </c>
      <c r="DR62">
        <v>6</v>
      </c>
      <c r="DS62">
        <v>6</v>
      </c>
      <c r="DT62">
        <v>8</v>
      </c>
      <c r="DU62">
        <v>1</v>
      </c>
      <c r="DV62">
        <v>6</v>
      </c>
      <c r="DW62">
        <v>5</v>
      </c>
      <c r="DX62">
        <v>4</v>
      </c>
      <c r="DY62">
        <v>8</v>
      </c>
      <c r="DZ62">
        <v>6</v>
      </c>
      <c r="EA62">
        <v>7</v>
      </c>
      <c r="EB62">
        <v>8</v>
      </c>
      <c r="EC62">
        <v>9</v>
      </c>
      <c r="ED62">
        <v>7</v>
      </c>
      <c r="EE62">
        <v>7</v>
      </c>
      <c r="EF62">
        <v>9</v>
      </c>
      <c r="EG62">
        <v>1</v>
      </c>
      <c r="EH62">
        <v>1</v>
      </c>
      <c r="EI62">
        <v>1</v>
      </c>
      <c r="EJ62">
        <v>10</v>
      </c>
      <c r="EK62">
        <v>8</v>
      </c>
      <c r="EL62">
        <v>6</v>
      </c>
      <c r="EM62">
        <v>9</v>
      </c>
      <c r="EN62">
        <v>1</v>
      </c>
      <c r="EO62">
        <v>9</v>
      </c>
      <c r="EP62">
        <v>8</v>
      </c>
      <c r="EQ62">
        <v>11</v>
      </c>
      <c r="ER62">
        <v>9</v>
      </c>
      <c r="ES62">
        <v>8</v>
      </c>
      <c r="ET62">
        <v>8</v>
      </c>
      <c r="EU62">
        <v>9</v>
      </c>
      <c r="EV62">
        <v>8</v>
      </c>
      <c r="EW62">
        <v>9</v>
      </c>
      <c r="EX62">
        <v>9</v>
      </c>
      <c r="EY62">
        <v>1</v>
      </c>
      <c r="EZ62">
        <v>1</v>
      </c>
      <c r="FA62">
        <v>1</v>
      </c>
      <c r="FB62">
        <v>1</v>
      </c>
      <c r="FC62">
        <v>1</v>
      </c>
      <c r="FD62">
        <v>1</v>
      </c>
      <c r="FE62">
        <v>11</v>
      </c>
      <c r="FF62">
        <v>9</v>
      </c>
      <c r="FG62">
        <v>9</v>
      </c>
      <c r="FH62">
        <v>8</v>
      </c>
      <c r="FI62">
        <v>8</v>
      </c>
      <c r="FJ62">
        <v>7</v>
      </c>
      <c r="FK62">
        <v>9</v>
      </c>
      <c r="FL62">
        <v>9</v>
      </c>
      <c r="FM62">
        <v>1</v>
      </c>
      <c r="FN62">
        <v>1</v>
      </c>
      <c r="FO62" t="s">
        <v>278</v>
      </c>
      <c r="FP62" t="s">
        <v>260</v>
      </c>
      <c r="FQ62" t="s">
        <v>264</v>
      </c>
      <c r="FR62" t="s">
        <v>299</v>
      </c>
      <c r="FS62" t="s">
        <v>239</v>
      </c>
      <c r="FT62" t="s">
        <v>287</v>
      </c>
      <c r="FU62" t="s">
        <v>283</v>
      </c>
      <c r="FV62" t="s">
        <v>257</v>
      </c>
      <c r="FW62" t="s">
        <v>254</v>
      </c>
      <c r="FX62" t="s">
        <v>264</v>
      </c>
      <c r="FY62" t="s">
        <v>290</v>
      </c>
      <c r="FZ62" t="s">
        <v>254</v>
      </c>
      <c r="GA62" t="s">
        <v>312</v>
      </c>
      <c r="GB62" t="s">
        <v>292</v>
      </c>
      <c r="GC62" t="s">
        <v>278</v>
      </c>
      <c r="GD62" t="s">
        <v>304</v>
      </c>
      <c r="GE62" t="s">
        <v>239</v>
      </c>
      <c r="GF62" t="s">
        <v>239</v>
      </c>
      <c r="GG62" t="s">
        <v>239</v>
      </c>
      <c r="GH62" t="s">
        <v>326</v>
      </c>
      <c r="GI62" t="s">
        <v>302</v>
      </c>
      <c r="GJ62" t="s">
        <v>253</v>
      </c>
      <c r="GK62" t="s">
        <v>282</v>
      </c>
      <c r="GL62" t="s">
        <v>239</v>
      </c>
      <c r="GM62" t="s">
        <v>301</v>
      </c>
      <c r="GN62" t="s">
        <v>247</v>
      </c>
      <c r="GO62" t="s">
        <v>244</v>
      </c>
      <c r="GP62" t="s">
        <v>312</v>
      </c>
      <c r="GQ62" t="s">
        <v>302</v>
      </c>
      <c r="GR62" t="s">
        <v>303</v>
      </c>
      <c r="GS62" t="s">
        <v>281</v>
      </c>
      <c r="GT62" t="s">
        <v>249</v>
      </c>
      <c r="GU62" t="s">
        <v>312</v>
      </c>
      <c r="GV62" t="s">
        <v>291</v>
      </c>
      <c r="GW62" t="s">
        <v>239</v>
      </c>
      <c r="GX62" t="s">
        <v>239</v>
      </c>
      <c r="GY62" t="s">
        <v>239</v>
      </c>
      <c r="GZ62" t="s">
        <v>239</v>
      </c>
      <c r="HA62" t="s">
        <v>239</v>
      </c>
      <c r="HB62" t="s">
        <v>239</v>
      </c>
      <c r="HC62" t="s">
        <v>244</v>
      </c>
      <c r="HD62" t="s">
        <v>312</v>
      </c>
      <c r="HE62" t="s">
        <v>298</v>
      </c>
      <c r="HF62" t="s">
        <v>249</v>
      </c>
      <c r="HG62" t="s">
        <v>307</v>
      </c>
      <c r="HH62" t="s">
        <v>243</v>
      </c>
      <c r="HI62" t="s">
        <v>300</v>
      </c>
      <c r="HJ62" t="s">
        <v>282</v>
      </c>
      <c r="HK62" t="s">
        <v>239</v>
      </c>
      <c r="HL62" t="s">
        <v>239</v>
      </c>
      <c r="HM62">
        <v>376708</v>
      </c>
      <c r="HN62">
        <v>0</v>
      </c>
      <c r="HO62">
        <v>0</v>
      </c>
      <c r="HP62">
        <v>0</v>
      </c>
      <c r="HQ62">
        <v>7</v>
      </c>
      <c r="HR62">
        <v>4</v>
      </c>
      <c r="HS62">
        <v>2.5647073615990001E-2</v>
      </c>
      <c r="HT62">
        <v>3.7236727500000001E-5</v>
      </c>
    </row>
    <row r="63" spans="1:228">
      <c r="A63" s="4">
        <v>350010001292</v>
      </c>
      <c r="B63" t="s">
        <v>231</v>
      </c>
      <c r="C63" t="s">
        <v>232</v>
      </c>
      <c r="D63">
        <v>6</v>
      </c>
      <c r="E63">
        <v>2233</v>
      </c>
      <c r="F63">
        <v>2233</v>
      </c>
      <c r="G63">
        <v>1682</v>
      </c>
      <c r="H63">
        <v>1190</v>
      </c>
      <c r="I63">
        <v>1303</v>
      </c>
      <c r="J63">
        <v>1918</v>
      </c>
      <c r="K63">
        <v>1869</v>
      </c>
      <c r="L63">
        <v>2.4851799157819099</v>
      </c>
      <c r="M63">
        <v>1.7447396961834201</v>
      </c>
      <c r="N63">
        <v>1368</v>
      </c>
      <c r="O63">
        <v>0.61262875055978505</v>
      </c>
      <c r="P63">
        <v>1223</v>
      </c>
      <c r="Q63">
        <v>0.54769368562471998</v>
      </c>
      <c r="R63">
        <v>91</v>
      </c>
      <c r="S63">
        <v>9.5991561181434995E-2</v>
      </c>
      <c r="T63">
        <v>331</v>
      </c>
      <c r="U63">
        <v>0.17700041893590299</v>
      </c>
      <c r="V63">
        <v>59</v>
      </c>
      <c r="W63">
        <v>4.9579831932773002E-2</v>
      </c>
      <c r="X63">
        <v>114</v>
      </c>
      <c r="Y63">
        <v>6.7776456599286994E-2</v>
      </c>
      <c r="Z63">
        <v>71</v>
      </c>
      <c r="AA63">
        <v>3.1795790416480001E-2</v>
      </c>
      <c r="AB63">
        <v>602</v>
      </c>
      <c r="AC63">
        <v>0.26959247648902801</v>
      </c>
      <c r="AD63">
        <v>0.21025641025641001</v>
      </c>
      <c r="AE63">
        <v>6.7990065573770497</v>
      </c>
      <c r="AF63">
        <v>68.347909999999899</v>
      </c>
      <c r="AG63">
        <v>0.25251276831568098</v>
      </c>
      <c r="AH63">
        <v>39.294887680000002</v>
      </c>
      <c r="AI63">
        <v>1913447.4035537899</v>
      </c>
      <c r="AJ63">
        <v>21</v>
      </c>
      <c r="AK63">
        <v>1.6116653875671998E-2</v>
      </c>
      <c r="AL63">
        <v>0</v>
      </c>
      <c r="AM63">
        <v>0</v>
      </c>
      <c r="AN63">
        <v>3.4410959335376199</v>
      </c>
      <c r="AO63">
        <v>3.6543859331292299</v>
      </c>
      <c r="AP63">
        <v>68.149035707976694</v>
      </c>
      <c r="AQ63">
        <v>11.0201749801635</v>
      </c>
      <c r="AR63">
        <v>0</v>
      </c>
      <c r="AS63">
        <v>173.962594104733</v>
      </c>
      <c r="AT63">
        <v>122.131778732839</v>
      </c>
      <c r="AU63">
        <v>221.18101250459</v>
      </c>
      <c r="AV63">
        <v>155.28183296032401</v>
      </c>
      <c r="AW63">
        <v>181.418133852079</v>
      </c>
      <c r="AX63">
        <v>127.36599782139</v>
      </c>
      <c r="AY63">
        <v>191.35885351520699</v>
      </c>
      <c r="AZ63">
        <v>134.34495660612299</v>
      </c>
      <c r="BA63">
        <v>211.24029284146201</v>
      </c>
      <c r="BB63">
        <v>148.302874175591</v>
      </c>
      <c r="BC63">
        <v>64.614677810329695</v>
      </c>
      <c r="BD63">
        <v>45.363232100768997</v>
      </c>
      <c r="BE63">
        <v>0</v>
      </c>
      <c r="BF63">
        <v>0</v>
      </c>
      <c r="BG63">
        <v>0</v>
      </c>
      <c r="BH63">
        <v>0</v>
      </c>
      <c r="BI63">
        <v>216.210652673026</v>
      </c>
      <c r="BJ63">
        <v>151.79235356795701</v>
      </c>
      <c r="BK63">
        <v>191.35885351520699</v>
      </c>
      <c r="BL63">
        <v>134.34495660612299</v>
      </c>
      <c r="BM63">
        <v>134.19971545222299</v>
      </c>
      <c r="BN63">
        <v>94.215943593904896</v>
      </c>
      <c r="BO63">
        <v>198.81439326255301</v>
      </c>
      <c r="BP63">
        <v>139.57917569467301</v>
      </c>
      <c r="BQ63">
        <v>0</v>
      </c>
      <c r="BR63">
        <v>0</v>
      </c>
      <c r="BS63">
        <v>61</v>
      </c>
      <c r="BT63">
        <v>60</v>
      </c>
      <c r="BU63">
        <v>46</v>
      </c>
      <c r="BV63">
        <v>73</v>
      </c>
      <c r="BW63">
        <v>75</v>
      </c>
      <c r="BX63">
        <v>58</v>
      </c>
      <c r="BY63">
        <v>64</v>
      </c>
      <c r="BZ63">
        <v>38</v>
      </c>
      <c r="CA63">
        <v>41</v>
      </c>
      <c r="CB63">
        <v>78</v>
      </c>
      <c r="CC63">
        <v>67</v>
      </c>
      <c r="CD63">
        <v>70</v>
      </c>
      <c r="CE63">
        <v>89</v>
      </c>
      <c r="CF63">
        <v>73</v>
      </c>
      <c r="CG63">
        <v>77</v>
      </c>
      <c r="CH63">
        <v>85</v>
      </c>
      <c r="CI63">
        <v>26</v>
      </c>
      <c r="CJ63">
        <v>0</v>
      </c>
      <c r="CK63">
        <v>0</v>
      </c>
      <c r="CL63">
        <v>87</v>
      </c>
      <c r="CM63">
        <v>77</v>
      </c>
      <c r="CN63">
        <v>54</v>
      </c>
      <c r="CO63">
        <v>80</v>
      </c>
      <c r="CP63">
        <v>0</v>
      </c>
      <c r="CQ63">
        <v>81</v>
      </c>
      <c r="CR63">
        <v>80</v>
      </c>
      <c r="CS63">
        <v>93</v>
      </c>
      <c r="CT63">
        <v>90</v>
      </c>
      <c r="CU63">
        <v>81</v>
      </c>
      <c r="CV63">
        <v>80</v>
      </c>
      <c r="CW63">
        <v>83</v>
      </c>
      <c r="CX63">
        <v>83</v>
      </c>
      <c r="CY63">
        <v>89</v>
      </c>
      <c r="CZ63">
        <v>87</v>
      </c>
      <c r="DA63">
        <v>36</v>
      </c>
      <c r="DB63">
        <v>33</v>
      </c>
      <c r="DC63">
        <v>0</v>
      </c>
      <c r="DD63">
        <v>0</v>
      </c>
      <c r="DE63">
        <v>0</v>
      </c>
      <c r="DF63">
        <v>0</v>
      </c>
      <c r="DG63">
        <v>91</v>
      </c>
      <c r="DH63">
        <v>90</v>
      </c>
      <c r="DI63">
        <v>81</v>
      </c>
      <c r="DJ63">
        <v>78</v>
      </c>
      <c r="DK63">
        <v>69</v>
      </c>
      <c r="DL63">
        <v>69</v>
      </c>
      <c r="DM63">
        <v>85</v>
      </c>
      <c r="DN63">
        <v>81</v>
      </c>
      <c r="DO63">
        <v>0</v>
      </c>
      <c r="DP63">
        <v>0</v>
      </c>
      <c r="DQ63">
        <v>7</v>
      </c>
      <c r="DR63">
        <v>7</v>
      </c>
      <c r="DS63">
        <v>5</v>
      </c>
      <c r="DT63">
        <v>8</v>
      </c>
      <c r="DU63">
        <v>8</v>
      </c>
      <c r="DV63">
        <v>6</v>
      </c>
      <c r="DW63">
        <v>7</v>
      </c>
      <c r="DX63">
        <v>4</v>
      </c>
      <c r="DY63">
        <v>5</v>
      </c>
      <c r="DZ63">
        <v>8</v>
      </c>
      <c r="EA63">
        <v>7</v>
      </c>
      <c r="EB63">
        <v>8</v>
      </c>
      <c r="EC63">
        <v>9</v>
      </c>
      <c r="ED63">
        <v>8</v>
      </c>
      <c r="EE63">
        <v>8</v>
      </c>
      <c r="EF63">
        <v>9</v>
      </c>
      <c r="EG63">
        <v>3</v>
      </c>
      <c r="EH63">
        <v>1</v>
      </c>
      <c r="EI63">
        <v>1</v>
      </c>
      <c r="EJ63">
        <v>9</v>
      </c>
      <c r="EK63">
        <v>8</v>
      </c>
      <c r="EL63">
        <v>6</v>
      </c>
      <c r="EM63">
        <v>9</v>
      </c>
      <c r="EN63">
        <v>1</v>
      </c>
      <c r="EO63">
        <v>9</v>
      </c>
      <c r="EP63">
        <v>9</v>
      </c>
      <c r="EQ63">
        <v>10</v>
      </c>
      <c r="ER63">
        <v>10</v>
      </c>
      <c r="ES63">
        <v>9</v>
      </c>
      <c r="ET63">
        <v>9</v>
      </c>
      <c r="EU63">
        <v>9</v>
      </c>
      <c r="EV63">
        <v>9</v>
      </c>
      <c r="EW63">
        <v>9</v>
      </c>
      <c r="EX63">
        <v>9</v>
      </c>
      <c r="EY63">
        <v>4</v>
      </c>
      <c r="EZ63">
        <v>4</v>
      </c>
      <c r="FA63">
        <v>1</v>
      </c>
      <c r="FB63">
        <v>1</v>
      </c>
      <c r="FC63">
        <v>1</v>
      </c>
      <c r="FD63">
        <v>1</v>
      </c>
      <c r="FE63">
        <v>10</v>
      </c>
      <c r="FF63">
        <v>10</v>
      </c>
      <c r="FG63">
        <v>9</v>
      </c>
      <c r="FH63">
        <v>8</v>
      </c>
      <c r="FI63">
        <v>7</v>
      </c>
      <c r="FJ63">
        <v>7</v>
      </c>
      <c r="FK63">
        <v>9</v>
      </c>
      <c r="FL63">
        <v>9</v>
      </c>
      <c r="FM63">
        <v>1</v>
      </c>
      <c r="FN63">
        <v>1</v>
      </c>
      <c r="FO63" t="s">
        <v>294</v>
      </c>
      <c r="FP63" t="s">
        <v>245</v>
      </c>
      <c r="FQ63" t="s">
        <v>258</v>
      </c>
      <c r="FR63" t="s">
        <v>307</v>
      </c>
      <c r="FS63" t="s">
        <v>315</v>
      </c>
      <c r="FT63" t="s">
        <v>287</v>
      </c>
      <c r="FU63" t="s">
        <v>292</v>
      </c>
      <c r="FV63" t="s">
        <v>257</v>
      </c>
      <c r="FW63" t="s">
        <v>285</v>
      </c>
      <c r="FX63" t="s">
        <v>271</v>
      </c>
      <c r="FY63" t="s">
        <v>290</v>
      </c>
      <c r="FZ63" t="s">
        <v>254</v>
      </c>
      <c r="GA63" t="s">
        <v>312</v>
      </c>
      <c r="GB63" t="s">
        <v>307</v>
      </c>
      <c r="GC63" t="s">
        <v>247</v>
      </c>
      <c r="GD63" t="s">
        <v>308</v>
      </c>
      <c r="GE63" t="s">
        <v>266</v>
      </c>
      <c r="GF63" t="s">
        <v>239</v>
      </c>
      <c r="GG63" t="s">
        <v>239</v>
      </c>
      <c r="GH63" t="s">
        <v>300</v>
      </c>
      <c r="GI63" t="s">
        <v>247</v>
      </c>
      <c r="GJ63" t="s">
        <v>253</v>
      </c>
      <c r="GK63" t="s">
        <v>282</v>
      </c>
      <c r="GL63" t="s">
        <v>239</v>
      </c>
      <c r="GM63" t="s">
        <v>304</v>
      </c>
      <c r="GN63" t="s">
        <v>282</v>
      </c>
      <c r="GO63" t="s">
        <v>279</v>
      </c>
      <c r="GP63" t="s">
        <v>326</v>
      </c>
      <c r="GQ63" t="s">
        <v>304</v>
      </c>
      <c r="GR63" t="s">
        <v>282</v>
      </c>
      <c r="GS63" t="s">
        <v>291</v>
      </c>
      <c r="GT63" t="s">
        <v>291</v>
      </c>
      <c r="GU63" t="s">
        <v>312</v>
      </c>
      <c r="GV63" t="s">
        <v>300</v>
      </c>
      <c r="GW63" t="s">
        <v>242</v>
      </c>
      <c r="GX63" t="s">
        <v>238</v>
      </c>
      <c r="GY63" t="s">
        <v>239</v>
      </c>
      <c r="GZ63" t="s">
        <v>239</v>
      </c>
      <c r="HA63" t="s">
        <v>239</v>
      </c>
      <c r="HB63" t="s">
        <v>239</v>
      </c>
      <c r="HC63" t="s">
        <v>305</v>
      </c>
      <c r="HD63" t="s">
        <v>326</v>
      </c>
      <c r="HE63" t="s">
        <v>304</v>
      </c>
      <c r="HF63" t="s">
        <v>271</v>
      </c>
      <c r="HG63" t="s">
        <v>278</v>
      </c>
      <c r="HH63" t="s">
        <v>278</v>
      </c>
      <c r="HI63" t="s">
        <v>308</v>
      </c>
      <c r="HJ63" t="s">
        <v>304</v>
      </c>
      <c r="HK63" t="s">
        <v>239</v>
      </c>
      <c r="HL63" t="s">
        <v>239</v>
      </c>
      <c r="HM63">
        <v>627988</v>
      </c>
      <c r="HN63">
        <v>0</v>
      </c>
      <c r="HO63">
        <v>0</v>
      </c>
      <c r="HP63">
        <v>0</v>
      </c>
      <c r="HQ63">
        <v>8</v>
      </c>
      <c r="HR63">
        <v>7</v>
      </c>
      <c r="HS63">
        <v>3.1813627623195E-2</v>
      </c>
      <c r="HT63">
        <v>6.2075112000000004E-5</v>
      </c>
    </row>
    <row r="64" spans="1:228">
      <c r="A64" s="4">
        <v>350010001293</v>
      </c>
      <c r="B64" t="s">
        <v>231</v>
      </c>
      <c r="C64" t="s">
        <v>232</v>
      </c>
      <c r="D64">
        <v>6</v>
      </c>
      <c r="E64">
        <v>506</v>
      </c>
      <c r="F64">
        <v>506</v>
      </c>
      <c r="G64">
        <v>437</v>
      </c>
      <c r="H64">
        <v>316</v>
      </c>
      <c r="I64">
        <v>360</v>
      </c>
      <c r="J64">
        <v>437</v>
      </c>
      <c r="K64">
        <v>1022</v>
      </c>
      <c r="L64">
        <v>1.8453713348093499</v>
      </c>
      <c r="M64">
        <v>1.2651842600819401</v>
      </c>
      <c r="N64">
        <v>333</v>
      </c>
      <c r="O64">
        <v>0.65810276679841895</v>
      </c>
      <c r="P64">
        <v>111</v>
      </c>
      <c r="Q64">
        <v>0.219367588932806</v>
      </c>
      <c r="R64">
        <v>0</v>
      </c>
      <c r="S64">
        <v>0</v>
      </c>
      <c r="T64">
        <v>181</v>
      </c>
      <c r="U64">
        <v>0.17700041893590299</v>
      </c>
      <c r="V64">
        <v>0</v>
      </c>
      <c r="W64">
        <v>0</v>
      </c>
      <c r="X64">
        <v>8</v>
      </c>
      <c r="Y64">
        <v>1.8306636155606001E-2</v>
      </c>
      <c r="Z64">
        <v>38</v>
      </c>
      <c r="AA64">
        <v>7.5098814229248995E-2</v>
      </c>
      <c r="AB64">
        <v>161</v>
      </c>
      <c r="AC64">
        <v>0.31818181818181801</v>
      </c>
      <c r="AD64">
        <v>0.21025641025641001</v>
      </c>
      <c r="AE64">
        <v>6.7990065573770497</v>
      </c>
      <c r="AF64">
        <v>68.347909999999899</v>
      </c>
      <c r="AG64">
        <v>0.25251069244169599</v>
      </c>
      <c r="AH64">
        <v>35.5381971999999</v>
      </c>
      <c r="AI64">
        <v>1562043.58382015</v>
      </c>
      <c r="AJ64">
        <v>0</v>
      </c>
      <c r="AK64">
        <v>0</v>
      </c>
      <c r="AL64">
        <v>0</v>
      </c>
      <c r="AM64">
        <v>0</v>
      </c>
      <c r="AN64">
        <v>3.1990433438202999</v>
      </c>
      <c r="AO64">
        <v>2.8865851702988201</v>
      </c>
      <c r="AP64">
        <v>67.998740446934406</v>
      </c>
      <c r="AQ64">
        <v>11.0201749801635</v>
      </c>
      <c r="AR64">
        <v>0</v>
      </c>
      <c r="AS64">
        <v>129.17599343665401</v>
      </c>
      <c r="AT64">
        <v>88.562898205735806</v>
      </c>
      <c r="AU64">
        <v>164.238048798032</v>
      </c>
      <c r="AV64">
        <v>112.601399147292</v>
      </c>
      <c r="AW64">
        <v>134.712107441082</v>
      </c>
      <c r="AX64">
        <v>92.358450985981605</v>
      </c>
      <c r="AY64">
        <v>131.02136477146399</v>
      </c>
      <c r="AZ64">
        <v>89.828082465817701</v>
      </c>
      <c r="BA64">
        <v>153.165820789176</v>
      </c>
      <c r="BB64">
        <v>105.010293586801</v>
      </c>
      <c r="BC64">
        <v>0</v>
      </c>
      <c r="BD64">
        <v>0</v>
      </c>
      <c r="BE64">
        <v>0</v>
      </c>
      <c r="BF64">
        <v>0</v>
      </c>
      <c r="BG64">
        <v>0</v>
      </c>
      <c r="BH64">
        <v>0</v>
      </c>
      <c r="BI64">
        <v>156.85656345879499</v>
      </c>
      <c r="BJ64">
        <v>107.54066210696401</v>
      </c>
      <c r="BK64">
        <v>132.86673610627301</v>
      </c>
      <c r="BL64">
        <v>91.093266725899596</v>
      </c>
      <c r="BM64">
        <v>99.650052079705105</v>
      </c>
      <c r="BN64">
        <v>68.319950044424701</v>
      </c>
      <c r="BO64">
        <v>147.62970678474801</v>
      </c>
      <c r="BP64">
        <v>101.214740806555</v>
      </c>
      <c r="BQ64">
        <v>0</v>
      </c>
      <c r="BR64">
        <v>0</v>
      </c>
      <c r="BS64">
        <v>37</v>
      </c>
      <c r="BT64">
        <v>32</v>
      </c>
      <c r="BU64">
        <v>53</v>
      </c>
      <c r="BV64">
        <v>26</v>
      </c>
      <c r="BW64">
        <v>0</v>
      </c>
      <c r="BX64">
        <v>58</v>
      </c>
      <c r="BY64">
        <v>0</v>
      </c>
      <c r="BZ64">
        <v>16</v>
      </c>
      <c r="CA64">
        <v>76</v>
      </c>
      <c r="CB64">
        <v>85</v>
      </c>
      <c r="CC64">
        <v>67</v>
      </c>
      <c r="CD64">
        <v>70</v>
      </c>
      <c r="CE64">
        <v>89</v>
      </c>
      <c r="CF64">
        <v>73</v>
      </c>
      <c r="CG64">
        <v>71</v>
      </c>
      <c r="CH64">
        <v>83</v>
      </c>
      <c r="CI64">
        <v>0</v>
      </c>
      <c r="CJ64">
        <v>0</v>
      </c>
      <c r="CK64">
        <v>0</v>
      </c>
      <c r="CL64">
        <v>85</v>
      </c>
      <c r="CM64">
        <v>72</v>
      </c>
      <c r="CN64">
        <v>54</v>
      </c>
      <c r="CO64">
        <v>80</v>
      </c>
      <c r="CP64">
        <v>0</v>
      </c>
      <c r="CQ64">
        <v>66</v>
      </c>
      <c r="CR64">
        <v>64</v>
      </c>
      <c r="CS64">
        <v>80</v>
      </c>
      <c r="CT64">
        <v>79</v>
      </c>
      <c r="CU64">
        <v>67</v>
      </c>
      <c r="CV64">
        <v>65</v>
      </c>
      <c r="CW64">
        <v>68</v>
      </c>
      <c r="CX64">
        <v>64</v>
      </c>
      <c r="CY64">
        <v>75</v>
      </c>
      <c r="CZ64">
        <v>72</v>
      </c>
      <c r="DA64">
        <v>0</v>
      </c>
      <c r="DB64">
        <v>0</v>
      </c>
      <c r="DC64">
        <v>0</v>
      </c>
      <c r="DD64">
        <v>0</v>
      </c>
      <c r="DE64">
        <v>0</v>
      </c>
      <c r="DF64">
        <v>0</v>
      </c>
      <c r="DG64">
        <v>77</v>
      </c>
      <c r="DH64">
        <v>75</v>
      </c>
      <c r="DI64">
        <v>65</v>
      </c>
      <c r="DJ64">
        <v>62</v>
      </c>
      <c r="DK64">
        <v>53</v>
      </c>
      <c r="DL64">
        <v>53</v>
      </c>
      <c r="DM64">
        <v>71</v>
      </c>
      <c r="DN64">
        <v>68</v>
      </c>
      <c r="DO64">
        <v>0</v>
      </c>
      <c r="DP64">
        <v>0</v>
      </c>
      <c r="DQ64">
        <v>4</v>
      </c>
      <c r="DR64">
        <v>4</v>
      </c>
      <c r="DS64">
        <v>6</v>
      </c>
      <c r="DT64">
        <v>3</v>
      </c>
      <c r="DU64">
        <v>1</v>
      </c>
      <c r="DV64">
        <v>6</v>
      </c>
      <c r="DW64">
        <v>1</v>
      </c>
      <c r="DX64">
        <v>2</v>
      </c>
      <c r="DY64">
        <v>8</v>
      </c>
      <c r="DZ64">
        <v>9</v>
      </c>
      <c r="EA64">
        <v>7</v>
      </c>
      <c r="EB64">
        <v>8</v>
      </c>
      <c r="EC64">
        <v>9</v>
      </c>
      <c r="ED64">
        <v>8</v>
      </c>
      <c r="EE64">
        <v>8</v>
      </c>
      <c r="EF64">
        <v>9</v>
      </c>
      <c r="EG64">
        <v>1</v>
      </c>
      <c r="EH64">
        <v>1</v>
      </c>
      <c r="EI64">
        <v>1</v>
      </c>
      <c r="EJ64">
        <v>9</v>
      </c>
      <c r="EK64">
        <v>8</v>
      </c>
      <c r="EL64">
        <v>6</v>
      </c>
      <c r="EM64">
        <v>9</v>
      </c>
      <c r="EN64">
        <v>1</v>
      </c>
      <c r="EO64">
        <v>7</v>
      </c>
      <c r="EP64">
        <v>7</v>
      </c>
      <c r="EQ64">
        <v>9</v>
      </c>
      <c r="ER64">
        <v>8</v>
      </c>
      <c r="ES64">
        <v>7</v>
      </c>
      <c r="ET64">
        <v>7</v>
      </c>
      <c r="EU64">
        <v>7</v>
      </c>
      <c r="EV64">
        <v>7</v>
      </c>
      <c r="EW64">
        <v>8</v>
      </c>
      <c r="EX64">
        <v>8</v>
      </c>
      <c r="EY64">
        <v>1</v>
      </c>
      <c r="EZ64">
        <v>1</v>
      </c>
      <c r="FA64">
        <v>1</v>
      </c>
      <c r="FB64">
        <v>1</v>
      </c>
      <c r="FC64">
        <v>1</v>
      </c>
      <c r="FD64">
        <v>1</v>
      </c>
      <c r="FE64">
        <v>8</v>
      </c>
      <c r="FF64">
        <v>8</v>
      </c>
      <c r="FG64">
        <v>7</v>
      </c>
      <c r="FH64">
        <v>7</v>
      </c>
      <c r="FI64">
        <v>6</v>
      </c>
      <c r="FJ64">
        <v>6</v>
      </c>
      <c r="FK64">
        <v>8</v>
      </c>
      <c r="FL64">
        <v>7</v>
      </c>
      <c r="FM64">
        <v>1</v>
      </c>
      <c r="FN64">
        <v>1</v>
      </c>
      <c r="FO64" t="s">
        <v>265</v>
      </c>
      <c r="FP64" t="s">
        <v>240</v>
      </c>
      <c r="FQ64" t="s">
        <v>310</v>
      </c>
      <c r="FR64" t="s">
        <v>266</v>
      </c>
      <c r="FS64" t="s">
        <v>239</v>
      </c>
      <c r="FT64" t="s">
        <v>287</v>
      </c>
      <c r="FU64" t="s">
        <v>239</v>
      </c>
      <c r="FV64" t="s">
        <v>268</v>
      </c>
      <c r="FW64" t="s">
        <v>249</v>
      </c>
      <c r="FX64" t="s">
        <v>308</v>
      </c>
      <c r="FY64" t="s">
        <v>290</v>
      </c>
      <c r="FZ64" t="s">
        <v>254</v>
      </c>
      <c r="GA64" t="s">
        <v>312</v>
      </c>
      <c r="GB64" t="s">
        <v>307</v>
      </c>
      <c r="GC64" t="s">
        <v>297</v>
      </c>
      <c r="GD64" t="s">
        <v>291</v>
      </c>
      <c r="GE64" t="s">
        <v>239</v>
      </c>
      <c r="GF64" t="s">
        <v>239</v>
      </c>
      <c r="GG64" t="s">
        <v>239</v>
      </c>
      <c r="GH64" t="s">
        <v>308</v>
      </c>
      <c r="GI64" t="s">
        <v>303</v>
      </c>
      <c r="GJ64" t="s">
        <v>253</v>
      </c>
      <c r="GK64" t="s">
        <v>282</v>
      </c>
      <c r="GL64" t="s">
        <v>239</v>
      </c>
      <c r="GM64" t="s">
        <v>243</v>
      </c>
      <c r="GN64" t="s">
        <v>292</v>
      </c>
      <c r="GO64" t="s">
        <v>282</v>
      </c>
      <c r="GP64" t="s">
        <v>302</v>
      </c>
      <c r="GQ64" t="s">
        <v>290</v>
      </c>
      <c r="GR64" t="s">
        <v>280</v>
      </c>
      <c r="GS64" t="s">
        <v>309</v>
      </c>
      <c r="GT64" t="s">
        <v>292</v>
      </c>
      <c r="GU64" t="s">
        <v>315</v>
      </c>
      <c r="GV64" t="s">
        <v>303</v>
      </c>
      <c r="GW64" t="s">
        <v>239</v>
      </c>
      <c r="GX64" t="s">
        <v>239</v>
      </c>
      <c r="GY64" t="s">
        <v>239</v>
      </c>
      <c r="GZ64" t="s">
        <v>239</v>
      </c>
      <c r="HA64" t="s">
        <v>239</v>
      </c>
      <c r="HB64" t="s">
        <v>239</v>
      </c>
      <c r="HC64" t="s">
        <v>247</v>
      </c>
      <c r="HD64" t="s">
        <v>315</v>
      </c>
      <c r="HE64" t="s">
        <v>280</v>
      </c>
      <c r="HF64" t="s">
        <v>246</v>
      </c>
      <c r="HG64" t="s">
        <v>310</v>
      </c>
      <c r="HH64" t="s">
        <v>310</v>
      </c>
      <c r="HI64" t="s">
        <v>297</v>
      </c>
      <c r="HJ64" t="s">
        <v>309</v>
      </c>
      <c r="HK64" t="s">
        <v>239</v>
      </c>
      <c r="HL64" t="s">
        <v>239</v>
      </c>
      <c r="HM64">
        <v>319838</v>
      </c>
      <c r="HN64">
        <v>0</v>
      </c>
      <c r="HO64">
        <v>0</v>
      </c>
      <c r="HP64">
        <v>0</v>
      </c>
      <c r="HQ64">
        <v>1</v>
      </c>
      <c r="HR64">
        <v>0</v>
      </c>
      <c r="HS64">
        <v>2.3314640651671999E-2</v>
      </c>
      <c r="HT64">
        <v>3.1615103000000003E-5</v>
      </c>
    </row>
    <row r="65" spans="1:228">
      <c r="A65" s="4">
        <v>350010002031</v>
      </c>
      <c r="B65" t="s">
        <v>231</v>
      </c>
      <c r="C65" t="s">
        <v>232</v>
      </c>
      <c r="D65">
        <v>6</v>
      </c>
      <c r="E65">
        <v>1063</v>
      </c>
      <c r="F65">
        <v>1062</v>
      </c>
      <c r="G65">
        <v>696</v>
      </c>
      <c r="H65">
        <v>514</v>
      </c>
      <c r="I65">
        <v>566</v>
      </c>
      <c r="J65">
        <v>928</v>
      </c>
      <c r="K65">
        <v>1058</v>
      </c>
      <c r="L65">
        <v>1.55313718473712</v>
      </c>
      <c r="M65">
        <v>1.57793817060446</v>
      </c>
      <c r="N65">
        <v>464</v>
      </c>
      <c r="O65">
        <v>0.436500470366886</v>
      </c>
      <c r="P65">
        <v>311</v>
      </c>
      <c r="Q65">
        <v>0.29284369114877601</v>
      </c>
      <c r="R65">
        <v>35</v>
      </c>
      <c r="S65">
        <v>5.4945054945055E-2</v>
      </c>
      <c r="T65">
        <v>227</v>
      </c>
      <c r="U65">
        <v>0.214320987654321</v>
      </c>
      <c r="V65">
        <v>0</v>
      </c>
      <c r="W65">
        <v>0</v>
      </c>
      <c r="X65">
        <v>3</v>
      </c>
      <c r="Y65">
        <v>4.3103448275860004E-3</v>
      </c>
      <c r="Z65">
        <v>30</v>
      </c>
      <c r="AA65">
        <v>2.8222013170273001E-2</v>
      </c>
      <c r="AB65">
        <v>87</v>
      </c>
      <c r="AC65">
        <v>8.1843838193790999E-2</v>
      </c>
      <c r="AD65">
        <v>0.24</v>
      </c>
      <c r="AE65">
        <v>7.2366521857923498</v>
      </c>
      <c r="AF65">
        <v>68.1606799999999</v>
      </c>
      <c r="AG65">
        <v>0.634519887833778</v>
      </c>
      <c r="AH65">
        <v>34.762309219999899</v>
      </c>
      <c r="AI65">
        <v>3410991.9947933899</v>
      </c>
      <c r="AJ65">
        <v>179</v>
      </c>
      <c r="AK65">
        <v>0.31625441696113099</v>
      </c>
      <c r="AL65">
        <v>0.24906948838469101</v>
      </c>
      <c r="AM65">
        <v>0.53617819148745804</v>
      </c>
      <c r="AN65">
        <v>5.2807787515284597</v>
      </c>
      <c r="AO65">
        <v>2.28648651207526</v>
      </c>
      <c r="AP65">
        <v>375.70988089102099</v>
      </c>
      <c r="AQ65">
        <v>11.126150131225501</v>
      </c>
      <c r="AR65">
        <v>0</v>
      </c>
      <c r="AS65">
        <v>122.697837594232</v>
      </c>
      <c r="AT65">
        <v>124.657115477752</v>
      </c>
      <c r="AU65">
        <v>133.56979788739201</v>
      </c>
      <c r="AV65">
        <v>135.70268267198401</v>
      </c>
      <c r="AW65">
        <v>147.54803255002599</v>
      </c>
      <c r="AX65">
        <v>149.90412620742401</v>
      </c>
      <c r="AY65">
        <v>108.719602931598</v>
      </c>
      <c r="AZ65">
        <v>110.45567194231199</v>
      </c>
      <c r="BA65">
        <v>147.54803255002599</v>
      </c>
      <c r="BB65">
        <v>149.90412620742401</v>
      </c>
      <c r="BC65">
        <v>116.485288855284</v>
      </c>
      <c r="BD65">
        <v>118.34536279533501</v>
      </c>
      <c r="BE65">
        <v>116.485288855284</v>
      </c>
      <c r="BF65">
        <v>118.34536279533501</v>
      </c>
      <c r="BG65">
        <v>128.91038633318101</v>
      </c>
      <c r="BH65">
        <v>130.96886816016999</v>
      </c>
      <c r="BI65">
        <v>149.101169734763</v>
      </c>
      <c r="BJ65">
        <v>151.48206437802801</v>
      </c>
      <c r="BK65">
        <v>105.613328562124</v>
      </c>
      <c r="BL65">
        <v>107.299795601103</v>
      </c>
      <c r="BM65">
        <v>104.060191377387</v>
      </c>
      <c r="BN65">
        <v>105.721857430499</v>
      </c>
      <c r="BO65">
        <v>127.357249148443</v>
      </c>
      <c r="BP65">
        <v>129.39092998956599</v>
      </c>
      <c r="BQ65">
        <v>0</v>
      </c>
      <c r="BR65">
        <v>0</v>
      </c>
      <c r="BS65">
        <v>25</v>
      </c>
      <c r="BT65">
        <v>51</v>
      </c>
      <c r="BU65">
        <v>24</v>
      </c>
      <c r="BV65">
        <v>35</v>
      </c>
      <c r="BW65">
        <v>57</v>
      </c>
      <c r="BX65">
        <v>77</v>
      </c>
      <c r="BY65">
        <v>0</v>
      </c>
      <c r="BZ65">
        <v>10</v>
      </c>
      <c r="CA65">
        <v>37</v>
      </c>
      <c r="CB65">
        <v>15</v>
      </c>
      <c r="CC65">
        <v>90</v>
      </c>
      <c r="CD65">
        <v>79</v>
      </c>
      <c r="CE65">
        <v>86</v>
      </c>
      <c r="CF65">
        <v>95</v>
      </c>
      <c r="CG65">
        <v>70</v>
      </c>
      <c r="CH65">
        <v>95</v>
      </c>
      <c r="CI65">
        <v>75</v>
      </c>
      <c r="CJ65">
        <v>75</v>
      </c>
      <c r="CK65">
        <v>83</v>
      </c>
      <c r="CL65">
        <v>96</v>
      </c>
      <c r="CM65">
        <v>68</v>
      </c>
      <c r="CN65">
        <v>67</v>
      </c>
      <c r="CO65">
        <v>82</v>
      </c>
      <c r="CP65">
        <v>0</v>
      </c>
      <c r="CQ65">
        <v>64</v>
      </c>
      <c r="CR65">
        <v>81</v>
      </c>
      <c r="CS65">
        <v>69</v>
      </c>
      <c r="CT65">
        <v>86</v>
      </c>
      <c r="CU65">
        <v>72</v>
      </c>
      <c r="CV65">
        <v>87</v>
      </c>
      <c r="CW65">
        <v>59</v>
      </c>
      <c r="CX65">
        <v>74</v>
      </c>
      <c r="CY65">
        <v>73</v>
      </c>
      <c r="CZ65">
        <v>88</v>
      </c>
      <c r="DA65">
        <v>56</v>
      </c>
      <c r="DB65">
        <v>71</v>
      </c>
      <c r="DC65">
        <v>68</v>
      </c>
      <c r="DD65">
        <v>79</v>
      </c>
      <c r="DE65">
        <v>69</v>
      </c>
      <c r="DF65">
        <v>82</v>
      </c>
      <c r="DG65">
        <v>74</v>
      </c>
      <c r="DH65">
        <v>89</v>
      </c>
      <c r="DI65">
        <v>54</v>
      </c>
      <c r="DJ65">
        <v>69</v>
      </c>
      <c r="DK65">
        <v>55</v>
      </c>
      <c r="DL65">
        <v>75</v>
      </c>
      <c r="DM65">
        <v>64</v>
      </c>
      <c r="DN65">
        <v>79</v>
      </c>
      <c r="DO65">
        <v>0</v>
      </c>
      <c r="DP65">
        <v>0</v>
      </c>
      <c r="DQ65">
        <v>3</v>
      </c>
      <c r="DR65">
        <v>6</v>
      </c>
      <c r="DS65">
        <v>3</v>
      </c>
      <c r="DT65">
        <v>4</v>
      </c>
      <c r="DU65">
        <v>6</v>
      </c>
      <c r="DV65">
        <v>8</v>
      </c>
      <c r="DW65">
        <v>1</v>
      </c>
      <c r="DX65">
        <v>2</v>
      </c>
      <c r="DY65">
        <v>4</v>
      </c>
      <c r="DZ65">
        <v>2</v>
      </c>
      <c r="EA65">
        <v>10</v>
      </c>
      <c r="EB65">
        <v>8</v>
      </c>
      <c r="EC65">
        <v>9</v>
      </c>
      <c r="ED65">
        <v>11</v>
      </c>
      <c r="EE65">
        <v>8</v>
      </c>
      <c r="EF65">
        <v>11</v>
      </c>
      <c r="EG65">
        <v>8</v>
      </c>
      <c r="EH65">
        <v>8</v>
      </c>
      <c r="EI65">
        <v>9</v>
      </c>
      <c r="EJ65">
        <v>11</v>
      </c>
      <c r="EK65">
        <v>7</v>
      </c>
      <c r="EL65">
        <v>7</v>
      </c>
      <c r="EM65">
        <v>9</v>
      </c>
      <c r="EN65">
        <v>1</v>
      </c>
      <c r="EO65">
        <v>7</v>
      </c>
      <c r="EP65">
        <v>9</v>
      </c>
      <c r="EQ65">
        <v>7</v>
      </c>
      <c r="ER65">
        <v>9</v>
      </c>
      <c r="ES65">
        <v>8</v>
      </c>
      <c r="ET65">
        <v>9</v>
      </c>
      <c r="EU65">
        <v>6</v>
      </c>
      <c r="EV65">
        <v>8</v>
      </c>
      <c r="EW65">
        <v>8</v>
      </c>
      <c r="EX65">
        <v>9</v>
      </c>
      <c r="EY65">
        <v>6</v>
      </c>
      <c r="EZ65">
        <v>8</v>
      </c>
      <c r="FA65">
        <v>7</v>
      </c>
      <c r="FB65">
        <v>8</v>
      </c>
      <c r="FC65">
        <v>7</v>
      </c>
      <c r="FD65">
        <v>9</v>
      </c>
      <c r="FE65">
        <v>8</v>
      </c>
      <c r="FF65">
        <v>9</v>
      </c>
      <c r="FG65">
        <v>6</v>
      </c>
      <c r="FH65">
        <v>7</v>
      </c>
      <c r="FI65">
        <v>6</v>
      </c>
      <c r="FJ65">
        <v>8</v>
      </c>
      <c r="FK65">
        <v>7</v>
      </c>
      <c r="FL65">
        <v>8</v>
      </c>
      <c r="FM65">
        <v>1</v>
      </c>
      <c r="FN65">
        <v>1</v>
      </c>
      <c r="FO65" t="s">
        <v>261</v>
      </c>
      <c r="FP65" t="s">
        <v>295</v>
      </c>
      <c r="FQ65" t="s">
        <v>321</v>
      </c>
      <c r="FR65" t="s">
        <v>272</v>
      </c>
      <c r="FS65" t="s">
        <v>277</v>
      </c>
      <c r="FT65" t="s">
        <v>247</v>
      </c>
      <c r="FU65" t="s">
        <v>239</v>
      </c>
      <c r="FV65" t="s">
        <v>289</v>
      </c>
      <c r="FW65" t="s">
        <v>265</v>
      </c>
      <c r="FX65" t="s">
        <v>274</v>
      </c>
      <c r="FY65" t="s">
        <v>326</v>
      </c>
      <c r="FZ65" t="s">
        <v>302</v>
      </c>
      <c r="GA65" t="s">
        <v>298</v>
      </c>
      <c r="GB65" t="s">
        <v>244</v>
      </c>
      <c r="GC65" t="s">
        <v>254</v>
      </c>
      <c r="GD65" t="s">
        <v>244</v>
      </c>
      <c r="GE65" t="s">
        <v>315</v>
      </c>
      <c r="GF65" t="s">
        <v>315</v>
      </c>
      <c r="GG65" t="s">
        <v>291</v>
      </c>
      <c r="GH65" t="s">
        <v>329</v>
      </c>
      <c r="GI65" t="s">
        <v>309</v>
      </c>
      <c r="GJ65" t="s">
        <v>290</v>
      </c>
      <c r="GK65" t="s">
        <v>281</v>
      </c>
      <c r="GL65" t="s">
        <v>239</v>
      </c>
      <c r="GM65" t="s">
        <v>292</v>
      </c>
      <c r="GN65" t="s">
        <v>304</v>
      </c>
      <c r="GO65" t="s">
        <v>278</v>
      </c>
      <c r="GP65" t="s">
        <v>298</v>
      </c>
      <c r="GQ65" t="s">
        <v>303</v>
      </c>
      <c r="GR65" t="s">
        <v>300</v>
      </c>
      <c r="GS65" t="s">
        <v>264</v>
      </c>
      <c r="GT65" t="s">
        <v>299</v>
      </c>
      <c r="GU65" t="s">
        <v>307</v>
      </c>
      <c r="GV65" t="s">
        <v>306</v>
      </c>
      <c r="GW65" t="s">
        <v>237</v>
      </c>
      <c r="GX65" t="s">
        <v>297</v>
      </c>
      <c r="GY65" t="s">
        <v>309</v>
      </c>
      <c r="GZ65" t="s">
        <v>302</v>
      </c>
      <c r="HA65" t="s">
        <v>278</v>
      </c>
      <c r="HB65" t="s">
        <v>281</v>
      </c>
      <c r="HC65" t="s">
        <v>299</v>
      </c>
      <c r="HD65" t="s">
        <v>312</v>
      </c>
      <c r="HE65" t="s">
        <v>253</v>
      </c>
      <c r="HF65" t="s">
        <v>278</v>
      </c>
      <c r="HG65" t="s">
        <v>260</v>
      </c>
      <c r="HH65" t="s">
        <v>315</v>
      </c>
      <c r="HI65" t="s">
        <v>292</v>
      </c>
      <c r="HJ65" t="s">
        <v>302</v>
      </c>
      <c r="HK65" t="s">
        <v>239</v>
      </c>
      <c r="HL65" t="s">
        <v>239</v>
      </c>
      <c r="HM65">
        <v>561403</v>
      </c>
      <c r="HN65">
        <v>0</v>
      </c>
      <c r="HO65">
        <v>0</v>
      </c>
      <c r="HP65">
        <v>0</v>
      </c>
      <c r="HQ65">
        <v>0</v>
      </c>
      <c r="HR65">
        <v>6</v>
      </c>
      <c r="HS65">
        <v>3.0909617832040999E-2</v>
      </c>
      <c r="HT65">
        <v>5.5518288499999999E-5</v>
      </c>
    </row>
    <row r="66" spans="1:228">
      <c r="A66" s="4">
        <v>350010002032</v>
      </c>
      <c r="B66" t="s">
        <v>231</v>
      </c>
      <c r="C66" t="s">
        <v>232</v>
      </c>
      <c r="D66">
        <v>6</v>
      </c>
      <c r="E66">
        <v>969</v>
      </c>
      <c r="F66">
        <v>968</v>
      </c>
      <c r="G66">
        <v>725</v>
      </c>
      <c r="H66">
        <v>451</v>
      </c>
      <c r="I66">
        <v>462</v>
      </c>
      <c r="J66">
        <v>851</v>
      </c>
      <c r="K66">
        <v>967</v>
      </c>
      <c r="L66">
        <v>2.6378573225709099</v>
      </c>
      <c r="M66">
        <v>1.8769920340523301</v>
      </c>
      <c r="N66">
        <v>670</v>
      </c>
      <c r="O66">
        <v>0.69143446852425205</v>
      </c>
      <c r="P66">
        <v>526</v>
      </c>
      <c r="Q66">
        <v>0.54338842975206603</v>
      </c>
      <c r="R66">
        <v>183</v>
      </c>
      <c r="S66">
        <v>0.34857142857142898</v>
      </c>
      <c r="T66">
        <v>207</v>
      </c>
      <c r="U66">
        <v>0.214320987654321</v>
      </c>
      <c r="V66">
        <v>0</v>
      </c>
      <c r="W66">
        <v>0</v>
      </c>
      <c r="X66">
        <v>38</v>
      </c>
      <c r="Y66">
        <v>5.2413793103448E-2</v>
      </c>
      <c r="Z66">
        <v>21</v>
      </c>
      <c r="AA66">
        <v>2.1671826625387001E-2</v>
      </c>
      <c r="AB66">
        <v>180</v>
      </c>
      <c r="AC66">
        <v>0.185758513931889</v>
      </c>
      <c r="AD66">
        <v>0.24</v>
      </c>
      <c r="AE66">
        <v>7.2366521857923498</v>
      </c>
      <c r="AF66">
        <v>68.1606799999999</v>
      </c>
      <c r="AG66">
        <v>0.63452161967030196</v>
      </c>
      <c r="AH66">
        <v>35.5538845499999</v>
      </c>
      <c r="AI66">
        <v>3670491.56511452</v>
      </c>
      <c r="AJ66">
        <v>136</v>
      </c>
      <c r="AK66">
        <v>0.29437229437229401</v>
      </c>
      <c r="AL66">
        <v>0.26428023094834102</v>
      </c>
      <c r="AM66">
        <v>0.60067187620631002</v>
      </c>
      <c r="AN66">
        <v>7.0661920786092196</v>
      </c>
      <c r="AO66">
        <v>0.72872190883628596</v>
      </c>
      <c r="AP66">
        <v>575.91003094689302</v>
      </c>
      <c r="AQ66">
        <v>12.222160339355399</v>
      </c>
      <c r="AR66">
        <v>0</v>
      </c>
      <c r="AS66">
        <v>208.39072848310099</v>
      </c>
      <c r="AT66">
        <v>148.282370690134</v>
      </c>
      <c r="AU66">
        <v>226.855729741098</v>
      </c>
      <c r="AV66">
        <v>161.42131492850001</v>
      </c>
      <c r="AW66">
        <v>250.59644564423601</v>
      </c>
      <c r="AX66">
        <v>178.314243234971</v>
      </c>
      <c r="AY66">
        <v>187.287869902534</v>
      </c>
      <c r="AZ66">
        <v>133.266434417715</v>
      </c>
      <c r="BA66">
        <v>253.23430296680701</v>
      </c>
      <c r="BB66">
        <v>180.19123526902399</v>
      </c>
      <c r="BC66">
        <v>192.56358454767599</v>
      </c>
      <c r="BD66">
        <v>137.02041848581999</v>
      </c>
      <c r="BE66">
        <v>200.477156515389</v>
      </c>
      <c r="BF66">
        <v>142.65139458797699</v>
      </c>
      <c r="BG66">
        <v>226.855729741098</v>
      </c>
      <c r="BH66">
        <v>161.42131492850001</v>
      </c>
      <c r="BI66">
        <v>261.14787493452002</v>
      </c>
      <c r="BJ66">
        <v>185.822211371181</v>
      </c>
      <c r="BK66">
        <v>131.89286612854499</v>
      </c>
      <c r="BL66">
        <v>93.849601702616695</v>
      </c>
      <c r="BM66">
        <v>187.287869902534</v>
      </c>
      <c r="BN66">
        <v>133.266434417715</v>
      </c>
      <c r="BO66">
        <v>237.40715903138201</v>
      </c>
      <c r="BP66">
        <v>168.92928306471001</v>
      </c>
      <c r="BQ66">
        <v>0</v>
      </c>
      <c r="BR66">
        <v>0</v>
      </c>
      <c r="BS66">
        <v>67</v>
      </c>
      <c r="BT66">
        <v>67</v>
      </c>
      <c r="BU66">
        <v>57</v>
      </c>
      <c r="BV66">
        <v>72</v>
      </c>
      <c r="BW66">
        <v>99</v>
      </c>
      <c r="BX66">
        <v>77</v>
      </c>
      <c r="BY66">
        <v>0</v>
      </c>
      <c r="BZ66">
        <v>33</v>
      </c>
      <c r="CA66">
        <v>31</v>
      </c>
      <c r="CB66">
        <v>54</v>
      </c>
      <c r="CC66">
        <v>90</v>
      </c>
      <c r="CD66">
        <v>79</v>
      </c>
      <c r="CE66">
        <v>86</v>
      </c>
      <c r="CF66">
        <v>95</v>
      </c>
      <c r="CG66">
        <v>71</v>
      </c>
      <c r="CH66">
        <v>96</v>
      </c>
      <c r="CI66">
        <v>73</v>
      </c>
      <c r="CJ66">
        <v>76</v>
      </c>
      <c r="CK66">
        <v>86</v>
      </c>
      <c r="CL66">
        <v>99</v>
      </c>
      <c r="CM66">
        <v>50</v>
      </c>
      <c r="CN66">
        <v>71</v>
      </c>
      <c r="CO66">
        <v>90</v>
      </c>
      <c r="CP66">
        <v>0</v>
      </c>
      <c r="CQ66">
        <v>87</v>
      </c>
      <c r="CR66">
        <v>88</v>
      </c>
      <c r="CS66">
        <v>94</v>
      </c>
      <c r="CT66">
        <v>92</v>
      </c>
      <c r="CU66">
        <v>92</v>
      </c>
      <c r="CV66">
        <v>92</v>
      </c>
      <c r="CW66">
        <v>83</v>
      </c>
      <c r="CX66">
        <v>82</v>
      </c>
      <c r="CY66">
        <v>94</v>
      </c>
      <c r="CZ66">
        <v>93</v>
      </c>
      <c r="DA66">
        <v>80</v>
      </c>
      <c r="DB66">
        <v>78</v>
      </c>
      <c r="DC66">
        <v>82</v>
      </c>
      <c r="DD66">
        <v>84</v>
      </c>
      <c r="DE66">
        <v>90</v>
      </c>
      <c r="DF66">
        <v>89</v>
      </c>
      <c r="DG66">
        <v>97</v>
      </c>
      <c r="DH66">
        <v>96</v>
      </c>
      <c r="DI66">
        <v>64</v>
      </c>
      <c r="DJ66">
        <v>63</v>
      </c>
      <c r="DK66">
        <v>83</v>
      </c>
      <c r="DL66">
        <v>83</v>
      </c>
      <c r="DM66">
        <v>91</v>
      </c>
      <c r="DN66">
        <v>89</v>
      </c>
      <c r="DO66">
        <v>0</v>
      </c>
      <c r="DP66">
        <v>0</v>
      </c>
      <c r="DQ66">
        <v>7</v>
      </c>
      <c r="DR66">
        <v>7</v>
      </c>
      <c r="DS66">
        <v>6</v>
      </c>
      <c r="DT66">
        <v>8</v>
      </c>
      <c r="DU66">
        <v>11</v>
      </c>
      <c r="DV66">
        <v>8</v>
      </c>
      <c r="DW66">
        <v>1</v>
      </c>
      <c r="DX66">
        <v>4</v>
      </c>
      <c r="DY66">
        <v>4</v>
      </c>
      <c r="DZ66">
        <v>6</v>
      </c>
      <c r="EA66">
        <v>10</v>
      </c>
      <c r="EB66">
        <v>8</v>
      </c>
      <c r="EC66">
        <v>9</v>
      </c>
      <c r="ED66">
        <v>11</v>
      </c>
      <c r="EE66">
        <v>8</v>
      </c>
      <c r="EF66">
        <v>11</v>
      </c>
      <c r="EG66">
        <v>8</v>
      </c>
      <c r="EH66">
        <v>8</v>
      </c>
      <c r="EI66">
        <v>9</v>
      </c>
      <c r="EJ66">
        <v>11</v>
      </c>
      <c r="EK66">
        <v>6</v>
      </c>
      <c r="EL66">
        <v>8</v>
      </c>
      <c r="EM66">
        <v>10</v>
      </c>
      <c r="EN66">
        <v>1</v>
      </c>
      <c r="EO66">
        <v>9</v>
      </c>
      <c r="EP66">
        <v>9</v>
      </c>
      <c r="EQ66">
        <v>10</v>
      </c>
      <c r="ER66">
        <v>10</v>
      </c>
      <c r="ES66">
        <v>10</v>
      </c>
      <c r="ET66">
        <v>10</v>
      </c>
      <c r="EU66">
        <v>9</v>
      </c>
      <c r="EV66">
        <v>9</v>
      </c>
      <c r="EW66">
        <v>10</v>
      </c>
      <c r="EX66">
        <v>10</v>
      </c>
      <c r="EY66">
        <v>9</v>
      </c>
      <c r="EZ66">
        <v>8</v>
      </c>
      <c r="FA66">
        <v>9</v>
      </c>
      <c r="FB66">
        <v>9</v>
      </c>
      <c r="FC66">
        <v>10</v>
      </c>
      <c r="FD66">
        <v>9</v>
      </c>
      <c r="FE66">
        <v>11</v>
      </c>
      <c r="FF66">
        <v>11</v>
      </c>
      <c r="FG66">
        <v>7</v>
      </c>
      <c r="FH66">
        <v>7</v>
      </c>
      <c r="FI66">
        <v>9</v>
      </c>
      <c r="FJ66">
        <v>9</v>
      </c>
      <c r="FK66">
        <v>10</v>
      </c>
      <c r="FL66">
        <v>9</v>
      </c>
      <c r="FM66">
        <v>1</v>
      </c>
      <c r="FN66">
        <v>1</v>
      </c>
      <c r="FO66" t="s">
        <v>290</v>
      </c>
      <c r="FP66" t="s">
        <v>290</v>
      </c>
      <c r="FQ66" t="s">
        <v>277</v>
      </c>
      <c r="FR66" t="s">
        <v>303</v>
      </c>
      <c r="FS66" t="s">
        <v>324</v>
      </c>
      <c r="FT66" t="s">
        <v>247</v>
      </c>
      <c r="FU66" t="s">
        <v>239</v>
      </c>
      <c r="FV66" t="s">
        <v>238</v>
      </c>
      <c r="FW66" t="s">
        <v>248</v>
      </c>
      <c r="FX66" t="s">
        <v>253</v>
      </c>
      <c r="FY66" t="s">
        <v>326</v>
      </c>
      <c r="FZ66" t="s">
        <v>302</v>
      </c>
      <c r="GA66" t="s">
        <v>298</v>
      </c>
      <c r="GB66" t="s">
        <v>244</v>
      </c>
      <c r="GC66" t="s">
        <v>297</v>
      </c>
      <c r="GD66" t="s">
        <v>329</v>
      </c>
      <c r="GE66" t="s">
        <v>307</v>
      </c>
      <c r="GF66" t="s">
        <v>249</v>
      </c>
      <c r="GG66" t="s">
        <v>298</v>
      </c>
      <c r="GH66" t="s">
        <v>324</v>
      </c>
      <c r="GI66" t="s">
        <v>293</v>
      </c>
      <c r="GJ66" t="s">
        <v>297</v>
      </c>
      <c r="GK66" t="s">
        <v>326</v>
      </c>
      <c r="GL66" t="s">
        <v>239</v>
      </c>
      <c r="GM66" t="s">
        <v>300</v>
      </c>
      <c r="GN66" t="s">
        <v>306</v>
      </c>
      <c r="GO66" t="s">
        <v>241</v>
      </c>
      <c r="GP66" t="s">
        <v>296</v>
      </c>
      <c r="GQ66" t="s">
        <v>296</v>
      </c>
      <c r="GR66" t="s">
        <v>296</v>
      </c>
      <c r="GS66" t="s">
        <v>291</v>
      </c>
      <c r="GT66" t="s">
        <v>281</v>
      </c>
      <c r="GU66" t="s">
        <v>241</v>
      </c>
      <c r="GV66" t="s">
        <v>279</v>
      </c>
      <c r="GW66" t="s">
        <v>282</v>
      </c>
      <c r="GX66" t="s">
        <v>271</v>
      </c>
      <c r="GY66" t="s">
        <v>281</v>
      </c>
      <c r="GZ66" t="s">
        <v>301</v>
      </c>
      <c r="HA66" t="s">
        <v>326</v>
      </c>
      <c r="HB66" t="s">
        <v>312</v>
      </c>
      <c r="HC66" t="s">
        <v>325</v>
      </c>
      <c r="HD66" t="s">
        <v>329</v>
      </c>
      <c r="HE66" t="s">
        <v>292</v>
      </c>
      <c r="HF66" t="s">
        <v>270</v>
      </c>
      <c r="HG66" t="s">
        <v>291</v>
      </c>
      <c r="HH66" t="s">
        <v>291</v>
      </c>
      <c r="HI66" t="s">
        <v>305</v>
      </c>
      <c r="HJ66" t="s">
        <v>312</v>
      </c>
      <c r="HK66" t="s">
        <v>239</v>
      </c>
      <c r="HL66" t="s">
        <v>239</v>
      </c>
      <c r="HM66">
        <v>618325</v>
      </c>
      <c r="HN66">
        <v>301</v>
      </c>
      <c r="HO66">
        <v>0</v>
      </c>
      <c r="HP66">
        <v>1</v>
      </c>
      <c r="HQ66">
        <v>11</v>
      </c>
      <c r="HR66">
        <v>10</v>
      </c>
      <c r="HS66">
        <v>3.2260452544085001E-2</v>
      </c>
      <c r="HT66">
        <v>6.1177143499999996E-5</v>
      </c>
    </row>
    <row r="67" spans="1:228">
      <c r="A67" s="4">
        <v>350010002041</v>
      </c>
      <c r="B67" t="s">
        <v>231</v>
      </c>
      <c r="C67" t="s">
        <v>232</v>
      </c>
      <c r="D67">
        <v>6</v>
      </c>
      <c r="E67">
        <v>1653</v>
      </c>
      <c r="F67">
        <v>1653</v>
      </c>
      <c r="G67">
        <v>1201</v>
      </c>
      <c r="H67">
        <v>897</v>
      </c>
      <c r="I67">
        <v>904</v>
      </c>
      <c r="J67">
        <v>1481</v>
      </c>
      <c r="K67">
        <v>1654</v>
      </c>
      <c r="L67">
        <v>1.6906470477078099</v>
      </c>
      <c r="M67">
        <v>1.81721559260058</v>
      </c>
      <c r="N67">
        <v>909</v>
      </c>
      <c r="O67">
        <v>0.54990925589836703</v>
      </c>
      <c r="P67">
        <v>413</v>
      </c>
      <c r="Q67">
        <v>0.249848759830611</v>
      </c>
      <c r="R67">
        <v>72</v>
      </c>
      <c r="S67">
        <v>8.4606345475911005E-2</v>
      </c>
      <c r="T67">
        <v>450</v>
      </c>
      <c r="U67">
        <v>0.27198697068403899</v>
      </c>
      <c r="V67">
        <v>0</v>
      </c>
      <c r="W67">
        <v>0</v>
      </c>
      <c r="X67">
        <v>55</v>
      </c>
      <c r="Y67">
        <v>4.5795170691091E-2</v>
      </c>
      <c r="Z67">
        <v>99</v>
      </c>
      <c r="AA67">
        <v>5.9891107078039997E-2</v>
      </c>
      <c r="AB67">
        <v>498</v>
      </c>
      <c r="AC67">
        <v>0.30127041742286798</v>
      </c>
      <c r="AD67">
        <v>0.24923076923076901</v>
      </c>
      <c r="AE67">
        <v>7.3795013661202198</v>
      </c>
      <c r="AF67">
        <v>68.0444999999999</v>
      </c>
      <c r="AG67">
        <v>0.64742531463604303</v>
      </c>
      <c r="AH67">
        <v>36.108220150000001</v>
      </c>
      <c r="AI67">
        <v>3793146.5529173701</v>
      </c>
      <c r="AJ67">
        <v>654</v>
      </c>
      <c r="AK67">
        <v>0.72345132743362806</v>
      </c>
      <c r="AL67">
        <v>0.29222195315021299</v>
      </c>
      <c r="AM67">
        <v>0.70837748778806897</v>
      </c>
      <c r="AN67">
        <v>6.41612849473238</v>
      </c>
      <c r="AO67">
        <v>0.70215027108817096</v>
      </c>
      <c r="AP67">
        <v>622.078653632846</v>
      </c>
      <c r="AQ67">
        <v>12.4546499252319</v>
      </c>
      <c r="AR67">
        <v>0</v>
      </c>
      <c r="AS67">
        <v>140.323704959748</v>
      </c>
      <c r="AT67">
        <v>150.82889418584799</v>
      </c>
      <c r="AU67">
        <v>143.704999055164</v>
      </c>
      <c r="AV67">
        <v>154.46332537104999</v>
      </c>
      <c r="AW67">
        <v>162.30211657995</v>
      </c>
      <c r="AX67">
        <v>174.45269688965601</v>
      </c>
      <c r="AY67">
        <v>121.726587434962</v>
      </c>
      <c r="AZ67">
        <v>130.83952266724199</v>
      </c>
      <c r="BA67">
        <v>163.99276362765801</v>
      </c>
      <c r="BB67">
        <v>176.26991248225701</v>
      </c>
      <c r="BC67">
        <v>162.30211657995</v>
      </c>
      <c r="BD67">
        <v>174.45269688965601</v>
      </c>
      <c r="BE67">
        <v>130.17982267350101</v>
      </c>
      <c r="BF67">
        <v>139.92560063024499</v>
      </c>
      <c r="BG67">
        <v>153.84888134141099</v>
      </c>
      <c r="BH67">
        <v>165.36661892665299</v>
      </c>
      <c r="BI67">
        <v>167.37405772307301</v>
      </c>
      <c r="BJ67">
        <v>179.90434366745799</v>
      </c>
      <c r="BK67">
        <v>82.841705337682896</v>
      </c>
      <c r="BL67">
        <v>89.043564037428794</v>
      </c>
      <c r="BM67">
        <v>121.726587434962</v>
      </c>
      <c r="BN67">
        <v>130.83952266724199</v>
      </c>
      <c r="BO67">
        <v>153.84888134141099</v>
      </c>
      <c r="BP67">
        <v>165.36661892665299</v>
      </c>
      <c r="BQ67">
        <v>0</v>
      </c>
      <c r="BR67">
        <v>0</v>
      </c>
      <c r="BS67">
        <v>31</v>
      </c>
      <c r="BT67">
        <v>64</v>
      </c>
      <c r="BU67">
        <v>38</v>
      </c>
      <c r="BV67">
        <v>29</v>
      </c>
      <c r="BW67">
        <v>71</v>
      </c>
      <c r="BX67">
        <v>93</v>
      </c>
      <c r="BY67">
        <v>0</v>
      </c>
      <c r="BZ67">
        <v>30</v>
      </c>
      <c r="CA67">
        <v>67</v>
      </c>
      <c r="CB67">
        <v>83</v>
      </c>
      <c r="CC67">
        <v>94</v>
      </c>
      <c r="CD67">
        <v>83</v>
      </c>
      <c r="CE67">
        <v>85</v>
      </c>
      <c r="CF67">
        <v>96</v>
      </c>
      <c r="CG67">
        <v>72</v>
      </c>
      <c r="CH67">
        <v>97</v>
      </c>
      <c r="CI67">
        <v>96</v>
      </c>
      <c r="CJ67">
        <v>77</v>
      </c>
      <c r="CK67">
        <v>91</v>
      </c>
      <c r="CL67">
        <v>99</v>
      </c>
      <c r="CM67">
        <v>49</v>
      </c>
      <c r="CN67">
        <v>72</v>
      </c>
      <c r="CO67">
        <v>91</v>
      </c>
      <c r="CP67">
        <v>0</v>
      </c>
      <c r="CQ67">
        <v>71</v>
      </c>
      <c r="CR67">
        <v>88</v>
      </c>
      <c r="CS67">
        <v>73</v>
      </c>
      <c r="CT67">
        <v>90</v>
      </c>
      <c r="CU67">
        <v>77</v>
      </c>
      <c r="CV67">
        <v>91</v>
      </c>
      <c r="CW67">
        <v>64</v>
      </c>
      <c r="CX67">
        <v>81</v>
      </c>
      <c r="CY67">
        <v>77</v>
      </c>
      <c r="CZ67">
        <v>93</v>
      </c>
      <c r="DA67">
        <v>71</v>
      </c>
      <c r="DB67">
        <v>89</v>
      </c>
      <c r="DC67">
        <v>70</v>
      </c>
      <c r="DD67">
        <v>84</v>
      </c>
      <c r="DE67">
        <v>75</v>
      </c>
      <c r="DF67">
        <v>90</v>
      </c>
      <c r="DG67">
        <v>80</v>
      </c>
      <c r="DH67">
        <v>95</v>
      </c>
      <c r="DI67">
        <v>46</v>
      </c>
      <c r="DJ67">
        <v>61</v>
      </c>
      <c r="DK67">
        <v>64</v>
      </c>
      <c r="DL67">
        <v>83</v>
      </c>
      <c r="DM67">
        <v>73</v>
      </c>
      <c r="DN67">
        <v>89</v>
      </c>
      <c r="DO67">
        <v>0</v>
      </c>
      <c r="DP67">
        <v>0</v>
      </c>
      <c r="DQ67">
        <v>4</v>
      </c>
      <c r="DR67">
        <v>7</v>
      </c>
      <c r="DS67">
        <v>4</v>
      </c>
      <c r="DT67">
        <v>3</v>
      </c>
      <c r="DU67">
        <v>8</v>
      </c>
      <c r="DV67">
        <v>10</v>
      </c>
      <c r="DW67">
        <v>1</v>
      </c>
      <c r="DX67">
        <v>4</v>
      </c>
      <c r="DY67">
        <v>7</v>
      </c>
      <c r="DZ67">
        <v>9</v>
      </c>
      <c r="EA67">
        <v>10</v>
      </c>
      <c r="EB67">
        <v>9</v>
      </c>
      <c r="EC67">
        <v>9</v>
      </c>
      <c r="ED67">
        <v>11</v>
      </c>
      <c r="EE67">
        <v>8</v>
      </c>
      <c r="EF67">
        <v>11</v>
      </c>
      <c r="EG67">
        <v>11</v>
      </c>
      <c r="EH67">
        <v>8</v>
      </c>
      <c r="EI67">
        <v>10</v>
      </c>
      <c r="EJ67">
        <v>11</v>
      </c>
      <c r="EK67">
        <v>5</v>
      </c>
      <c r="EL67">
        <v>8</v>
      </c>
      <c r="EM67">
        <v>10</v>
      </c>
      <c r="EN67">
        <v>1</v>
      </c>
      <c r="EO67">
        <v>8</v>
      </c>
      <c r="EP67">
        <v>9</v>
      </c>
      <c r="EQ67">
        <v>8</v>
      </c>
      <c r="ER67">
        <v>10</v>
      </c>
      <c r="ES67">
        <v>8</v>
      </c>
      <c r="ET67">
        <v>10</v>
      </c>
      <c r="EU67">
        <v>7</v>
      </c>
      <c r="EV67">
        <v>9</v>
      </c>
      <c r="EW67">
        <v>8</v>
      </c>
      <c r="EX67">
        <v>10</v>
      </c>
      <c r="EY67">
        <v>8</v>
      </c>
      <c r="EZ67">
        <v>9</v>
      </c>
      <c r="FA67">
        <v>8</v>
      </c>
      <c r="FB67">
        <v>9</v>
      </c>
      <c r="FC67">
        <v>8</v>
      </c>
      <c r="FD67">
        <v>10</v>
      </c>
      <c r="FE67">
        <v>9</v>
      </c>
      <c r="FF67">
        <v>11</v>
      </c>
      <c r="FG67">
        <v>5</v>
      </c>
      <c r="FH67">
        <v>7</v>
      </c>
      <c r="FI67">
        <v>7</v>
      </c>
      <c r="FJ67">
        <v>9</v>
      </c>
      <c r="FK67">
        <v>8</v>
      </c>
      <c r="FL67">
        <v>9</v>
      </c>
      <c r="FM67">
        <v>1</v>
      </c>
      <c r="FN67">
        <v>1</v>
      </c>
      <c r="FO67" t="s">
        <v>248</v>
      </c>
      <c r="FP67" t="s">
        <v>292</v>
      </c>
      <c r="FQ67" t="s">
        <v>257</v>
      </c>
      <c r="FR67" t="s">
        <v>313</v>
      </c>
      <c r="FS67" t="s">
        <v>297</v>
      </c>
      <c r="FT67" t="s">
        <v>279</v>
      </c>
      <c r="FU67" t="s">
        <v>239</v>
      </c>
      <c r="FV67" t="s">
        <v>236</v>
      </c>
      <c r="FW67" t="s">
        <v>290</v>
      </c>
      <c r="FX67" t="s">
        <v>291</v>
      </c>
      <c r="FY67" t="s">
        <v>241</v>
      </c>
      <c r="FZ67" t="s">
        <v>291</v>
      </c>
      <c r="GA67" t="s">
        <v>308</v>
      </c>
      <c r="GB67" t="s">
        <v>329</v>
      </c>
      <c r="GC67" t="s">
        <v>303</v>
      </c>
      <c r="GD67" t="s">
        <v>325</v>
      </c>
      <c r="GE67" t="s">
        <v>329</v>
      </c>
      <c r="GF67" t="s">
        <v>247</v>
      </c>
      <c r="GG67" t="s">
        <v>305</v>
      </c>
      <c r="GH67" t="s">
        <v>324</v>
      </c>
      <c r="GI67" t="s">
        <v>263</v>
      </c>
      <c r="GJ67" t="s">
        <v>303</v>
      </c>
      <c r="GK67" t="s">
        <v>305</v>
      </c>
      <c r="GL67" t="s">
        <v>239</v>
      </c>
      <c r="GM67" t="s">
        <v>297</v>
      </c>
      <c r="GN67" t="s">
        <v>306</v>
      </c>
      <c r="GO67" t="s">
        <v>307</v>
      </c>
      <c r="GP67" t="s">
        <v>326</v>
      </c>
      <c r="GQ67" t="s">
        <v>247</v>
      </c>
      <c r="GR67" t="s">
        <v>305</v>
      </c>
      <c r="GS67" t="s">
        <v>292</v>
      </c>
      <c r="GT67" t="s">
        <v>304</v>
      </c>
      <c r="GU67" t="s">
        <v>247</v>
      </c>
      <c r="GV67" t="s">
        <v>279</v>
      </c>
      <c r="GW67" t="s">
        <v>297</v>
      </c>
      <c r="GX67" t="s">
        <v>312</v>
      </c>
      <c r="GY67" t="s">
        <v>254</v>
      </c>
      <c r="GZ67" t="s">
        <v>301</v>
      </c>
      <c r="HA67" t="s">
        <v>315</v>
      </c>
      <c r="HB67" t="s">
        <v>326</v>
      </c>
      <c r="HC67" t="s">
        <v>282</v>
      </c>
      <c r="HD67" t="s">
        <v>244</v>
      </c>
      <c r="HE67" t="s">
        <v>258</v>
      </c>
      <c r="HF67" t="s">
        <v>294</v>
      </c>
      <c r="HG67" t="s">
        <v>292</v>
      </c>
      <c r="HH67" t="s">
        <v>291</v>
      </c>
      <c r="HI67" t="s">
        <v>307</v>
      </c>
      <c r="HJ67" t="s">
        <v>312</v>
      </c>
      <c r="HK67" t="s">
        <v>239</v>
      </c>
      <c r="HL67" t="s">
        <v>239</v>
      </c>
      <c r="HM67">
        <v>682283</v>
      </c>
      <c r="HN67">
        <v>0</v>
      </c>
      <c r="HO67">
        <v>0</v>
      </c>
      <c r="HP67">
        <v>0</v>
      </c>
      <c r="HQ67">
        <v>1</v>
      </c>
      <c r="HR67">
        <v>11</v>
      </c>
      <c r="HS67">
        <v>3.2942544756173003E-2</v>
      </c>
      <c r="HT67">
        <v>6.7472179499999995E-5</v>
      </c>
    </row>
    <row r="68" spans="1:228">
      <c r="A68" s="4">
        <v>350010002042</v>
      </c>
      <c r="B68" t="s">
        <v>231</v>
      </c>
      <c r="C68" t="s">
        <v>232</v>
      </c>
      <c r="D68">
        <v>6</v>
      </c>
      <c r="E68">
        <v>1417</v>
      </c>
      <c r="F68">
        <v>1417</v>
      </c>
      <c r="G68">
        <v>1096</v>
      </c>
      <c r="H68">
        <v>597</v>
      </c>
      <c r="I68">
        <v>672</v>
      </c>
      <c r="J68">
        <v>1121</v>
      </c>
      <c r="K68">
        <v>1416</v>
      </c>
      <c r="L68">
        <v>1.7894679393747099</v>
      </c>
      <c r="M68">
        <v>1.83112470291854</v>
      </c>
      <c r="N68">
        <v>844</v>
      </c>
      <c r="O68">
        <v>0.59562455892731103</v>
      </c>
      <c r="P68">
        <v>357</v>
      </c>
      <c r="Q68">
        <v>0.25194071983062799</v>
      </c>
      <c r="R68">
        <v>0</v>
      </c>
      <c r="S68">
        <v>0</v>
      </c>
      <c r="T68">
        <v>385</v>
      </c>
      <c r="U68">
        <v>0.27198697068403899</v>
      </c>
      <c r="V68">
        <v>8</v>
      </c>
      <c r="W68">
        <v>1.3400335008375E-2</v>
      </c>
      <c r="X68">
        <v>38</v>
      </c>
      <c r="Y68">
        <v>3.4671532846715002E-2</v>
      </c>
      <c r="Z68">
        <v>76</v>
      </c>
      <c r="AA68">
        <v>5.3634438955540001E-2</v>
      </c>
      <c r="AB68">
        <v>293</v>
      </c>
      <c r="AC68">
        <v>0.20677487649964699</v>
      </c>
      <c r="AD68">
        <v>0.24923076923076901</v>
      </c>
      <c r="AE68">
        <v>7.3795013661202198</v>
      </c>
      <c r="AF68">
        <v>68.0444999999999</v>
      </c>
      <c r="AG68">
        <v>0.88465833998108201</v>
      </c>
      <c r="AH68">
        <v>36.208323040000003</v>
      </c>
      <c r="AI68">
        <v>3941706.2233711001</v>
      </c>
      <c r="AJ68">
        <v>314</v>
      </c>
      <c r="AK68">
        <v>0.46726190476190499</v>
      </c>
      <c r="AL68">
        <v>0.40610502863262998</v>
      </c>
      <c r="AM68">
        <v>0.84334200569345497</v>
      </c>
      <c r="AN68">
        <v>5.54859411327819</v>
      </c>
      <c r="AO68">
        <v>7.3571758817745199</v>
      </c>
      <c r="AP68">
        <v>653.02762438982597</v>
      </c>
      <c r="AQ68">
        <v>12.4546499252319</v>
      </c>
      <c r="AR68">
        <v>0</v>
      </c>
      <c r="AS68">
        <v>148.525838968101</v>
      </c>
      <c r="AT68">
        <v>151.98335034223899</v>
      </c>
      <c r="AU68">
        <v>152.10477484685001</v>
      </c>
      <c r="AV68">
        <v>155.64559974807599</v>
      </c>
      <c r="AW68">
        <v>177.15732599809601</v>
      </c>
      <c r="AX68">
        <v>181.28134558893501</v>
      </c>
      <c r="AY68">
        <v>128.84169163497899</v>
      </c>
      <c r="AZ68">
        <v>131.84097861013501</v>
      </c>
      <c r="BA68">
        <v>173.57839011934701</v>
      </c>
      <c r="BB68">
        <v>177.61909618309801</v>
      </c>
      <c r="BC68">
        <v>153.89424278622499</v>
      </c>
      <c r="BD68">
        <v>157.476724450994</v>
      </c>
      <c r="BE68">
        <v>146.73637102872601</v>
      </c>
      <c r="BF68">
        <v>150.15222563931999</v>
      </c>
      <c r="BG68">
        <v>168.20998630122301</v>
      </c>
      <c r="BH68">
        <v>172.125722074343</v>
      </c>
      <c r="BI68">
        <v>173.57839011934701</v>
      </c>
      <c r="BJ68">
        <v>177.61909618309801</v>
      </c>
      <c r="BK68">
        <v>159.26264660434899</v>
      </c>
      <c r="BL68">
        <v>162.97009855975</v>
      </c>
      <c r="BM68">
        <v>130.631159574354</v>
      </c>
      <c r="BN68">
        <v>133.67210331305299</v>
      </c>
      <c r="BO68">
        <v>162.84158248309899</v>
      </c>
      <c r="BP68">
        <v>166.632347965587</v>
      </c>
      <c r="BQ68">
        <v>0</v>
      </c>
      <c r="BR68">
        <v>0</v>
      </c>
      <c r="BS68">
        <v>35</v>
      </c>
      <c r="BT68">
        <v>65</v>
      </c>
      <c r="BU68">
        <v>44</v>
      </c>
      <c r="BV68">
        <v>29</v>
      </c>
      <c r="BW68">
        <v>0</v>
      </c>
      <c r="BX68">
        <v>93</v>
      </c>
      <c r="BY68">
        <v>47</v>
      </c>
      <c r="BZ68">
        <v>25</v>
      </c>
      <c r="CA68">
        <v>62</v>
      </c>
      <c r="CB68">
        <v>61</v>
      </c>
      <c r="CC68">
        <v>94</v>
      </c>
      <c r="CD68">
        <v>83</v>
      </c>
      <c r="CE68">
        <v>85</v>
      </c>
      <c r="CF68">
        <v>99</v>
      </c>
      <c r="CG68">
        <v>72</v>
      </c>
      <c r="CH68">
        <v>97</v>
      </c>
      <c r="CI68">
        <v>86</v>
      </c>
      <c r="CJ68">
        <v>82</v>
      </c>
      <c r="CK68">
        <v>94</v>
      </c>
      <c r="CL68">
        <v>97</v>
      </c>
      <c r="CM68">
        <v>89</v>
      </c>
      <c r="CN68">
        <v>73</v>
      </c>
      <c r="CO68">
        <v>91</v>
      </c>
      <c r="CP68">
        <v>0</v>
      </c>
      <c r="CQ68">
        <v>73</v>
      </c>
      <c r="CR68">
        <v>89</v>
      </c>
      <c r="CS68">
        <v>76</v>
      </c>
      <c r="CT68">
        <v>91</v>
      </c>
      <c r="CU68">
        <v>80</v>
      </c>
      <c r="CV68">
        <v>93</v>
      </c>
      <c r="CW68">
        <v>68</v>
      </c>
      <c r="CX68">
        <v>82</v>
      </c>
      <c r="CY68">
        <v>79</v>
      </c>
      <c r="CZ68">
        <v>93</v>
      </c>
      <c r="DA68">
        <v>69</v>
      </c>
      <c r="DB68">
        <v>85</v>
      </c>
      <c r="DC68">
        <v>73</v>
      </c>
      <c r="DD68">
        <v>86</v>
      </c>
      <c r="DE68">
        <v>78</v>
      </c>
      <c r="DF68">
        <v>91</v>
      </c>
      <c r="DG68">
        <v>82</v>
      </c>
      <c r="DH68">
        <v>94</v>
      </c>
      <c r="DI68">
        <v>74</v>
      </c>
      <c r="DJ68">
        <v>86</v>
      </c>
      <c r="DK68">
        <v>67</v>
      </c>
      <c r="DL68">
        <v>83</v>
      </c>
      <c r="DM68">
        <v>76</v>
      </c>
      <c r="DN68">
        <v>89</v>
      </c>
      <c r="DO68">
        <v>0</v>
      </c>
      <c r="DP68">
        <v>0</v>
      </c>
      <c r="DQ68">
        <v>4</v>
      </c>
      <c r="DR68">
        <v>7</v>
      </c>
      <c r="DS68">
        <v>5</v>
      </c>
      <c r="DT68">
        <v>3</v>
      </c>
      <c r="DU68">
        <v>1</v>
      </c>
      <c r="DV68">
        <v>10</v>
      </c>
      <c r="DW68">
        <v>5</v>
      </c>
      <c r="DX68">
        <v>3</v>
      </c>
      <c r="DY68">
        <v>7</v>
      </c>
      <c r="DZ68">
        <v>7</v>
      </c>
      <c r="EA68">
        <v>10</v>
      </c>
      <c r="EB68">
        <v>9</v>
      </c>
      <c r="EC68">
        <v>9</v>
      </c>
      <c r="ED68">
        <v>11</v>
      </c>
      <c r="EE68">
        <v>8</v>
      </c>
      <c r="EF68">
        <v>11</v>
      </c>
      <c r="EG68">
        <v>9</v>
      </c>
      <c r="EH68">
        <v>9</v>
      </c>
      <c r="EI68">
        <v>10</v>
      </c>
      <c r="EJ68">
        <v>11</v>
      </c>
      <c r="EK68">
        <v>9</v>
      </c>
      <c r="EL68">
        <v>8</v>
      </c>
      <c r="EM68">
        <v>10</v>
      </c>
      <c r="EN68">
        <v>1</v>
      </c>
      <c r="EO68">
        <v>8</v>
      </c>
      <c r="EP68">
        <v>9</v>
      </c>
      <c r="EQ68">
        <v>8</v>
      </c>
      <c r="ER68">
        <v>10</v>
      </c>
      <c r="ES68">
        <v>9</v>
      </c>
      <c r="ET68">
        <v>10</v>
      </c>
      <c r="EU68">
        <v>7</v>
      </c>
      <c r="EV68">
        <v>9</v>
      </c>
      <c r="EW68">
        <v>8</v>
      </c>
      <c r="EX68">
        <v>10</v>
      </c>
      <c r="EY68">
        <v>7</v>
      </c>
      <c r="EZ68">
        <v>9</v>
      </c>
      <c r="FA68">
        <v>8</v>
      </c>
      <c r="FB68">
        <v>9</v>
      </c>
      <c r="FC68">
        <v>8</v>
      </c>
      <c r="FD68">
        <v>10</v>
      </c>
      <c r="FE68">
        <v>9</v>
      </c>
      <c r="FF68">
        <v>10</v>
      </c>
      <c r="FG68">
        <v>8</v>
      </c>
      <c r="FH68">
        <v>9</v>
      </c>
      <c r="FI68">
        <v>7</v>
      </c>
      <c r="FJ68">
        <v>9</v>
      </c>
      <c r="FK68">
        <v>8</v>
      </c>
      <c r="FL68">
        <v>9</v>
      </c>
      <c r="FM68">
        <v>1</v>
      </c>
      <c r="FN68">
        <v>1</v>
      </c>
      <c r="FO68" t="s">
        <v>272</v>
      </c>
      <c r="FP68" t="s">
        <v>280</v>
      </c>
      <c r="FQ68" t="s">
        <v>284</v>
      </c>
      <c r="FR68" t="s">
        <v>313</v>
      </c>
      <c r="FS68" t="s">
        <v>239</v>
      </c>
      <c r="FT68" t="s">
        <v>279</v>
      </c>
      <c r="FU68" t="s">
        <v>251</v>
      </c>
      <c r="FV68" t="s">
        <v>261</v>
      </c>
      <c r="FW68" t="s">
        <v>246</v>
      </c>
      <c r="FX68" t="s">
        <v>294</v>
      </c>
      <c r="FY68" t="s">
        <v>241</v>
      </c>
      <c r="FZ68" t="s">
        <v>291</v>
      </c>
      <c r="GA68" t="s">
        <v>308</v>
      </c>
      <c r="GB68" t="s">
        <v>324</v>
      </c>
      <c r="GC68" t="s">
        <v>303</v>
      </c>
      <c r="GD68" t="s">
        <v>325</v>
      </c>
      <c r="GE68" t="s">
        <v>298</v>
      </c>
      <c r="GF68" t="s">
        <v>281</v>
      </c>
      <c r="GG68" t="s">
        <v>241</v>
      </c>
      <c r="GH68" t="s">
        <v>325</v>
      </c>
      <c r="GI68" t="s">
        <v>312</v>
      </c>
      <c r="GJ68" t="s">
        <v>307</v>
      </c>
      <c r="GK68" t="s">
        <v>305</v>
      </c>
      <c r="GL68" t="s">
        <v>239</v>
      </c>
      <c r="GM68" t="s">
        <v>307</v>
      </c>
      <c r="GN68" t="s">
        <v>312</v>
      </c>
      <c r="GO68" t="s">
        <v>249</v>
      </c>
      <c r="GP68" t="s">
        <v>305</v>
      </c>
      <c r="GQ68" t="s">
        <v>282</v>
      </c>
      <c r="GR68" t="s">
        <v>279</v>
      </c>
      <c r="GS68" t="s">
        <v>309</v>
      </c>
      <c r="GT68" t="s">
        <v>281</v>
      </c>
      <c r="GU68" t="s">
        <v>302</v>
      </c>
      <c r="GV68" t="s">
        <v>279</v>
      </c>
      <c r="GW68" t="s">
        <v>278</v>
      </c>
      <c r="GX68" t="s">
        <v>308</v>
      </c>
      <c r="GY68" t="s">
        <v>307</v>
      </c>
      <c r="GZ68" t="s">
        <v>298</v>
      </c>
      <c r="HA68" t="s">
        <v>271</v>
      </c>
      <c r="HB68" t="s">
        <v>305</v>
      </c>
      <c r="HC68" t="s">
        <v>281</v>
      </c>
      <c r="HD68" t="s">
        <v>241</v>
      </c>
      <c r="HE68" t="s">
        <v>299</v>
      </c>
      <c r="HF68" t="s">
        <v>298</v>
      </c>
      <c r="HG68" t="s">
        <v>290</v>
      </c>
      <c r="HH68" t="s">
        <v>291</v>
      </c>
      <c r="HI68" t="s">
        <v>249</v>
      </c>
      <c r="HJ68" t="s">
        <v>312</v>
      </c>
      <c r="HK68" t="s">
        <v>239</v>
      </c>
      <c r="HL68" t="s">
        <v>239</v>
      </c>
      <c r="HM68">
        <v>676922</v>
      </c>
      <c r="HN68">
        <v>0</v>
      </c>
      <c r="HO68">
        <v>0</v>
      </c>
      <c r="HP68">
        <v>0</v>
      </c>
      <c r="HQ68">
        <v>2</v>
      </c>
      <c r="HR68">
        <v>12</v>
      </c>
      <c r="HS68">
        <v>3.2522144208602E-2</v>
      </c>
      <c r="HT68">
        <v>6.6941711999999996E-5</v>
      </c>
    </row>
    <row r="69" spans="1:228">
      <c r="A69" s="4">
        <v>350010002051</v>
      </c>
      <c r="B69" t="s">
        <v>231</v>
      </c>
      <c r="C69" t="s">
        <v>232</v>
      </c>
      <c r="D69">
        <v>6</v>
      </c>
      <c r="E69">
        <v>686</v>
      </c>
      <c r="F69">
        <v>686</v>
      </c>
      <c r="G69">
        <v>440</v>
      </c>
      <c r="H69">
        <v>306</v>
      </c>
      <c r="I69">
        <v>329</v>
      </c>
      <c r="J69">
        <v>583</v>
      </c>
      <c r="K69">
        <v>843</v>
      </c>
      <c r="L69">
        <v>2.6710319480782099</v>
      </c>
      <c r="M69">
        <v>1.53052817599507</v>
      </c>
      <c r="N69">
        <v>522</v>
      </c>
      <c r="O69">
        <v>0.76093294460641403</v>
      </c>
      <c r="P69">
        <v>339</v>
      </c>
      <c r="Q69">
        <v>0.49416909620991301</v>
      </c>
      <c r="R69">
        <v>25</v>
      </c>
      <c r="S69">
        <v>5.3191489361702003E-2</v>
      </c>
      <c r="T69">
        <v>108</v>
      </c>
      <c r="U69">
        <v>0.12822185970636199</v>
      </c>
      <c r="V69">
        <v>0</v>
      </c>
      <c r="W69">
        <v>0</v>
      </c>
      <c r="X69">
        <v>49</v>
      </c>
      <c r="Y69">
        <v>0.111363636363636</v>
      </c>
      <c r="Z69">
        <v>46</v>
      </c>
      <c r="AA69">
        <v>6.7055393586005999E-2</v>
      </c>
      <c r="AB69">
        <v>23</v>
      </c>
      <c r="AC69">
        <v>3.3527696793002999E-2</v>
      </c>
      <c r="AD69">
        <v>0.212307692307692</v>
      </c>
      <c r="AE69">
        <v>7.4091204918032796</v>
      </c>
      <c r="AF69">
        <v>67.981070000000003</v>
      </c>
      <c r="AG69">
        <v>0.70244995610563199</v>
      </c>
      <c r="AH69">
        <v>37.798356730000002</v>
      </c>
      <c r="AI69">
        <v>3796087.8834798499</v>
      </c>
      <c r="AJ69">
        <v>58</v>
      </c>
      <c r="AK69">
        <v>0.17629179331306999</v>
      </c>
      <c r="AL69">
        <v>0.43589396845806699</v>
      </c>
      <c r="AM69">
        <v>0.64758976399915502</v>
      </c>
      <c r="AN69">
        <v>5.1843307746291902</v>
      </c>
      <c r="AO69">
        <v>3.3566751778710402</v>
      </c>
      <c r="AP69">
        <v>592.42902645197398</v>
      </c>
      <c r="AQ69">
        <v>11.823619842529199</v>
      </c>
      <c r="AR69">
        <v>0</v>
      </c>
      <c r="AS69">
        <v>224.36668363856899</v>
      </c>
      <c r="AT69">
        <v>128.564366783586</v>
      </c>
      <c r="AU69">
        <v>221.69565169049099</v>
      </c>
      <c r="AV69">
        <v>127.03383860759099</v>
      </c>
      <c r="AW69">
        <v>261.761130911664</v>
      </c>
      <c r="AX69">
        <v>149.99176124751699</v>
      </c>
      <c r="AY69">
        <v>200.32739610586501</v>
      </c>
      <c r="AZ69">
        <v>114.78961319963</v>
      </c>
      <c r="BA69">
        <v>259.090098963586</v>
      </c>
      <c r="BB69">
        <v>148.461233071522</v>
      </c>
      <c r="BC69">
        <v>165.60398078084901</v>
      </c>
      <c r="BD69">
        <v>94.892746911694701</v>
      </c>
      <c r="BE69">
        <v>224.36668363856899</v>
      </c>
      <c r="BF69">
        <v>128.564366783586</v>
      </c>
      <c r="BG69">
        <v>235.05081143088199</v>
      </c>
      <c r="BH69">
        <v>134.686479487566</v>
      </c>
      <c r="BI69">
        <v>256.41906701550801</v>
      </c>
      <c r="BJ69">
        <v>146.93070489552699</v>
      </c>
      <c r="BK69">
        <v>200.32739610586501</v>
      </c>
      <c r="BL69">
        <v>114.78961319963</v>
      </c>
      <c r="BM69">
        <v>192.31430026163099</v>
      </c>
      <c r="BN69">
        <v>110.19802867164501</v>
      </c>
      <c r="BO69">
        <v>232.379779482804</v>
      </c>
      <c r="BP69">
        <v>133.15595131157099</v>
      </c>
      <c r="BQ69">
        <v>0</v>
      </c>
      <c r="BR69">
        <v>0</v>
      </c>
      <c r="BS69">
        <v>68</v>
      </c>
      <c r="BT69">
        <v>47</v>
      </c>
      <c r="BU69">
        <v>66</v>
      </c>
      <c r="BV69">
        <v>67</v>
      </c>
      <c r="BW69">
        <v>56</v>
      </c>
      <c r="BX69">
        <v>28</v>
      </c>
      <c r="BY69">
        <v>0</v>
      </c>
      <c r="BZ69">
        <v>53</v>
      </c>
      <c r="CA69">
        <v>71</v>
      </c>
      <c r="CB69">
        <v>3</v>
      </c>
      <c r="CC69">
        <v>69</v>
      </c>
      <c r="CD69">
        <v>84</v>
      </c>
      <c r="CE69">
        <v>83</v>
      </c>
      <c r="CF69">
        <v>98</v>
      </c>
      <c r="CG69">
        <v>75</v>
      </c>
      <c r="CH69">
        <v>97</v>
      </c>
      <c r="CI69">
        <v>62</v>
      </c>
      <c r="CJ69">
        <v>84</v>
      </c>
      <c r="CK69">
        <v>88</v>
      </c>
      <c r="CL69">
        <v>96</v>
      </c>
      <c r="CM69">
        <v>75</v>
      </c>
      <c r="CN69">
        <v>72</v>
      </c>
      <c r="CO69">
        <v>87</v>
      </c>
      <c r="CP69">
        <v>0</v>
      </c>
      <c r="CQ69">
        <v>90</v>
      </c>
      <c r="CR69">
        <v>83</v>
      </c>
      <c r="CS69">
        <v>93</v>
      </c>
      <c r="CT69">
        <v>83</v>
      </c>
      <c r="CU69">
        <v>94</v>
      </c>
      <c r="CV69">
        <v>87</v>
      </c>
      <c r="CW69">
        <v>85</v>
      </c>
      <c r="CX69">
        <v>76</v>
      </c>
      <c r="CY69">
        <v>95</v>
      </c>
      <c r="CZ69">
        <v>87</v>
      </c>
      <c r="DA69">
        <v>72</v>
      </c>
      <c r="DB69">
        <v>60</v>
      </c>
      <c r="DC69">
        <v>87</v>
      </c>
      <c r="DD69">
        <v>81</v>
      </c>
      <c r="DE69">
        <v>91</v>
      </c>
      <c r="DF69">
        <v>83</v>
      </c>
      <c r="DG69">
        <v>96</v>
      </c>
      <c r="DH69">
        <v>88</v>
      </c>
      <c r="DI69">
        <v>83</v>
      </c>
      <c r="DJ69">
        <v>72</v>
      </c>
      <c r="DK69">
        <v>84</v>
      </c>
      <c r="DL69">
        <v>76</v>
      </c>
      <c r="DM69">
        <v>90</v>
      </c>
      <c r="DN69">
        <v>80</v>
      </c>
      <c r="DO69">
        <v>0</v>
      </c>
      <c r="DP69">
        <v>0</v>
      </c>
      <c r="DQ69">
        <v>7</v>
      </c>
      <c r="DR69">
        <v>5</v>
      </c>
      <c r="DS69">
        <v>7</v>
      </c>
      <c r="DT69">
        <v>7</v>
      </c>
      <c r="DU69">
        <v>6</v>
      </c>
      <c r="DV69">
        <v>3</v>
      </c>
      <c r="DW69">
        <v>1</v>
      </c>
      <c r="DX69">
        <v>6</v>
      </c>
      <c r="DY69">
        <v>8</v>
      </c>
      <c r="DZ69">
        <v>1</v>
      </c>
      <c r="EA69">
        <v>7</v>
      </c>
      <c r="EB69">
        <v>9</v>
      </c>
      <c r="EC69">
        <v>9</v>
      </c>
      <c r="ED69">
        <v>11</v>
      </c>
      <c r="EE69">
        <v>8</v>
      </c>
      <c r="EF69">
        <v>11</v>
      </c>
      <c r="EG69">
        <v>7</v>
      </c>
      <c r="EH69">
        <v>9</v>
      </c>
      <c r="EI69">
        <v>9</v>
      </c>
      <c r="EJ69">
        <v>11</v>
      </c>
      <c r="EK69">
        <v>8</v>
      </c>
      <c r="EL69">
        <v>8</v>
      </c>
      <c r="EM69">
        <v>9</v>
      </c>
      <c r="EN69">
        <v>1</v>
      </c>
      <c r="EO69">
        <v>10</v>
      </c>
      <c r="EP69">
        <v>9</v>
      </c>
      <c r="EQ69">
        <v>10</v>
      </c>
      <c r="ER69">
        <v>9</v>
      </c>
      <c r="ES69">
        <v>10</v>
      </c>
      <c r="ET69">
        <v>9</v>
      </c>
      <c r="EU69">
        <v>9</v>
      </c>
      <c r="EV69">
        <v>8</v>
      </c>
      <c r="EW69">
        <v>11</v>
      </c>
      <c r="EX69">
        <v>9</v>
      </c>
      <c r="EY69">
        <v>8</v>
      </c>
      <c r="EZ69">
        <v>7</v>
      </c>
      <c r="FA69">
        <v>9</v>
      </c>
      <c r="FB69">
        <v>9</v>
      </c>
      <c r="FC69">
        <v>10</v>
      </c>
      <c r="FD69">
        <v>9</v>
      </c>
      <c r="FE69">
        <v>11</v>
      </c>
      <c r="FF69">
        <v>9</v>
      </c>
      <c r="FG69">
        <v>9</v>
      </c>
      <c r="FH69">
        <v>8</v>
      </c>
      <c r="FI69">
        <v>9</v>
      </c>
      <c r="FJ69">
        <v>8</v>
      </c>
      <c r="FK69">
        <v>10</v>
      </c>
      <c r="FL69">
        <v>9</v>
      </c>
      <c r="FM69">
        <v>1</v>
      </c>
      <c r="FN69">
        <v>1</v>
      </c>
      <c r="FO69" t="s">
        <v>309</v>
      </c>
      <c r="FP69" t="s">
        <v>251</v>
      </c>
      <c r="FQ69" t="s">
        <v>243</v>
      </c>
      <c r="FR69" t="s">
        <v>290</v>
      </c>
      <c r="FS69" t="s">
        <v>237</v>
      </c>
      <c r="FT69" t="s">
        <v>286</v>
      </c>
      <c r="FU69" t="s">
        <v>239</v>
      </c>
      <c r="FV69" t="s">
        <v>310</v>
      </c>
      <c r="FW69" t="s">
        <v>297</v>
      </c>
      <c r="FX69" t="s">
        <v>330</v>
      </c>
      <c r="FY69" t="s">
        <v>278</v>
      </c>
      <c r="FZ69" t="s">
        <v>301</v>
      </c>
      <c r="GA69" t="s">
        <v>291</v>
      </c>
      <c r="GB69" t="s">
        <v>327</v>
      </c>
      <c r="GC69" t="s">
        <v>315</v>
      </c>
      <c r="GD69" t="s">
        <v>325</v>
      </c>
      <c r="GE69" t="s">
        <v>246</v>
      </c>
      <c r="GF69" t="s">
        <v>301</v>
      </c>
      <c r="GG69" t="s">
        <v>306</v>
      </c>
      <c r="GH69" t="s">
        <v>329</v>
      </c>
      <c r="GI69" t="s">
        <v>315</v>
      </c>
      <c r="GJ69" t="s">
        <v>303</v>
      </c>
      <c r="GK69" t="s">
        <v>300</v>
      </c>
      <c r="GL69" t="s">
        <v>239</v>
      </c>
      <c r="GM69" t="s">
        <v>326</v>
      </c>
      <c r="GN69" t="s">
        <v>291</v>
      </c>
      <c r="GO69" t="s">
        <v>279</v>
      </c>
      <c r="GP69" t="s">
        <v>291</v>
      </c>
      <c r="GQ69" t="s">
        <v>241</v>
      </c>
      <c r="GR69" t="s">
        <v>300</v>
      </c>
      <c r="GS69" t="s">
        <v>308</v>
      </c>
      <c r="GT69" t="s">
        <v>249</v>
      </c>
      <c r="GU69" t="s">
        <v>244</v>
      </c>
      <c r="GV69" t="s">
        <v>300</v>
      </c>
      <c r="GW69" t="s">
        <v>303</v>
      </c>
      <c r="GX69" t="s">
        <v>245</v>
      </c>
      <c r="GY69" t="s">
        <v>300</v>
      </c>
      <c r="GZ69" t="s">
        <v>304</v>
      </c>
      <c r="HA69" t="s">
        <v>305</v>
      </c>
      <c r="HB69" t="s">
        <v>291</v>
      </c>
      <c r="HC69" t="s">
        <v>329</v>
      </c>
      <c r="HD69" t="s">
        <v>306</v>
      </c>
      <c r="HE69" t="s">
        <v>291</v>
      </c>
      <c r="HF69" t="s">
        <v>303</v>
      </c>
      <c r="HG69" t="s">
        <v>301</v>
      </c>
      <c r="HH69" t="s">
        <v>249</v>
      </c>
      <c r="HI69" t="s">
        <v>326</v>
      </c>
      <c r="HJ69" t="s">
        <v>282</v>
      </c>
      <c r="HK69" t="s">
        <v>239</v>
      </c>
      <c r="HL69" t="s">
        <v>239</v>
      </c>
      <c r="HM69">
        <v>286527</v>
      </c>
      <c r="HN69">
        <v>0</v>
      </c>
      <c r="HO69">
        <v>0</v>
      </c>
      <c r="HP69">
        <v>0</v>
      </c>
      <c r="HQ69">
        <v>11</v>
      </c>
      <c r="HR69">
        <v>8</v>
      </c>
      <c r="HS69">
        <v>2.7571704017227999E-2</v>
      </c>
      <c r="HT69">
        <v>2.8331994999999999E-5</v>
      </c>
    </row>
    <row r="70" spans="1:228">
      <c r="A70" s="4">
        <v>350010002052</v>
      </c>
      <c r="B70" t="s">
        <v>231</v>
      </c>
      <c r="C70" t="s">
        <v>232</v>
      </c>
      <c r="D70">
        <v>6</v>
      </c>
      <c r="E70">
        <v>921</v>
      </c>
      <c r="F70">
        <v>921</v>
      </c>
      <c r="G70">
        <v>497</v>
      </c>
      <c r="H70">
        <v>304</v>
      </c>
      <c r="I70">
        <v>325</v>
      </c>
      <c r="J70">
        <v>595</v>
      </c>
      <c r="K70">
        <v>575</v>
      </c>
      <c r="L70">
        <v>1.99514647623109</v>
      </c>
      <c r="M70">
        <v>1.26182600970925</v>
      </c>
      <c r="N70">
        <v>569</v>
      </c>
      <c r="O70">
        <v>0.61780673181324697</v>
      </c>
      <c r="P70">
        <v>298</v>
      </c>
      <c r="Q70">
        <v>0.32356134636264899</v>
      </c>
      <c r="R70">
        <v>38</v>
      </c>
      <c r="S70">
        <v>7.8350515463917997E-2</v>
      </c>
      <c r="T70">
        <v>74</v>
      </c>
      <c r="U70">
        <v>0.12822185970636199</v>
      </c>
      <c r="V70">
        <v>8</v>
      </c>
      <c r="W70">
        <v>2.6315789473684001E-2</v>
      </c>
      <c r="X70">
        <v>0</v>
      </c>
      <c r="Y70">
        <v>0</v>
      </c>
      <c r="Z70">
        <v>96</v>
      </c>
      <c r="AA70">
        <v>0.10423452768729601</v>
      </c>
      <c r="AB70">
        <v>115</v>
      </c>
      <c r="AC70">
        <v>0.12486427795874</v>
      </c>
      <c r="AD70">
        <v>0.212307692307692</v>
      </c>
      <c r="AE70">
        <v>7.4091204918032796</v>
      </c>
      <c r="AF70">
        <v>67.981070000000003</v>
      </c>
      <c r="AG70">
        <v>0.88466734563348304</v>
      </c>
      <c r="AH70">
        <v>37.979784809999899</v>
      </c>
      <c r="AI70">
        <v>3945704.9499689601</v>
      </c>
      <c r="AJ70">
        <v>300</v>
      </c>
      <c r="AK70">
        <v>0.92307692307692302</v>
      </c>
      <c r="AL70">
        <v>0.46686177728469702</v>
      </c>
      <c r="AM70">
        <v>0.74926239100279501</v>
      </c>
      <c r="AN70">
        <v>5.2563185005806803</v>
      </c>
      <c r="AO70">
        <v>5.2999913035502901</v>
      </c>
      <c r="AP70">
        <v>632.05621313713903</v>
      </c>
      <c r="AQ70">
        <v>12.620699882507299</v>
      </c>
      <c r="AR70">
        <v>0</v>
      </c>
      <c r="AS70">
        <v>167.59230400341099</v>
      </c>
      <c r="AT70">
        <v>105.993384815577</v>
      </c>
      <c r="AU70">
        <v>165.59715752718</v>
      </c>
      <c r="AV70">
        <v>104.731558805868</v>
      </c>
      <c r="AW70">
        <v>197.51950114687699</v>
      </c>
      <c r="AX70">
        <v>124.920774961216</v>
      </c>
      <c r="AY70">
        <v>149.63598571733101</v>
      </c>
      <c r="AZ70">
        <v>94.636950728193995</v>
      </c>
      <c r="BA70">
        <v>193.52920819441499</v>
      </c>
      <c r="BB70">
        <v>122.39712294179699</v>
      </c>
      <c r="BC70">
        <v>197.51950114687699</v>
      </c>
      <c r="BD70">
        <v>124.920774961216</v>
      </c>
      <c r="BE70">
        <v>169.587450479642</v>
      </c>
      <c r="BF70">
        <v>107.255210825286</v>
      </c>
      <c r="BG70">
        <v>183.55347581326001</v>
      </c>
      <c r="BH70">
        <v>116.087992893251</v>
      </c>
      <c r="BI70">
        <v>191.53406171818401</v>
      </c>
      <c r="BJ70">
        <v>121.135296932088</v>
      </c>
      <c r="BK70">
        <v>167.59230400341099</v>
      </c>
      <c r="BL70">
        <v>105.993384815577</v>
      </c>
      <c r="BM70">
        <v>143.650546288638</v>
      </c>
      <c r="BN70">
        <v>90.851472699066306</v>
      </c>
      <c r="BO70">
        <v>183.55347581326001</v>
      </c>
      <c r="BP70">
        <v>116.087992893251</v>
      </c>
      <c r="BQ70">
        <v>0</v>
      </c>
      <c r="BR70">
        <v>0</v>
      </c>
      <c r="BS70">
        <v>44</v>
      </c>
      <c r="BT70">
        <v>32</v>
      </c>
      <c r="BU70">
        <v>47</v>
      </c>
      <c r="BV70">
        <v>39</v>
      </c>
      <c r="BW70">
        <v>68</v>
      </c>
      <c r="BX70">
        <v>28</v>
      </c>
      <c r="BY70">
        <v>54</v>
      </c>
      <c r="BZ70">
        <v>0</v>
      </c>
      <c r="CA70">
        <v>87</v>
      </c>
      <c r="CB70">
        <v>30</v>
      </c>
      <c r="CC70">
        <v>69</v>
      </c>
      <c r="CD70">
        <v>84</v>
      </c>
      <c r="CE70">
        <v>83</v>
      </c>
      <c r="CF70">
        <v>99</v>
      </c>
      <c r="CG70">
        <v>75</v>
      </c>
      <c r="CH70">
        <v>97</v>
      </c>
      <c r="CI70">
        <v>99</v>
      </c>
      <c r="CJ70">
        <v>85</v>
      </c>
      <c r="CK70">
        <v>92</v>
      </c>
      <c r="CL70">
        <v>96</v>
      </c>
      <c r="CM70">
        <v>84</v>
      </c>
      <c r="CN70">
        <v>72</v>
      </c>
      <c r="CO70">
        <v>92</v>
      </c>
      <c r="CP70">
        <v>0</v>
      </c>
      <c r="CQ70">
        <v>80</v>
      </c>
      <c r="CR70">
        <v>72</v>
      </c>
      <c r="CS70">
        <v>80</v>
      </c>
      <c r="CT70">
        <v>75</v>
      </c>
      <c r="CU70">
        <v>84</v>
      </c>
      <c r="CV70">
        <v>80</v>
      </c>
      <c r="CW70">
        <v>74</v>
      </c>
      <c r="CX70">
        <v>66</v>
      </c>
      <c r="CY70">
        <v>85</v>
      </c>
      <c r="CZ70">
        <v>80</v>
      </c>
      <c r="DA70">
        <v>81</v>
      </c>
      <c r="DB70">
        <v>73</v>
      </c>
      <c r="DC70">
        <v>78</v>
      </c>
      <c r="DD70">
        <v>76</v>
      </c>
      <c r="DE70">
        <v>82</v>
      </c>
      <c r="DF70">
        <v>77</v>
      </c>
      <c r="DG70">
        <v>87</v>
      </c>
      <c r="DH70">
        <v>80</v>
      </c>
      <c r="DI70">
        <v>76</v>
      </c>
      <c r="DJ70">
        <v>69</v>
      </c>
      <c r="DK70">
        <v>72</v>
      </c>
      <c r="DL70">
        <v>67</v>
      </c>
      <c r="DM70">
        <v>81</v>
      </c>
      <c r="DN70">
        <v>75</v>
      </c>
      <c r="DO70">
        <v>0</v>
      </c>
      <c r="DP70">
        <v>0</v>
      </c>
      <c r="DQ70">
        <v>5</v>
      </c>
      <c r="DR70">
        <v>4</v>
      </c>
      <c r="DS70">
        <v>5</v>
      </c>
      <c r="DT70">
        <v>4</v>
      </c>
      <c r="DU70">
        <v>7</v>
      </c>
      <c r="DV70">
        <v>3</v>
      </c>
      <c r="DW70">
        <v>6</v>
      </c>
      <c r="DX70">
        <v>1</v>
      </c>
      <c r="DY70">
        <v>9</v>
      </c>
      <c r="DZ70">
        <v>4</v>
      </c>
      <c r="EA70">
        <v>7</v>
      </c>
      <c r="EB70">
        <v>9</v>
      </c>
      <c r="EC70">
        <v>9</v>
      </c>
      <c r="ED70">
        <v>11</v>
      </c>
      <c r="EE70">
        <v>8</v>
      </c>
      <c r="EF70">
        <v>11</v>
      </c>
      <c r="EG70">
        <v>11</v>
      </c>
      <c r="EH70">
        <v>9</v>
      </c>
      <c r="EI70">
        <v>10</v>
      </c>
      <c r="EJ70">
        <v>11</v>
      </c>
      <c r="EK70">
        <v>9</v>
      </c>
      <c r="EL70">
        <v>8</v>
      </c>
      <c r="EM70">
        <v>10</v>
      </c>
      <c r="EN70">
        <v>1</v>
      </c>
      <c r="EO70">
        <v>9</v>
      </c>
      <c r="EP70">
        <v>8</v>
      </c>
      <c r="EQ70">
        <v>9</v>
      </c>
      <c r="ER70">
        <v>8</v>
      </c>
      <c r="ES70">
        <v>9</v>
      </c>
      <c r="ET70">
        <v>9</v>
      </c>
      <c r="EU70">
        <v>8</v>
      </c>
      <c r="EV70">
        <v>7</v>
      </c>
      <c r="EW70">
        <v>9</v>
      </c>
      <c r="EX70">
        <v>9</v>
      </c>
      <c r="EY70">
        <v>9</v>
      </c>
      <c r="EZ70">
        <v>8</v>
      </c>
      <c r="FA70">
        <v>8</v>
      </c>
      <c r="FB70">
        <v>8</v>
      </c>
      <c r="FC70">
        <v>9</v>
      </c>
      <c r="FD70">
        <v>8</v>
      </c>
      <c r="FE70">
        <v>9</v>
      </c>
      <c r="FF70">
        <v>9</v>
      </c>
      <c r="FG70">
        <v>8</v>
      </c>
      <c r="FH70">
        <v>7</v>
      </c>
      <c r="FI70">
        <v>8</v>
      </c>
      <c r="FJ70">
        <v>7</v>
      </c>
      <c r="FK70">
        <v>9</v>
      </c>
      <c r="FL70">
        <v>8</v>
      </c>
      <c r="FM70">
        <v>1</v>
      </c>
      <c r="FN70">
        <v>1</v>
      </c>
      <c r="FO70" t="s">
        <v>284</v>
      </c>
      <c r="FP70" t="s">
        <v>240</v>
      </c>
      <c r="FQ70" t="s">
        <v>251</v>
      </c>
      <c r="FR70" t="s">
        <v>269</v>
      </c>
      <c r="FS70" t="s">
        <v>309</v>
      </c>
      <c r="FT70" t="s">
        <v>286</v>
      </c>
      <c r="FU70" t="s">
        <v>253</v>
      </c>
      <c r="FV70" t="s">
        <v>239</v>
      </c>
      <c r="FW70" t="s">
        <v>300</v>
      </c>
      <c r="FX70" t="s">
        <v>236</v>
      </c>
      <c r="FY70" t="s">
        <v>278</v>
      </c>
      <c r="FZ70" t="s">
        <v>301</v>
      </c>
      <c r="GA70" t="s">
        <v>291</v>
      </c>
      <c r="GB70" t="s">
        <v>324</v>
      </c>
      <c r="GC70" t="s">
        <v>315</v>
      </c>
      <c r="GD70" t="s">
        <v>325</v>
      </c>
      <c r="GE70" t="s">
        <v>324</v>
      </c>
      <c r="GF70" t="s">
        <v>308</v>
      </c>
      <c r="GG70" t="s">
        <v>296</v>
      </c>
      <c r="GH70" t="s">
        <v>329</v>
      </c>
      <c r="GI70" t="s">
        <v>301</v>
      </c>
      <c r="GJ70" t="s">
        <v>303</v>
      </c>
      <c r="GK70" t="s">
        <v>296</v>
      </c>
      <c r="GL70" t="s">
        <v>239</v>
      </c>
      <c r="GM70" t="s">
        <v>282</v>
      </c>
      <c r="GN70" t="s">
        <v>303</v>
      </c>
      <c r="GO70" t="s">
        <v>282</v>
      </c>
      <c r="GP70" t="s">
        <v>315</v>
      </c>
      <c r="GQ70" t="s">
        <v>301</v>
      </c>
      <c r="GR70" t="s">
        <v>282</v>
      </c>
      <c r="GS70" t="s">
        <v>299</v>
      </c>
      <c r="GT70" t="s">
        <v>243</v>
      </c>
      <c r="GU70" t="s">
        <v>308</v>
      </c>
      <c r="GV70" t="s">
        <v>282</v>
      </c>
      <c r="GW70" t="s">
        <v>304</v>
      </c>
      <c r="GX70" t="s">
        <v>307</v>
      </c>
      <c r="GY70" t="s">
        <v>271</v>
      </c>
      <c r="GZ70" t="s">
        <v>249</v>
      </c>
      <c r="HA70" t="s">
        <v>281</v>
      </c>
      <c r="HB70" t="s">
        <v>247</v>
      </c>
      <c r="HC70" t="s">
        <v>300</v>
      </c>
      <c r="HD70" t="s">
        <v>282</v>
      </c>
      <c r="HE70" t="s">
        <v>249</v>
      </c>
      <c r="HF70" t="s">
        <v>278</v>
      </c>
      <c r="HG70" t="s">
        <v>303</v>
      </c>
      <c r="HH70" t="s">
        <v>290</v>
      </c>
      <c r="HI70" t="s">
        <v>304</v>
      </c>
      <c r="HJ70" t="s">
        <v>315</v>
      </c>
      <c r="HK70" t="s">
        <v>239</v>
      </c>
      <c r="HL70" t="s">
        <v>239</v>
      </c>
      <c r="HM70">
        <v>309649</v>
      </c>
      <c r="HN70">
        <v>0</v>
      </c>
      <c r="HO70">
        <v>0</v>
      </c>
      <c r="HP70">
        <v>0</v>
      </c>
      <c r="HQ70">
        <v>8</v>
      </c>
      <c r="HR70">
        <v>3</v>
      </c>
      <c r="HS70">
        <v>2.3950105593077E-2</v>
      </c>
      <c r="HT70">
        <v>3.0618504500000001E-5</v>
      </c>
    </row>
    <row r="71" spans="1:228">
      <c r="A71" s="4">
        <v>350010002053</v>
      </c>
      <c r="B71" t="s">
        <v>231</v>
      </c>
      <c r="C71" t="s">
        <v>232</v>
      </c>
      <c r="D71">
        <v>6</v>
      </c>
      <c r="E71">
        <v>448</v>
      </c>
      <c r="F71">
        <v>448</v>
      </c>
      <c r="G71">
        <v>366</v>
      </c>
      <c r="H71">
        <v>299</v>
      </c>
      <c r="I71">
        <v>349</v>
      </c>
      <c r="J71">
        <v>436</v>
      </c>
      <c r="K71">
        <v>642</v>
      </c>
      <c r="L71">
        <v>1.785170483543</v>
      </c>
      <c r="M71">
        <v>1.2837750386309801</v>
      </c>
      <c r="N71">
        <v>320</v>
      </c>
      <c r="O71">
        <v>0.71428571428571397</v>
      </c>
      <c r="P71">
        <v>63</v>
      </c>
      <c r="Q71">
        <v>0.140625</v>
      </c>
      <c r="R71">
        <v>6</v>
      </c>
      <c r="S71">
        <v>2.3715415019763E-2</v>
      </c>
      <c r="T71">
        <v>82</v>
      </c>
      <c r="U71">
        <v>0.12822185970636199</v>
      </c>
      <c r="V71">
        <v>18</v>
      </c>
      <c r="W71">
        <v>6.0200668896321002E-2</v>
      </c>
      <c r="X71">
        <v>26</v>
      </c>
      <c r="Y71">
        <v>7.1038251366120006E-2</v>
      </c>
      <c r="Z71">
        <v>12</v>
      </c>
      <c r="AA71">
        <v>2.6785714285714E-2</v>
      </c>
      <c r="AB71">
        <v>157</v>
      </c>
      <c r="AC71">
        <v>0.35044642857142899</v>
      </c>
      <c r="AD71">
        <v>0.212307692307692</v>
      </c>
      <c r="AE71">
        <v>7.4091204918032796</v>
      </c>
      <c r="AF71">
        <v>67.981070000000003</v>
      </c>
      <c r="AG71">
        <v>0.88466355303632704</v>
      </c>
      <c r="AH71">
        <v>36.929652699999899</v>
      </c>
      <c r="AI71">
        <v>3860285.6398819601</v>
      </c>
      <c r="AJ71">
        <v>244</v>
      </c>
      <c r="AK71">
        <v>0.69914040114613196</v>
      </c>
      <c r="AL71">
        <v>0.44366239236017002</v>
      </c>
      <c r="AM71">
        <v>0.79501815607086201</v>
      </c>
      <c r="AN71">
        <v>5.3166884217587604</v>
      </c>
      <c r="AO71">
        <v>6.8298906215554496</v>
      </c>
      <c r="AP71">
        <v>613.46408272601502</v>
      </c>
      <c r="AQ71">
        <v>12.620699882507299</v>
      </c>
      <c r="AR71">
        <v>0</v>
      </c>
      <c r="AS71">
        <v>149.95432061761201</v>
      </c>
      <c r="AT71">
        <v>107.837103245002</v>
      </c>
      <c r="AU71">
        <v>148.16915013406901</v>
      </c>
      <c r="AV71">
        <v>106.55332820637101</v>
      </c>
      <c r="AW71">
        <v>176.73187787075699</v>
      </c>
      <c r="AX71">
        <v>127.09372882446699</v>
      </c>
      <c r="AY71">
        <v>130.317445298639</v>
      </c>
      <c r="AZ71">
        <v>93.715577820061995</v>
      </c>
      <c r="BA71">
        <v>173.16153690367099</v>
      </c>
      <c r="BB71">
        <v>124.52617874720499</v>
      </c>
      <c r="BC71">
        <v>169.591195936585</v>
      </c>
      <c r="BD71">
        <v>121.958628669943</v>
      </c>
      <c r="BE71">
        <v>149.95432061761201</v>
      </c>
      <c r="BF71">
        <v>107.837103245002</v>
      </c>
      <c r="BG71">
        <v>166.020854969499</v>
      </c>
      <c r="BH71">
        <v>119.391078592681</v>
      </c>
      <c r="BI71">
        <v>173.16153690367099</v>
      </c>
      <c r="BJ71">
        <v>124.52617874720499</v>
      </c>
      <c r="BK71">
        <v>157.09500255178401</v>
      </c>
      <c r="BL71">
        <v>112.97220339952599</v>
      </c>
      <c r="BM71">
        <v>128.532274815096</v>
      </c>
      <c r="BN71">
        <v>92.431802781431003</v>
      </c>
      <c r="BO71">
        <v>164.235684485956</v>
      </c>
      <c r="BP71">
        <v>118.10730355405001</v>
      </c>
      <c r="BQ71">
        <v>0</v>
      </c>
      <c r="BR71">
        <v>0</v>
      </c>
      <c r="BS71">
        <v>35</v>
      </c>
      <c r="BT71">
        <v>33</v>
      </c>
      <c r="BU71">
        <v>60</v>
      </c>
      <c r="BV71">
        <v>15</v>
      </c>
      <c r="BW71">
        <v>37</v>
      </c>
      <c r="BX71">
        <v>28</v>
      </c>
      <c r="BY71">
        <v>68</v>
      </c>
      <c r="BZ71">
        <v>39</v>
      </c>
      <c r="CA71">
        <v>36</v>
      </c>
      <c r="CB71">
        <v>88</v>
      </c>
      <c r="CC71">
        <v>69</v>
      </c>
      <c r="CD71">
        <v>84</v>
      </c>
      <c r="CE71">
        <v>83</v>
      </c>
      <c r="CF71">
        <v>99</v>
      </c>
      <c r="CG71">
        <v>73</v>
      </c>
      <c r="CH71">
        <v>97</v>
      </c>
      <c r="CI71">
        <v>95</v>
      </c>
      <c r="CJ71">
        <v>84</v>
      </c>
      <c r="CK71">
        <v>93</v>
      </c>
      <c r="CL71">
        <v>97</v>
      </c>
      <c r="CM71">
        <v>88</v>
      </c>
      <c r="CN71">
        <v>72</v>
      </c>
      <c r="CO71">
        <v>92</v>
      </c>
      <c r="CP71">
        <v>0</v>
      </c>
      <c r="CQ71">
        <v>74</v>
      </c>
      <c r="CR71">
        <v>73</v>
      </c>
      <c r="CS71">
        <v>75</v>
      </c>
      <c r="CT71">
        <v>76</v>
      </c>
      <c r="CU71">
        <v>80</v>
      </c>
      <c r="CV71">
        <v>80</v>
      </c>
      <c r="CW71">
        <v>68</v>
      </c>
      <c r="CX71">
        <v>66</v>
      </c>
      <c r="CY71">
        <v>79</v>
      </c>
      <c r="CZ71">
        <v>80</v>
      </c>
      <c r="DA71">
        <v>73</v>
      </c>
      <c r="DB71">
        <v>72</v>
      </c>
      <c r="DC71">
        <v>74</v>
      </c>
      <c r="DD71">
        <v>76</v>
      </c>
      <c r="DE71">
        <v>78</v>
      </c>
      <c r="DF71">
        <v>79</v>
      </c>
      <c r="DG71">
        <v>82</v>
      </c>
      <c r="DH71">
        <v>82</v>
      </c>
      <c r="DI71">
        <v>73</v>
      </c>
      <c r="DJ71">
        <v>71</v>
      </c>
      <c r="DK71">
        <v>66</v>
      </c>
      <c r="DL71">
        <v>68</v>
      </c>
      <c r="DM71">
        <v>76</v>
      </c>
      <c r="DN71">
        <v>75</v>
      </c>
      <c r="DO71">
        <v>0</v>
      </c>
      <c r="DP71">
        <v>0</v>
      </c>
      <c r="DQ71">
        <v>4</v>
      </c>
      <c r="DR71">
        <v>4</v>
      </c>
      <c r="DS71">
        <v>7</v>
      </c>
      <c r="DT71">
        <v>2</v>
      </c>
      <c r="DU71">
        <v>4</v>
      </c>
      <c r="DV71">
        <v>3</v>
      </c>
      <c r="DW71">
        <v>7</v>
      </c>
      <c r="DX71">
        <v>4</v>
      </c>
      <c r="DY71">
        <v>4</v>
      </c>
      <c r="DZ71">
        <v>9</v>
      </c>
      <c r="EA71">
        <v>7</v>
      </c>
      <c r="EB71">
        <v>9</v>
      </c>
      <c r="EC71">
        <v>9</v>
      </c>
      <c r="ED71">
        <v>11</v>
      </c>
      <c r="EE71">
        <v>8</v>
      </c>
      <c r="EF71">
        <v>11</v>
      </c>
      <c r="EG71">
        <v>11</v>
      </c>
      <c r="EH71">
        <v>9</v>
      </c>
      <c r="EI71">
        <v>10</v>
      </c>
      <c r="EJ71">
        <v>11</v>
      </c>
      <c r="EK71">
        <v>9</v>
      </c>
      <c r="EL71">
        <v>8</v>
      </c>
      <c r="EM71">
        <v>10</v>
      </c>
      <c r="EN71">
        <v>1</v>
      </c>
      <c r="EO71">
        <v>8</v>
      </c>
      <c r="EP71">
        <v>8</v>
      </c>
      <c r="EQ71">
        <v>8</v>
      </c>
      <c r="ER71">
        <v>8</v>
      </c>
      <c r="ES71">
        <v>9</v>
      </c>
      <c r="ET71">
        <v>9</v>
      </c>
      <c r="EU71">
        <v>7</v>
      </c>
      <c r="EV71">
        <v>7</v>
      </c>
      <c r="EW71">
        <v>8</v>
      </c>
      <c r="EX71">
        <v>9</v>
      </c>
      <c r="EY71">
        <v>8</v>
      </c>
      <c r="EZ71">
        <v>8</v>
      </c>
      <c r="FA71">
        <v>8</v>
      </c>
      <c r="FB71">
        <v>8</v>
      </c>
      <c r="FC71">
        <v>8</v>
      </c>
      <c r="FD71">
        <v>8</v>
      </c>
      <c r="FE71">
        <v>9</v>
      </c>
      <c r="FF71">
        <v>9</v>
      </c>
      <c r="FG71">
        <v>8</v>
      </c>
      <c r="FH71">
        <v>8</v>
      </c>
      <c r="FI71">
        <v>7</v>
      </c>
      <c r="FJ71">
        <v>7</v>
      </c>
      <c r="FK71">
        <v>8</v>
      </c>
      <c r="FL71">
        <v>8</v>
      </c>
      <c r="FM71">
        <v>1</v>
      </c>
      <c r="FN71">
        <v>1</v>
      </c>
      <c r="FO71" t="s">
        <v>272</v>
      </c>
      <c r="FP71" t="s">
        <v>238</v>
      </c>
      <c r="FQ71" t="s">
        <v>245</v>
      </c>
      <c r="FR71" t="s">
        <v>274</v>
      </c>
      <c r="FS71" t="s">
        <v>265</v>
      </c>
      <c r="FT71" t="s">
        <v>286</v>
      </c>
      <c r="FU71" t="s">
        <v>309</v>
      </c>
      <c r="FV71" t="s">
        <v>269</v>
      </c>
      <c r="FW71" t="s">
        <v>242</v>
      </c>
      <c r="FX71" t="s">
        <v>306</v>
      </c>
      <c r="FY71" t="s">
        <v>278</v>
      </c>
      <c r="FZ71" t="s">
        <v>301</v>
      </c>
      <c r="GA71" t="s">
        <v>291</v>
      </c>
      <c r="GB71" t="s">
        <v>324</v>
      </c>
      <c r="GC71" t="s">
        <v>307</v>
      </c>
      <c r="GD71" t="s">
        <v>325</v>
      </c>
      <c r="GE71" t="s">
        <v>244</v>
      </c>
      <c r="GF71" t="s">
        <v>301</v>
      </c>
      <c r="GG71" t="s">
        <v>279</v>
      </c>
      <c r="GH71" t="s">
        <v>325</v>
      </c>
      <c r="GI71" t="s">
        <v>306</v>
      </c>
      <c r="GJ71" t="s">
        <v>303</v>
      </c>
      <c r="GK71" t="s">
        <v>296</v>
      </c>
      <c r="GL71" t="s">
        <v>239</v>
      </c>
      <c r="GM71" t="s">
        <v>299</v>
      </c>
      <c r="GN71" t="s">
        <v>307</v>
      </c>
      <c r="GO71" t="s">
        <v>315</v>
      </c>
      <c r="GP71" t="s">
        <v>249</v>
      </c>
      <c r="GQ71" t="s">
        <v>282</v>
      </c>
      <c r="GR71" t="s">
        <v>282</v>
      </c>
      <c r="GS71" t="s">
        <v>309</v>
      </c>
      <c r="GT71" t="s">
        <v>243</v>
      </c>
      <c r="GU71" t="s">
        <v>302</v>
      </c>
      <c r="GV71" t="s">
        <v>282</v>
      </c>
      <c r="GW71" t="s">
        <v>307</v>
      </c>
      <c r="GX71" t="s">
        <v>303</v>
      </c>
      <c r="GY71" t="s">
        <v>299</v>
      </c>
      <c r="GZ71" t="s">
        <v>249</v>
      </c>
      <c r="HA71" t="s">
        <v>271</v>
      </c>
      <c r="HB71" t="s">
        <v>302</v>
      </c>
      <c r="HC71" t="s">
        <v>281</v>
      </c>
      <c r="HD71" t="s">
        <v>281</v>
      </c>
      <c r="HE71" t="s">
        <v>307</v>
      </c>
      <c r="HF71" t="s">
        <v>297</v>
      </c>
      <c r="HG71" t="s">
        <v>243</v>
      </c>
      <c r="HH71" t="s">
        <v>309</v>
      </c>
      <c r="HI71" t="s">
        <v>249</v>
      </c>
      <c r="HJ71" t="s">
        <v>315</v>
      </c>
      <c r="HK71" t="s">
        <v>239</v>
      </c>
      <c r="HL71" t="s">
        <v>239</v>
      </c>
      <c r="HM71">
        <v>264560</v>
      </c>
      <c r="HN71">
        <v>0</v>
      </c>
      <c r="HO71">
        <v>0</v>
      </c>
      <c r="HP71">
        <v>0</v>
      </c>
      <c r="HQ71">
        <v>2</v>
      </c>
      <c r="HR71">
        <v>3</v>
      </c>
      <c r="HS71">
        <v>2.4842048707632E-2</v>
      </c>
      <c r="HT71">
        <v>2.6161004E-5</v>
      </c>
    </row>
    <row r="72" spans="1:228">
      <c r="A72" s="4">
        <v>350010002054</v>
      </c>
      <c r="B72" t="s">
        <v>231</v>
      </c>
      <c r="C72" t="s">
        <v>232</v>
      </c>
      <c r="D72">
        <v>6</v>
      </c>
      <c r="E72">
        <v>1010</v>
      </c>
      <c r="F72">
        <v>1010</v>
      </c>
      <c r="G72">
        <v>706</v>
      </c>
      <c r="H72">
        <v>526</v>
      </c>
      <c r="I72">
        <v>627</v>
      </c>
      <c r="J72">
        <v>822</v>
      </c>
      <c r="K72">
        <v>1005</v>
      </c>
      <c r="L72">
        <v>1.9574313642424599</v>
      </c>
      <c r="M72">
        <v>1.6255171457698401</v>
      </c>
      <c r="N72">
        <v>333</v>
      </c>
      <c r="O72">
        <v>0.32970297029703</v>
      </c>
      <c r="P72">
        <v>578</v>
      </c>
      <c r="Q72">
        <v>0.57227722772277201</v>
      </c>
      <c r="R72">
        <v>0</v>
      </c>
      <c r="S72">
        <v>0</v>
      </c>
      <c r="T72">
        <v>129</v>
      </c>
      <c r="U72">
        <v>0.12822185970636199</v>
      </c>
      <c r="V72">
        <v>35</v>
      </c>
      <c r="W72">
        <v>6.6539923954372998E-2</v>
      </c>
      <c r="X72">
        <v>24</v>
      </c>
      <c r="Y72">
        <v>3.3994334277619997E-2</v>
      </c>
      <c r="Z72">
        <v>143</v>
      </c>
      <c r="AA72">
        <v>0.14158415841584199</v>
      </c>
      <c r="AB72">
        <v>159</v>
      </c>
      <c r="AC72">
        <v>0.15742574257425701</v>
      </c>
      <c r="AD72">
        <v>0.212307692307692</v>
      </c>
      <c r="AE72">
        <v>7.4091204918032796</v>
      </c>
      <c r="AF72">
        <v>67.981070000000003</v>
      </c>
      <c r="AG72">
        <v>0.78223553998773598</v>
      </c>
      <c r="AH72">
        <v>37.007689800000001</v>
      </c>
      <c r="AI72">
        <v>3640287.5401490899</v>
      </c>
      <c r="AJ72">
        <v>58</v>
      </c>
      <c r="AK72">
        <v>9.2503987240829005E-2</v>
      </c>
      <c r="AL72">
        <v>0.41734298001004499</v>
      </c>
      <c r="AM72">
        <v>0.66937274335149399</v>
      </c>
      <c r="AN72">
        <v>5.4783291982459801</v>
      </c>
      <c r="AO72">
        <v>3.1600183645134599</v>
      </c>
      <c r="AP72">
        <v>593.69916177832204</v>
      </c>
      <c r="AQ72">
        <v>11.9564666748046</v>
      </c>
      <c r="AR72">
        <v>0</v>
      </c>
      <c r="AS72">
        <v>164.42423459636601</v>
      </c>
      <c r="AT72">
        <v>136.54344024466701</v>
      </c>
      <c r="AU72">
        <v>162.46680323212399</v>
      </c>
      <c r="AV72">
        <v>134.91792309889701</v>
      </c>
      <c r="AW72">
        <v>193.78570506000301</v>
      </c>
      <c r="AX72">
        <v>160.92619743121401</v>
      </c>
      <c r="AY72">
        <v>142.89248958969901</v>
      </c>
      <c r="AZ72">
        <v>118.662751641198</v>
      </c>
      <c r="BA72">
        <v>187.91341096727601</v>
      </c>
      <c r="BB72">
        <v>156.04964599390499</v>
      </c>
      <c r="BC72">
        <v>95.914136847880499</v>
      </c>
      <c r="BD72">
        <v>79.650340142722399</v>
      </c>
      <c r="BE72">
        <v>162.46680323212399</v>
      </c>
      <c r="BF72">
        <v>134.91792309889701</v>
      </c>
      <c r="BG72">
        <v>174.21139141757899</v>
      </c>
      <c r="BH72">
        <v>144.67102597351601</v>
      </c>
      <c r="BI72">
        <v>189.87084233151799</v>
      </c>
      <c r="BJ72">
        <v>157.675163139674</v>
      </c>
      <c r="BK72">
        <v>144.84992095394199</v>
      </c>
      <c r="BL72">
        <v>120.288268786968</v>
      </c>
      <c r="BM72">
        <v>140.935058225457</v>
      </c>
      <c r="BN72">
        <v>117.037234495428</v>
      </c>
      <c r="BO72">
        <v>172.25396005333599</v>
      </c>
      <c r="BP72">
        <v>143.045508827746</v>
      </c>
      <c r="BQ72">
        <v>0</v>
      </c>
      <c r="BR72">
        <v>0</v>
      </c>
      <c r="BS72">
        <v>42</v>
      </c>
      <c r="BT72">
        <v>54</v>
      </c>
      <c r="BU72">
        <v>12</v>
      </c>
      <c r="BV72">
        <v>76</v>
      </c>
      <c r="BW72">
        <v>0</v>
      </c>
      <c r="BX72">
        <v>28</v>
      </c>
      <c r="BY72">
        <v>70</v>
      </c>
      <c r="BZ72">
        <v>24</v>
      </c>
      <c r="CA72">
        <v>94</v>
      </c>
      <c r="CB72">
        <v>43</v>
      </c>
      <c r="CC72">
        <v>69</v>
      </c>
      <c r="CD72">
        <v>84</v>
      </c>
      <c r="CE72">
        <v>83</v>
      </c>
      <c r="CF72">
        <v>99</v>
      </c>
      <c r="CG72">
        <v>73</v>
      </c>
      <c r="CH72">
        <v>96</v>
      </c>
      <c r="CI72">
        <v>49</v>
      </c>
      <c r="CJ72">
        <v>83</v>
      </c>
      <c r="CK72">
        <v>89</v>
      </c>
      <c r="CL72">
        <v>97</v>
      </c>
      <c r="CM72">
        <v>74</v>
      </c>
      <c r="CN72">
        <v>72</v>
      </c>
      <c r="CO72">
        <v>88</v>
      </c>
      <c r="CP72">
        <v>0</v>
      </c>
      <c r="CQ72">
        <v>79</v>
      </c>
      <c r="CR72">
        <v>85</v>
      </c>
      <c r="CS72">
        <v>79</v>
      </c>
      <c r="CT72">
        <v>86</v>
      </c>
      <c r="CU72">
        <v>84</v>
      </c>
      <c r="CV72">
        <v>89</v>
      </c>
      <c r="CW72">
        <v>71</v>
      </c>
      <c r="CX72">
        <v>77</v>
      </c>
      <c r="CY72">
        <v>84</v>
      </c>
      <c r="CZ72">
        <v>89</v>
      </c>
      <c r="DA72">
        <v>48</v>
      </c>
      <c r="DB72">
        <v>52</v>
      </c>
      <c r="DC72">
        <v>76</v>
      </c>
      <c r="DD72">
        <v>82</v>
      </c>
      <c r="DE72">
        <v>80</v>
      </c>
      <c r="DF72">
        <v>86</v>
      </c>
      <c r="DG72">
        <v>86</v>
      </c>
      <c r="DH72">
        <v>91</v>
      </c>
      <c r="DI72">
        <v>69</v>
      </c>
      <c r="DJ72">
        <v>73</v>
      </c>
      <c r="DK72">
        <v>72</v>
      </c>
      <c r="DL72">
        <v>78</v>
      </c>
      <c r="DM72">
        <v>79</v>
      </c>
      <c r="DN72">
        <v>82</v>
      </c>
      <c r="DO72">
        <v>0</v>
      </c>
      <c r="DP72">
        <v>0</v>
      </c>
      <c r="DQ72">
        <v>5</v>
      </c>
      <c r="DR72">
        <v>6</v>
      </c>
      <c r="DS72">
        <v>2</v>
      </c>
      <c r="DT72">
        <v>8</v>
      </c>
      <c r="DU72">
        <v>1</v>
      </c>
      <c r="DV72">
        <v>3</v>
      </c>
      <c r="DW72">
        <v>8</v>
      </c>
      <c r="DX72">
        <v>3</v>
      </c>
      <c r="DY72">
        <v>10</v>
      </c>
      <c r="DZ72">
        <v>5</v>
      </c>
      <c r="EA72">
        <v>7</v>
      </c>
      <c r="EB72">
        <v>9</v>
      </c>
      <c r="EC72">
        <v>9</v>
      </c>
      <c r="ED72">
        <v>11</v>
      </c>
      <c r="EE72">
        <v>8</v>
      </c>
      <c r="EF72">
        <v>11</v>
      </c>
      <c r="EG72">
        <v>5</v>
      </c>
      <c r="EH72">
        <v>9</v>
      </c>
      <c r="EI72">
        <v>9</v>
      </c>
      <c r="EJ72">
        <v>11</v>
      </c>
      <c r="EK72">
        <v>8</v>
      </c>
      <c r="EL72">
        <v>8</v>
      </c>
      <c r="EM72">
        <v>9</v>
      </c>
      <c r="EN72">
        <v>1</v>
      </c>
      <c r="EO72">
        <v>8</v>
      </c>
      <c r="EP72">
        <v>9</v>
      </c>
      <c r="EQ72">
        <v>8</v>
      </c>
      <c r="ER72">
        <v>9</v>
      </c>
      <c r="ES72">
        <v>9</v>
      </c>
      <c r="ET72">
        <v>9</v>
      </c>
      <c r="EU72">
        <v>8</v>
      </c>
      <c r="EV72">
        <v>8</v>
      </c>
      <c r="EW72">
        <v>9</v>
      </c>
      <c r="EX72">
        <v>9</v>
      </c>
      <c r="EY72">
        <v>5</v>
      </c>
      <c r="EZ72">
        <v>6</v>
      </c>
      <c r="FA72">
        <v>8</v>
      </c>
      <c r="FB72">
        <v>9</v>
      </c>
      <c r="FC72">
        <v>9</v>
      </c>
      <c r="FD72">
        <v>9</v>
      </c>
      <c r="FE72">
        <v>9</v>
      </c>
      <c r="FF72">
        <v>10</v>
      </c>
      <c r="FG72">
        <v>7</v>
      </c>
      <c r="FH72">
        <v>8</v>
      </c>
      <c r="FI72">
        <v>8</v>
      </c>
      <c r="FJ72">
        <v>8</v>
      </c>
      <c r="FK72">
        <v>8</v>
      </c>
      <c r="FL72">
        <v>9</v>
      </c>
      <c r="FM72">
        <v>1</v>
      </c>
      <c r="FN72">
        <v>1</v>
      </c>
      <c r="FO72" t="s">
        <v>256</v>
      </c>
      <c r="FP72" t="s">
        <v>253</v>
      </c>
      <c r="FQ72" t="s">
        <v>320</v>
      </c>
      <c r="FR72" t="s">
        <v>249</v>
      </c>
      <c r="FS72" t="s">
        <v>239</v>
      </c>
      <c r="FT72" t="s">
        <v>286</v>
      </c>
      <c r="FU72" t="s">
        <v>254</v>
      </c>
      <c r="FV72" t="s">
        <v>321</v>
      </c>
      <c r="FW72" t="s">
        <v>241</v>
      </c>
      <c r="FX72" t="s">
        <v>283</v>
      </c>
      <c r="FY72" t="s">
        <v>278</v>
      </c>
      <c r="FZ72" t="s">
        <v>301</v>
      </c>
      <c r="GA72" t="s">
        <v>291</v>
      </c>
      <c r="GB72" t="s">
        <v>324</v>
      </c>
      <c r="GC72" t="s">
        <v>307</v>
      </c>
      <c r="GD72" t="s">
        <v>329</v>
      </c>
      <c r="GE72" t="s">
        <v>263</v>
      </c>
      <c r="GF72" t="s">
        <v>291</v>
      </c>
      <c r="GG72" t="s">
        <v>312</v>
      </c>
      <c r="GH72" t="s">
        <v>325</v>
      </c>
      <c r="GI72" t="s">
        <v>299</v>
      </c>
      <c r="GJ72" t="s">
        <v>303</v>
      </c>
      <c r="GK72" t="s">
        <v>306</v>
      </c>
      <c r="GL72" t="s">
        <v>239</v>
      </c>
      <c r="GM72" t="s">
        <v>302</v>
      </c>
      <c r="GN72" t="s">
        <v>308</v>
      </c>
      <c r="GO72" t="s">
        <v>302</v>
      </c>
      <c r="GP72" t="s">
        <v>298</v>
      </c>
      <c r="GQ72" t="s">
        <v>301</v>
      </c>
      <c r="GR72" t="s">
        <v>312</v>
      </c>
      <c r="GS72" t="s">
        <v>297</v>
      </c>
      <c r="GT72" t="s">
        <v>247</v>
      </c>
      <c r="GU72" t="s">
        <v>301</v>
      </c>
      <c r="GV72" t="s">
        <v>312</v>
      </c>
      <c r="GW72" t="s">
        <v>250</v>
      </c>
      <c r="GX72" t="s">
        <v>276</v>
      </c>
      <c r="GY72" t="s">
        <v>249</v>
      </c>
      <c r="GZ72" t="s">
        <v>281</v>
      </c>
      <c r="HA72" t="s">
        <v>282</v>
      </c>
      <c r="HB72" t="s">
        <v>298</v>
      </c>
      <c r="HC72" t="s">
        <v>298</v>
      </c>
      <c r="HD72" t="s">
        <v>305</v>
      </c>
      <c r="HE72" t="s">
        <v>278</v>
      </c>
      <c r="HF72" t="s">
        <v>307</v>
      </c>
      <c r="HG72" t="s">
        <v>303</v>
      </c>
      <c r="HH72" t="s">
        <v>271</v>
      </c>
      <c r="HI72" t="s">
        <v>302</v>
      </c>
      <c r="HJ72" t="s">
        <v>281</v>
      </c>
      <c r="HK72" t="s">
        <v>239</v>
      </c>
      <c r="HL72" t="s">
        <v>239</v>
      </c>
      <c r="HM72">
        <v>355816</v>
      </c>
      <c r="HN72">
        <v>0</v>
      </c>
      <c r="HO72">
        <v>0</v>
      </c>
      <c r="HP72">
        <v>0</v>
      </c>
      <c r="HQ72">
        <v>4</v>
      </c>
      <c r="HR72">
        <v>8</v>
      </c>
      <c r="HS72">
        <v>2.8389390206607999E-2</v>
      </c>
      <c r="HT72">
        <v>3.5184805000000003E-5</v>
      </c>
    </row>
    <row r="73" spans="1:228">
      <c r="A73" s="4">
        <v>350010002061</v>
      </c>
      <c r="B73" t="s">
        <v>231</v>
      </c>
      <c r="C73" t="s">
        <v>232</v>
      </c>
      <c r="D73">
        <v>6</v>
      </c>
      <c r="E73">
        <v>2452</v>
      </c>
      <c r="F73">
        <v>2431</v>
      </c>
      <c r="G73">
        <v>1523</v>
      </c>
      <c r="H73">
        <v>840</v>
      </c>
      <c r="I73">
        <v>862</v>
      </c>
      <c r="J73">
        <v>1971</v>
      </c>
      <c r="K73">
        <v>1886</v>
      </c>
      <c r="L73">
        <v>2.1376884462921502</v>
      </c>
      <c r="M73">
        <v>1.39434491230228</v>
      </c>
      <c r="N73">
        <v>1334</v>
      </c>
      <c r="O73">
        <v>0.54404567699836903</v>
      </c>
      <c r="P73">
        <v>1107</v>
      </c>
      <c r="Q73">
        <v>0.45536816125051399</v>
      </c>
      <c r="R73">
        <v>184</v>
      </c>
      <c r="S73">
        <v>0.13266041816870899</v>
      </c>
      <c r="T73">
        <v>198</v>
      </c>
      <c r="U73">
        <v>0.105231327487148</v>
      </c>
      <c r="V73">
        <v>0</v>
      </c>
      <c r="W73">
        <v>0</v>
      </c>
      <c r="X73">
        <v>106</v>
      </c>
      <c r="Y73">
        <v>6.9599474720946006E-2</v>
      </c>
      <c r="Z73">
        <v>0</v>
      </c>
      <c r="AA73">
        <v>0</v>
      </c>
      <c r="AB73">
        <v>273</v>
      </c>
      <c r="AC73">
        <v>0.111337683523654</v>
      </c>
      <c r="AD73">
        <v>0.217435897435897</v>
      </c>
      <c r="AE73">
        <v>7.2579357923497296</v>
      </c>
      <c r="AF73">
        <v>68.095879999999894</v>
      </c>
      <c r="AG73">
        <v>0.634527660727913</v>
      </c>
      <c r="AH73">
        <v>36.965628610000003</v>
      </c>
      <c r="AI73">
        <v>3572039.1791914301</v>
      </c>
      <c r="AJ73">
        <v>547</v>
      </c>
      <c r="AK73">
        <v>0.63457076566125303</v>
      </c>
      <c r="AL73">
        <v>0.38499455279079098</v>
      </c>
      <c r="AM73">
        <v>0.56234861428132499</v>
      </c>
      <c r="AN73">
        <v>5.37861280391484</v>
      </c>
      <c r="AO73">
        <v>2.3941258709355</v>
      </c>
      <c r="AP73">
        <v>546.65447550674003</v>
      </c>
      <c r="AQ73">
        <v>11.735050201416</v>
      </c>
      <c r="AR73">
        <v>0</v>
      </c>
      <c r="AS73">
        <v>171.01507570337199</v>
      </c>
      <c r="AT73">
        <v>111.547592984182</v>
      </c>
      <c r="AU73">
        <v>181.703517934833</v>
      </c>
      <c r="AV73">
        <v>118.519317545693</v>
      </c>
      <c r="AW73">
        <v>203.080402397754</v>
      </c>
      <c r="AX73">
        <v>132.462766668716</v>
      </c>
      <c r="AY73">
        <v>156.051256579327</v>
      </c>
      <c r="AZ73">
        <v>101.78717859806601</v>
      </c>
      <c r="BA73">
        <v>205.218090844046</v>
      </c>
      <c r="BB73">
        <v>133.85711158101901</v>
      </c>
      <c r="BC73">
        <v>198.80502550516999</v>
      </c>
      <c r="BD73">
        <v>129.67407684411199</v>
      </c>
      <c r="BE73">
        <v>173.15276414966399</v>
      </c>
      <c r="BF73">
        <v>112.94193789648401</v>
      </c>
      <c r="BG73">
        <v>181.703517934833</v>
      </c>
      <c r="BH73">
        <v>118.519317545693</v>
      </c>
      <c r="BI73">
        <v>207.355779290339</v>
      </c>
      <c r="BJ73">
        <v>135.251456493321</v>
      </c>
      <c r="BK73">
        <v>147.500502794158</v>
      </c>
      <c r="BL73">
        <v>96.209798948857397</v>
      </c>
      <c r="BM73">
        <v>151.775879686742</v>
      </c>
      <c r="BN73">
        <v>98.998488773461901</v>
      </c>
      <c r="BO73">
        <v>183.84120638112501</v>
      </c>
      <c r="BP73">
        <v>119.913662457996</v>
      </c>
      <c r="BQ73">
        <v>0</v>
      </c>
      <c r="BR73">
        <v>0</v>
      </c>
      <c r="BS73">
        <v>48</v>
      </c>
      <c r="BT73">
        <v>40</v>
      </c>
      <c r="BU73">
        <v>37</v>
      </c>
      <c r="BV73">
        <v>61</v>
      </c>
      <c r="BW73">
        <v>84</v>
      </c>
      <c r="BX73">
        <v>14</v>
      </c>
      <c r="BY73">
        <v>0</v>
      </c>
      <c r="BZ73">
        <v>38</v>
      </c>
      <c r="CA73">
        <v>0</v>
      </c>
      <c r="CB73">
        <v>25</v>
      </c>
      <c r="CC73">
        <v>74</v>
      </c>
      <c r="CD73">
        <v>80</v>
      </c>
      <c r="CE73">
        <v>85</v>
      </c>
      <c r="CF73">
        <v>95</v>
      </c>
      <c r="CG73">
        <v>73</v>
      </c>
      <c r="CH73">
        <v>96</v>
      </c>
      <c r="CI73">
        <v>93</v>
      </c>
      <c r="CJ73">
        <v>81</v>
      </c>
      <c r="CK73">
        <v>85</v>
      </c>
      <c r="CL73">
        <v>97</v>
      </c>
      <c r="CM73">
        <v>69</v>
      </c>
      <c r="CN73">
        <v>71</v>
      </c>
      <c r="CO73">
        <v>86</v>
      </c>
      <c r="CP73">
        <v>0</v>
      </c>
      <c r="CQ73">
        <v>81</v>
      </c>
      <c r="CR73">
        <v>75</v>
      </c>
      <c r="CS73">
        <v>85</v>
      </c>
      <c r="CT73">
        <v>81</v>
      </c>
      <c r="CU73">
        <v>85</v>
      </c>
      <c r="CV73">
        <v>82</v>
      </c>
      <c r="CW73">
        <v>75</v>
      </c>
      <c r="CX73">
        <v>70</v>
      </c>
      <c r="CY73">
        <v>87</v>
      </c>
      <c r="CZ73">
        <v>83</v>
      </c>
      <c r="DA73">
        <v>82</v>
      </c>
      <c r="DB73">
        <v>75</v>
      </c>
      <c r="DC73">
        <v>79</v>
      </c>
      <c r="DD73">
        <v>77</v>
      </c>
      <c r="DE73">
        <v>81</v>
      </c>
      <c r="DF73">
        <v>78</v>
      </c>
      <c r="DG73">
        <v>89</v>
      </c>
      <c r="DH73">
        <v>85</v>
      </c>
      <c r="DI73">
        <v>70</v>
      </c>
      <c r="DJ73">
        <v>65</v>
      </c>
      <c r="DK73">
        <v>75</v>
      </c>
      <c r="DL73">
        <v>71</v>
      </c>
      <c r="DM73">
        <v>81</v>
      </c>
      <c r="DN73">
        <v>77</v>
      </c>
      <c r="DO73">
        <v>0</v>
      </c>
      <c r="DP73">
        <v>0</v>
      </c>
      <c r="DQ73">
        <v>5</v>
      </c>
      <c r="DR73">
        <v>5</v>
      </c>
      <c r="DS73">
        <v>4</v>
      </c>
      <c r="DT73">
        <v>7</v>
      </c>
      <c r="DU73">
        <v>9</v>
      </c>
      <c r="DV73">
        <v>2</v>
      </c>
      <c r="DW73">
        <v>1</v>
      </c>
      <c r="DX73">
        <v>4</v>
      </c>
      <c r="DY73">
        <v>1</v>
      </c>
      <c r="DZ73">
        <v>3</v>
      </c>
      <c r="EA73">
        <v>8</v>
      </c>
      <c r="EB73">
        <v>9</v>
      </c>
      <c r="EC73">
        <v>9</v>
      </c>
      <c r="ED73">
        <v>11</v>
      </c>
      <c r="EE73">
        <v>8</v>
      </c>
      <c r="EF73">
        <v>11</v>
      </c>
      <c r="EG73">
        <v>10</v>
      </c>
      <c r="EH73">
        <v>9</v>
      </c>
      <c r="EI73">
        <v>9</v>
      </c>
      <c r="EJ73">
        <v>11</v>
      </c>
      <c r="EK73">
        <v>7</v>
      </c>
      <c r="EL73">
        <v>8</v>
      </c>
      <c r="EM73">
        <v>9</v>
      </c>
      <c r="EN73">
        <v>1</v>
      </c>
      <c r="EO73">
        <v>9</v>
      </c>
      <c r="EP73">
        <v>8</v>
      </c>
      <c r="EQ73">
        <v>9</v>
      </c>
      <c r="ER73">
        <v>9</v>
      </c>
      <c r="ES73">
        <v>9</v>
      </c>
      <c r="ET73">
        <v>9</v>
      </c>
      <c r="EU73">
        <v>8</v>
      </c>
      <c r="EV73">
        <v>8</v>
      </c>
      <c r="EW73">
        <v>9</v>
      </c>
      <c r="EX73">
        <v>9</v>
      </c>
      <c r="EY73">
        <v>9</v>
      </c>
      <c r="EZ73">
        <v>8</v>
      </c>
      <c r="FA73">
        <v>8</v>
      </c>
      <c r="FB73">
        <v>8</v>
      </c>
      <c r="FC73">
        <v>9</v>
      </c>
      <c r="FD73">
        <v>8</v>
      </c>
      <c r="FE73">
        <v>9</v>
      </c>
      <c r="FF73">
        <v>9</v>
      </c>
      <c r="FG73">
        <v>8</v>
      </c>
      <c r="FH73">
        <v>7</v>
      </c>
      <c r="FI73">
        <v>8</v>
      </c>
      <c r="FJ73">
        <v>8</v>
      </c>
      <c r="FK73">
        <v>9</v>
      </c>
      <c r="FL73">
        <v>8</v>
      </c>
      <c r="FM73">
        <v>1</v>
      </c>
      <c r="FN73">
        <v>1</v>
      </c>
      <c r="FO73" t="s">
        <v>250</v>
      </c>
      <c r="FP73" t="s">
        <v>252</v>
      </c>
      <c r="FQ73" t="s">
        <v>265</v>
      </c>
      <c r="FR73" t="s">
        <v>294</v>
      </c>
      <c r="FS73" t="s">
        <v>301</v>
      </c>
      <c r="FT73" t="s">
        <v>311</v>
      </c>
      <c r="FU73" t="s">
        <v>239</v>
      </c>
      <c r="FV73" t="s">
        <v>257</v>
      </c>
      <c r="FW73" t="s">
        <v>239</v>
      </c>
      <c r="FX73" t="s">
        <v>261</v>
      </c>
      <c r="FY73" t="s">
        <v>299</v>
      </c>
      <c r="FZ73" t="s">
        <v>282</v>
      </c>
      <c r="GA73" t="s">
        <v>308</v>
      </c>
      <c r="GB73" t="s">
        <v>244</v>
      </c>
      <c r="GC73" t="s">
        <v>307</v>
      </c>
      <c r="GD73" t="s">
        <v>329</v>
      </c>
      <c r="GE73" t="s">
        <v>279</v>
      </c>
      <c r="GF73" t="s">
        <v>304</v>
      </c>
      <c r="GG73" t="s">
        <v>308</v>
      </c>
      <c r="GH73" t="s">
        <v>325</v>
      </c>
      <c r="GI73" t="s">
        <v>278</v>
      </c>
      <c r="GJ73" t="s">
        <v>297</v>
      </c>
      <c r="GK73" t="s">
        <v>298</v>
      </c>
      <c r="GL73" t="s">
        <v>239</v>
      </c>
      <c r="GM73" t="s">
        <v>304</v>
      </c>
      <c r="GN73" t="s">
        <v>315</v>
      </c>
      <c r="GO73" t="s">
        <v>308</v>
      </c>
      <c r="GP73" t="s">
        <v>304</v>
      </c>
      <c r="GQ73" t="s">
        <v>308</v>
      </c>
      <c r="GR73" t="s">
        <v>281</v>
      </c>
      <c r="GS73" t="s">
        <v>315</v>
      </c>
      <c r="GT73" t="s">
        <v>254</v>
      </c>
      <c r="GU73" t="s">
        <v>300</v>
      </c>
      <c r="GV73" t="s">
        <v>291</v>
      </c>
      <c r="GW73" t="s">
        <v>281</v>
      </c>
      <c r="GX73" t="s">
        <v>315</v>
      </c>
      <c r="GY73" t="s">
        <v>302</v>
      </c>
      <c r="GZ73" t="s">
        <v>247</v>
      </c>
      <c r="HA73" t="s">
        <v>304</v>
      </c>
      <c r="HB73" t="s">
        <v>271</v>
      </c>
      <c r="HC73" t="s">
        <v>312</v>
      </c>
      <c r="HD73" t="s">
        <v>308</v>
      </c>
      <c r="HE73" t="s">
        <v>254</v>
      </c>
      <c r="HF73" t="s">
        <v>280</v>
      </c>
      <c r="HG73" t="s">
        <v>315</v>
      </c>
      <c r="HH73" t="s">
        <v>297</v>
      </c>
      <c r="HI73" t="s">
        <v>304</v>
      </c>
      <c r="HJ73" t="s">
        <v>247</v>
      </c>
      <c r="HK73" t="s">
        <v>239</v>
      </c>
      <c r="HL73" t="s">
        <v>239</v>
      </c>
      <c r="HM73">
        <v>703446</v>
      </c>
      <c r="HN73">
        <v>0</v>
      </c>
      <c r="HO73">
        <v>0</v>
      </c>
      <c r="HP73">
        <v>0</v>
      </c>
      <c r="HQ73">
        <v>8</v>
      </c>
      <c r="HR73">
        <v>4</v>
      </c>
      <c r="HS73">
        <v>3.407276621554E-2</v>
      </c>
      <c r="HT73">
        <v>6.9559122999999999E-5</v>
      </c>
    </row>
    <row r="74" spans="1:228">
      <c r="A74" s="4">
        <v>350010002062</v>
      </c>
      <c r="B74" t="s">
        <v>231</v>
      </c>
      <c r="C74" t="s">
        <v>232</v>
      </c>
      <c r="D74">
        <v>6</v>
      </c>
      <c r="E74">
        <v>911</v>
      </c>
      <c r="F74">
        <v>887</v>
      </c>
      <c r="G74">
        <v>767</v>
      </c>
      <c r="H74">
        <v>422</v>
      </c>
      <c r="I74">
        <v>445</v>
      </c>
      <c r="J74">
        <v>810</v>
      </c>
      <c r="K74">
        <v>1421</v>
      </c>
      <c r="L74">
        <v>1.35285199927741</v>
      </c>
      <c r="M74">
        <v>1.2540655100020299</v>
      </c>
      <c r="N74">
        <v>350</v>
      </c>
      <c r="O74">
        <v>0.38419319429198701</v>
      </c>
      <c r="P74">
        <v>223</v>
      </c>
      <c r="Q74">
        <v>0.25140924464487002</v>
      </c>
      <c r="R74">
        <v>33</v>
      </c>
      <c r="S74">
        <v>7.0362473347547999E-2</v>
      </c>
      <c r="T74">
        <v>150</v>
      </c>
      <c r="U74">
        <v>0.105231327487148</v>
      </c>
      <c r="V74">
        <v>9</v>
      </c>
      <c r="W74">
        <v>2.1327014218009002E-2</v>
      </c>
      <c r="X74">
        <v>51</v>
      </c>
      <c r="Y74">
        <v>6.6492829204694001E-2</v>
      </c>
      <c r="Z74">
        <v>28</v>
      </c>
      <c r="AA74">
        <v>3.0735455543358998E-2</v>
      </c>
      <c r="AB74">
        <v>217</v>
      </c>
      <c r="AC74">
        <v>0.23819978046103199</v>
      </c>
      <c r="AD74">
        <v>0.217435897435897</v>
      </c>
      <c r="AE74">
        <v>7.2579357923497296</v>
      </c>
      <c r="AF74">
        <v>68.095879999999894</v>
      </c>
      <c r="AG74">
        <v>0.63452479167078502</v>
      </c>
      <c r="AH74">
        <v>36.705570590000001</v>
      </c>
      <c r="AI74">
        <v>3419381.8011606401</v>
      </c>
      <c r="AJ74">
        <v>289</v>
      </c>
      <c r="AK74">
        <v>0.64943820224719095</v>
      </c>
      <c r="AL74">
        <v>0.26891896793159498</v>
      </c>
      <c r="AM74">
        <v>0.50357659315535197</v>
      </c>
      <c r="AN74">
        <v>4.99611252882465</v>
      </c>
      <c r="AO74">
        <v>0</v>
      </c>
      <c r="AP74">
        <v>409.577403271283</v>
      </c>
      <c r="AQ74">
        <v>11.197314262390099</v>
      </c>
      <c r="AR74">
        <v>0</v>
      </c>
      <c r="AS74">
        <v>108.228159942193</v>
      </c>
      <c r="AT74">
        <v>100.32524080016201</v>
      </c>
      <c r="AU74">
        <v>114.99241993858</v>
      </c>
      <c r="AV74">
        <v>106.595568350172</v>
      </c>
      <c r="AW74">
        <v>128.52093993135401</v>
      </c>
      <c r="AX74">
        <v>119.136223450193</v>
      </c>
      <c r="AY74">
        <v>98.758195947251195</v>
      </c>
      <c r="AZ74">
        <v>91.546782230148494</v>
      </c>
      <c r="BA74">
        <v>128.52093993135401</v>
      </c>
      <c r="BB74">
        <v>119.136223450193</v>
      </c>
      <c r="BC74">
        <v>127.16808793207601</v>
      </c>
      <c r="BD74">
        <v>117.88215794019099</v>
      </c>
      <c r="BE74">
        <v>102.816751945083</v>
      </c>
      <c r="BF74">
        <v>95.308978760154602</v>
      </c>
      <c r="BG74">
        <v>110.933863940747</v>
      </c>
      <c r="BH74">
        <v>102.83337182016599</v>
      </c>
      <c r="BI74">
        <v>128.52093993135401</v>
      </c>
      <c r="BJ74">
        <v>119.136223450193</v>
      </c>
      <c r="BK74">
        <v>0</v>
      </c>
      <c r="BL74">
        <v>0</v>
      </c>
      <c r="BM74">
        <v>91.993935950864099</v>
      </c>
      <c r="BN74">
        <v>85.276454680138301</v>
      </c>
      <c r="BO74">
        <v>112.286715940025</v>
      </c>
      <c r="BP74">
        <v>104.087437330168</v>
      </c>
      <c r="BQ74">
        <v>0</v>
      </c>
      <c r="BR74">
        <v>0</v>
      </c>
      <c r="BS74">
        <v>18</v>
      </c>
      <c r="BT74">
        <v>31</v>
      </c>
      <c r="BU74">
        <v>18</v>
      </c>
      <c r="BV74">
        <v>29</v>
      </c>
      <c r="BW74">
        <v>65</v>
      </c>
      <c r="BX74">
        <v>14</v>
      </c>
      <c r="BY74">
        <v>51</v>
      </c>
      <c r="BZ74">
        <v>37</v>
      </c>
      <c r="CA74">
        <v>40</v>
      </c>
      <c r="CB74">
        <v>70</v>
      </c>
      <c r="CC74">
        <v>74</v>
      </c>
      <c r="CD74">
        <v>80</v>
      </c>
      <c r="CE74">
        <v>85</v>
      </c>
      <c r="CF74">
        <v>95</v>
      </c>
      <c r="CG74">
        <v>73</v>
      </c>
      <c r="CH74">
        <v>95</v>
      </c>
      <c r="CI74">
        <v>94</v>
      </c>
      <c r="CJ74">
        <v>76</v>
      </c>
      <c r="CK74">
        <v>82</v>
      </c>
      <c r="CL74">
        <v>95</v>
      </c>
      <c r="CM74">
        <v>0</v>
      </c>
      <c r="CN74">
        <v>68</v>
      </c>
      <c r="CO74">
        <v>83</v>
      </c>
      <c r="CP74">
        <v>0</v>
      </c>
      <c r="CQ74">
        <v>59</v>
      </c>
      <c r="CR74">
        <v>71</v>
      </c>
      <c r="CS74">
        <v>61</v>
      </c>
      <c r="CT74">
        <v>76</v>
      </c>
      <c r="CU74">
        <v>64</v>
      </c>
      <c r="CV74">
        <v>78</v>
      </c>
      <c r="CW74">
        <v>54</v>
      </c>
      <c r="CX74">
        <v>65</v>
      </c>
      <c r="CY74">
        <v>67</v>
      </c>
      <c r="CZ74">
        <v>78</v>
      </c>
      <c r="DA74">
        <v>59</v>
      </c>
      <c r="DB74">
        <v>70</v>
      </c>
      <c r="DC74">
        <v>66</v>
      </c>
      <c r="DD74">
        <v>73</v>
      </c>
      <c r="DE74">
        <v>64</v>
      </c>
      <c r="DF74">
        <v>72</v>
      </c>
      <c r="DG74">
        <v>66</v>
      </c>
      <c r="DH74">
        <v>79</v>
      </c>
      <c r="DI74">
        <v>0</v>
      </c>
      <c r="DJ74">
        <v>0</v>
      </c>
      <c r="DK74">
        <v>49</v>
      </c>
      <c r="DL74">
        <v>63</v>
      </c>
      <c r="DM74">
        <v>59</v>
      </c>
      <c r="DN74">
        <v>70</v>
      </c>
      <c r="DO74">
        <v>0</v>
      </c>
      <c r="DP74">
        <v>0</v>
      </c>
      <c r="DQ74">
        <v>2</v>
      </c>
      <c r="DR74">
        <v>4</v>
      </c>
      <c r="DS74">
        <v>2</v>
      </c>
      <c r="DT74">
        <v>3</v>
      </c>
      <c r="DU74">
        <v>7</v>
      </c>
      <c r="DV74">
        <v>2</v>
      </c>
      <c r="DW74">
        <v>6</v>
      </c>
      <c r="DX74">
        <v>4</v>
      </c>
      <c r="DY74">
        <v>5</v>
      </c>
      <c r="DZ74">
        <v>8</v>
      </c>
      <c r="EA74">
        <v>8</v>
      </c>
      <c r="EB74">
        <v>9</v>
      </c>
      <c r="EC74">
        <v>9</v>
      </c>
      <c r="ED74">
        <v>11</v>
      </c>
      <c r="EE74">
        <v>8</v>
      </c>
      <c r="EF74">
        <v>11</v>
      </c>
      <c r="EG74">
        <v>10</v>
      </c>
      <c r="EH74">
        <v>8</v>
      </c>
      <c r="EI74">
        <v>9</v>
      </c>
      <c r="EJ74">
        <v>11</v>
      </c>
      <c r="EK74">
        <v>1</v>
      </c>
      <c r="EL74">
        <v>7</v>
      </c>
      <c r="EM74">
        <v>9</v>
      </c>
      <c r="EN74">
        <v>1</v>
      </c>
      <c r="EO74">
        <v>6</v>
      </c>
      <c r="EP74">
        <v>8</v>
      </c>
      <c r="EQ74">
        <v>7</v>
      </c>
      <c r="ER74">
        <v>8</v>
      </c>
      <c r="ES74">
        <v>7</v>
      </c>
      <c r="ET74">
        <v>8</v>
      </c>
      <c r="EU74">
        <v>6</v>
      </c>
      <c r="EV74">
        <v>7</v>
      </c>
      <c r="EW74">
        <v>7</v>
      </c>
      <c r="EX74">
        <v>8</v>
      </c>
      <c r="EY74">
        <v>6</v>
      </c>
      <c r="EZ74">
        <v>8</v>
      </c>
      <c r="FA74">
        <v>7</v>
      </c>
      <c r="FB74">
        <v>8</v>
      </c>
      <c r="FC74">
        <v>7</v>
      </c>
      <c r="FD74">
        <v>8</v>
      </c>
      <c r="FE74">
        <v>7</v>
      </c>
      <c r="FF74">
        <v>8</v>
      </c>
      <c r="FG74">
        <v>1</v>
      </c>
      <c r="FH74">
        <v>1</v>
      </c>
      <c r="FI74">
        <v>5</v>
      </c>
      <c r="FJ74">
        <v>7</v>
      </c>
      <c r="FK74">
        <v>6</v>
      </c>
      <c r="FL74">
        <v>8</v>
      </c>
      <c r="FM74">
        <v>1</v>
      </c>
      <c r="FN74">
        <v>1</v>
      </c>
      <c r="FO74" t="s">
        <v>234</v>
      </c>
      <c r="FP74" t="s">
        <v>248</v>
      </c>
      <c r="FQ74" t="s">
        <v>234</v>
      </c>
      <c r="FR74" t="s">
        <v>313</v>
      </c>
      <c r="FS74" t="s">
        <v>280</v>
      </c>
      <c r="FT74" t="s">
        <v>311</v>
      </c>
      <c r="FU74" t="s">
        <v>295</v>
      </c>
      <c r="FV74" t="s">
        <v>265</v>
      </c>
      <c r="FW74" t="s">
        <v>252</v>
      </c>
      <c r="FX74" t="s">
        <v>254</v>
      </c>
      <c r="FY74" t="s">
        <v>299</v>
      </c>
      <c r="FZ74" t="s">
        <v>282</v>
      </c>
      <c r="GA74" t="s">
        <v>308</v>
      </c>
      <c r="GB74" t="s">
        <v>244</v>
      </c>
      <c r="GC74" t="s">
        <v>307</v>
      </c>
      <c r="GD74" t="s">
        <v>244</v>
      </c>
      <c r="GE74" t="s">
        <v>241</v>
      </c>
      <c r="GF74" t="s">
        <v>249</v>
      </c>
      <c r="GG74" t="s">
        <v>281</v>
      </c>
      <c r="GH74" t="s">
        <v>244</v>
      </c>
      <c r="GI74" t="s">
        <v>239</v>
      </c>
      <c r="GJ74" t="s">
        <v>309</v>
      </c>
      <c r="GK74" t="s">
        <v>291</v>
      </c>
      <c r="GL74" t="s">
        <v>239</v>
      </c>
      <c r="GM74" t="s">
        <v>264</v>
      </c>
      <c r="GN74" t="s">
        <v>297</v>
      </c>
      <c r="GO74" t="s">
        <v>294</v>
      </c>
      <c r="GP74" t="s">
        <v>249</v>
      </c>
      <c r="GQ74" t="s">
        <v>292</v>
      </c>
      <c r="GR74" t="s">
        <v>271</v>
      </c>
      <c r="GS74" t="s">
        <v>253</v>
      </c>
      <c r="GT74" t="s">
        <v>280</v>
      </c>
      <c r="GU74" t="s">
        <v>290</v>
      </c>
      <c r="GV74" t="s">
        <v>271</v>
      </c>
      <c r="GW74" t="s">
        <v>264</v>
      </c>
      <c r="GX74" t="s">
        <v>254</v>
      </c>
      <c r="GY74" t="s">
        <v>243</v>
      </c>
      <c r="GZ74" t="s">
        <v>307</v>
      </c>
      <c r="HA74" t="s">
        <v>292</v>
      </c>
      <c r="HB74" t="s">
        <v>303</v>
      </c>
      <c r="HC74" t="s">
        <v>243</v>
      </c>
      <c r="HD74" t="s">
        <v>302</v>
      </c>
      <c r="HE74" t="s">
        <v>239</v>
      </c>
      <c r="HF74" t="s">
        <v>239</v>
      </c>
      <c r="HG74" t="s">
        <v>263</v>
      </c>
      <c r="HH74" t="s">
        <v>270</v>
      </c>
      <c r="HI74" t="s">
        <v>264</v>
      </c>
      <c r="HJ74" t="s">
        <v>254</v>
      </c>
      <c r="HK74" t="s">
        <v>239</v>
      </c>
      <c r="HL74" t="s">
        <v>239</v>
      </c>
      <c r="HM74">
        <v>698348</v>
      </c>
      <c r="HN74">
        <v>0</v>
      </c>
      <c r="HO74">
        <v>0</v>
      </c>
      <c r="HP74">
        <v>0</v>
      </c>
      <c r="HQ74">
        <v>0</v>
      </c>
      <c r="HR74">
        <v>0</v>
      </c>
      <c r="HS74">
        <v>3.3257194219811999E-2</v>
      </c>
      <c r="HT74">
        <v>6.90550125E-5</v>
      </c>
    </row>
    <row r="75" spans="1:228">
      <c r="A75" s="4">
        <v>350010002071</v>
      </c>
      <c r="B75" t="s">
        <v>231</v>
      </c>
      <c r="C75" t="s">
        <v>232</v>
      </c>
      <c r="D75">
        <v>6</v>
      </c>
      <c r="E75">
        <v>1319</v>
      </c>
      <c r="F75">
        <v>1319</v>
      </c>
      <c r="G75">
        <v>1024</v>
      </c>
      <c r="H75">
        <v>602</v>
      </c>
      <c r="I75">
        <v>705</v>
      </c>
      <c r="J75">
        <v>1228</v>
      </c>
      <c r="K75">
        <v>977</v>
      </c>
      <c r="L75">
        <v>1.94182090616148</v>
      </c>
      <c r="M75">
        <v>0.97525783172635105</v>
      </c>
      <c r="N75">
        <v>851</v>
      </c>
      <c r="O75">
        <v>0.645185746777862</v>
      </c>
      <c r="P75">
        <v>362</v>
      </c>
      <c r="Q75">
        <v>0.27445034116755102</v>
      </c>
      <c r="R75">
        <v>24</v>
      </c>
      <c r="S75">
        <v>3.6253776435045001E-2</v>
      </c>
      <c r="T75">
        <v>109</v>
      </c>
      <c r="U75">
        <v>0.111444652908068</v>
      </c>
      <c r="V75">
        <v>0</v>
      </c>
      <c r="W75">
        <v>0</v>
      </c>
      <c r="X75">
        <v>21</v>
      </c>
      <c r="Y75">
        <v>2.05078125E-2</v>
      </c>
      <c r="Z75">
        <v>31</v>
      </c>
      <c r="AA75">
        <v>2.3502653525398001E-2</v>
      </c>
      <c r="AB75">
        <v>248</v>
      </c>
      <c r="AC75">
        <v>0.18802122820318401</v>
      </c>
      <c r="AD75">
        <v>0.18153846153846201</v>
      </c>
      <c r="AE75">
        <v>7.2913346994535502</v>
      </c>
      <c r="AF75">
        <v>68.032169999999894</v>
      </c>
      <c r="AG75">
        <v>0.63453032128730003</v>
      </c>
      <c r="AH75">
        <v>39.6669208</v>
      </c>
      <c r="AI75">
        <v>3742508.5974026802</v>
      </c>
      <c r="AJ75">
        <v>429</v>
      </c>
      <c r="AK75">
        <v>0.608510638297872</v>
      </c>
      <c r="AL75">
        <v>0.38078166580779799</v>
      </c>
      <c r="AM75">
        <v>0.46888701974581198</v>
      </c>
      <c r="AN75">
        <v>5.0230972559763298</v>
      </c>
      <c r="AO75">
        <v>0.72300597908168895</v>
      </c>
      <c r="AP75">
        <v>375.27354908660999</v>
      </c>
      <c r="AQ75">
        <v>11.159359931945801</v>
      </c>
      <c r="AR75">
        <v>0</v>
      </c>
      <c r="AS75">
        <v>157.28749339908001</v>
      </c>
      <c r="AT75">
        <v>78.9958843698344</v>
      </c>
      <c r="AU75">
        <v>163.11295611756401</v>
      </c>
      <c r="AV75">
        <v>81.921657865013401</v>
      </c>
      <c r="AW75">
        <v>186.41480699150199</v>
      </c>
      <c r="AX75">
        <v>93.624751845729605</v>
      </c>
      <c r="AY75">
        <v>149.52020977443399</v>
      </c>
      <c r="AZ75">
        <v>75.094853042929003</v>
      </c>
      <c r="BA75">
        <v>188.356627897663</v>
      </c>
      <c r="BB75">
        <v>94.600009677456001</v>
      </c>
      <c r="BC75">
        <v>178.64752336685601</v>
      </c>
      <c r="BD75">
        <v>89.723720518824194</v>
      </c>
      <c r="BE75">
        <v>155.345672492918</v>
      </c>
      <c r="BF75">
        <v>78.020626538108004</v>
      </c>
      <c r="BG75">
        <v>157.28749339908001</v>
      </c>
      <c r="BH75">
        <v>78.9958843698344</v>
      </c>
      <c r="BI75">
        <v>184.47298608534001</v>
      </c>
      <c r="BJ75">
        <v>92.649494014003295</v>
      </c>
      <c r="BK75">
        <v>97.091045308074101</v>
      </c>
      <c r="BL75">
        <v>48.762891586317501</v>
      </c>
      <c r="BM75">
        <v>130.10200071281901</v>
      </c>
      <c r="BN75">
        <v>65.342274725665504</v>
      </c>
      <c r="BO75">
        <v>159.22931430524099</v>
      </c>
      <c r="BP75">
        <v>79.971142201560696</v>
      </c>
      <c r="BQ75">
        <v>0</v>
      </c>
      <c r="BR75">
        <v>0</v>
      </c>
      <c r="BS75">
        <v>42</v>
      </c>
      <c r="BT75">
        <v>17</v>
      </c>
      <c r="BU75">
        <v>51</v>
      </c>
      <c r="BV75">
        <v>33</v>
      </c>
      <c r="BW75">
        <v>46</v>
      </c>
      <c r="BX75">
        <v>18</v>
      </c>
      <c r="BY75">
        <v>0</v>
      </c>
      <c r="BZ75">
        <v>18</v>
      </c>
      <c r="CA75">
        <v>33</v>
      </c>
      <c r="CB75">
        <v>55</v>
      </c>
      <c r="CC75">
        <v>34</v>
      </c>
      <c r="CD75">
        <v>81</v>
      </c>
      <c r="CE75">
        <v>84</v>
      </c>
      <c r="CF75">
        <v>96</v>
      </c>
      <c r="CG75">
        <v>77</v>
      </c>
      <c r="CH75">
        <v>97</v>
      </c>
      <c r="CI75">
        <v>92</v>
      </c>
      <c r="CJ75">
        <v>80</v>
      </c>
      <c r="CK75">
        <v>81</v>
      </c>
      <c r="CL75">
        <v>95</v>
      </c>
      <c r="CM75">
        <v>50</v>
      </c>
      <c r="CN75">
        <v>67</v>
      </c>
      <c r="CO75">
        <v>82</v>
      </c>
      <c r="CP75">
        <v>0</v>
      </c>
      <c r="CQ75">
        <v>76</v>
      </c>
      <c r="CR75">
        <v>58</v>
      </c>
      <c r="CS75">
        <v>79</v>
      </c>
      <c r="CT75">
        <v>62</v>
      </c>
      <c r="CU75">
        <v>82</v>
      </c>
      <c r="CV75">
        <v>66</v>
      </c>
      <c r="CW75">
        <v>74</v>
      </c>
      <c r="CX75">
        <v>56</v>
      </c>
      <c r="CY75">
        <v>84</v>
      </c>
      <c r="CZ75">
        <v>67</v>
      </c>
      <c r="DA75">
        <v>77</v>
      </c>
      <c r="DB75">
        <v>57</v>
      </c>
      <c r="DC75">
        <v>75</v>
      </c>
      <c r="DD75">
        <v>67</v>
      </c>
      <c r="DE75">
        <v>75</v>
      </c>
      <c r="DF75">
        <v>63</v>
      </c>
      <c r="DG75">
        <v>85</v>
      </c>
      <c r="DH75">
        <v>68</v>
      </c>
      <c r="DI75">
        <v>51</v>
      </c>
      <c r="DJ75">
        <v>38</v>
      </c>
      <c r="DK75">
        <v>67</v>
      </c>
      <c r="DL75">
        <v>50</v>
      </c>
      <c r="DM75">
        <v>75</v>
      </c>
      <c r="DN75">
        <v>57</v>
      </c>
      <c r="DO75">
        <v>0</v>
      </c>
      <c r="DP75">
        <v>0</v>
      </c>
      <c r="DQ75">
        <v>5</v>
      </c>
      <c r="DR75">
        <v>2</v>
      </c>
      <c r="DS75">
        <v>6</v>
      </c>
      <c r="DT75">
        <v>4</v>
      </c>
      <c r="DU75">
        <v>5</v>
      </c>
      <c r="DV75">
        <v>2</v>
      </c>
      <c r="DW75">
        <v>1</v>
      </c>
      <c r="DX75">
        <v>2</v>
      </c>
      <c r="DY75">
        <v>4</v>
      </c>
      <c r="DZ75">
        <v>6</v>
      </c>
      <c r="EA75">
        <v>4</v>
      </c>
      <c r="EB75">
        <v>9</v>
      </c>
      <c r="EC75">
        <v>9</v>
      </c>
      <c r="ED75">
        <v>11</v>
      </c>
      <c r="EE75">
        <v>8</v>
      </c>
      <c r="EF75">
        <v>11</v>
      </c>
      <c r="EG75">
        <v>10</v>
      </c>
      <c r="EH75">
        <v>9</v>
      </c>
      <c r="EI75">
        <v>9</v>
      </c>
      <c r="EJ75">
        <v>11</v>
      </c>
      <c r="EK75">
        <v>6</v>
      </c>
      <c r="EL75">
        <v>7</v>
      </c>
      <c r="EM75">
        <v>9</v>
      </c>
      <c r="EN75">
        <v>1</v>
      </c>
      <c r="EO75">
        <v>8</v>
      </c>
      <c r="EP75">
        <v>6</v>
      </c>
      <c r="EQ75">
        <v>8</v>
      </c>
      <c r="ER75">
        <v>7</v>
      </c>
      <c r="ES75">
        <v>9</v>
      </c>
      <c r="ET75">
        <v>7</v>
      </c>
      <c r="EU75">
        <v>8</v>
      </c>
      <c r="EV75">
        <v>6</v>
      </c>
      <c r="EW75">
        <v>9</v>
      </c>
      <c r="EX75">
        <v>7</v>
      </c>
      <c r="EY75">
        <v>8</v>
      </c>
      <c r="EZ75">
        <v>6</v>
      </c>
      <c r="FA75">
        <v>8</v>
      </c>
      <c r="FB75">
        <v>7</v>
      </c>
      <c r="FC75">
        <v>8</v>
      </c>
      <c r="FD75">
        <v>7</v>
      </c>
      <c r="FE75">
        <v>9</v>
      </c>
      <c r="FF75">
        <v>7</v>
      </c>
      <c r="FG75">
        <v>6</v>
      </c>
      <c r="FH75">
        <v>4</v>
      </c>
      <c r="FI75">
        <v>7</v>
      </c>
      <c r="FJ75">
        <v>6</v>
      </c>
      <c r="FK75">
        <v>8</v>
      </c>
      <c r="FL75">
        <v>6</v>
      </c>
      <c r="FM75">
        <v>1</v>
      </c>
      <c r="FN75">
        <v>1</v>
      </c>
      <c r="FO75" t="s">
        <v>256</v>
      </c>
      <c r="FP75" t="s">
        <v>267</v>
      </c>
      <c r="FQ75" t="s">
        <v>295</v>
      </c>
      <c r="FR75" t="s">
        <v>238</v>
      </c>
      <c r="FS75" t="s">
        <v>258</v>
      </c>
      <c r="FT75" t="s">
        <v>234</v>
      </c>
      <c r="FU75" t="s">
        <v>239</v>
      </c>
      <c r="FV75" t="s">
        <v>234</v>
      </c>
      <c r="FW75" t="s">
        <v>238</v>
      </c>
      <c r="FX75" t="s">
        <v>260</v>
      </c>
      <c r="FY75" t="s">
        <v>255</v>
      </c>
      <c r="FZ75" t="s">
        <v>304</v>
      </c>
      <c r="GA75" t="s">
        <v>301</v>
      </c>
      <c r="GB75" t="s">
        <v>329</v>
      </c>
      <c r="GC75" t="s">
        <v>247</v>
      </c>
      <c r="GD75" t="s">
        <v>325</v>
      </c>
      <c r="GE75" t="s">
        <v>296</v>
      </c>
      <c r="GF75" t="s">
        <v>282</v>
      </c>
      <c r="GG75" t="s">
        <v>304</v>
      </c>
      <c r="GH75" t="s">
        <v>244</v>
      </c>
      <c r="GI75" t="s">
        <v>293</v>
      </c>
      <c r="GJ75" t="s">
        <v>290</v>
      </c>
      <c r="GK75" t="s">
        <v>281</v>
      </c>
      <c r="GL75" t="s">
        <v>239</v>
      </c>
      <c r="GM75" t="s">
        <v>249</v>
      </c>
      <c r="GN75" t="s">
        <v>287</v>
      </c>
      <c r="GO75" t="s">
        <v>302</v>
      </c>
      <c r="GP75" t="s">
        <v>246</v>
      </c>
      <c r="GQ75" t="s">
        <v>281</v>
      </c>
      <c r="GR75" t="s">
        <v>243</v>
      </c>
      <c r="GS75" t="s">
        <v>299</v>
      </c>
      <c r="GT75" t="s">
        <v>237</v>
      </c>
      <c r="GU75" t="s">
        <v>301</v>
      </c>
      <c r="GV75" t="s">
        <v>290</v>
      </c>
      <c r="GW75" t="s">
        <v>247</v>
      </c>
      <c r="GX75" t="s">
        <v>277</v>
      </c>
      <c r="GY75" t="s">
        <v>315</v>
      </c>
      <c r="GZ75" t="s">
        <v>290</v>
      </c>
      <c r="HA75" t="s">
        <v>315</v>
      </c>
      <c r="HB75" t="s">
        <v>270</v>
      </c>
      <c r="HC75" t="s">
        <v>308</v>
      </c>
      <c r="HD75" t="s">
        <v>309</v>
      </c>
      <c r="HE75" t="s">
        <v>295</v>
      </c>
      <c r="HF75" t="s">
        <v>257</v>
      </c>
      <c r="HG75" t="s">
        <v>290</v>
      </c>
      <c r="HH75" t="s">
        <v>293</v>
      </c>
      <c r="HI75" t="s">
        <v>315</v>
      </c>
      <c r="HJ75" t="s">
        <v>277</v>
      </c>
      <c r="HK75" t="s">
        <v>239</v>
      </c>
      <c r="HL75" t="s">
        <v>239</v>
      </c>
      <c r="HM75">
        <v>642614</v>
      </c>
      <c r="HN75">
        <v>0</v>
      </c>
      <c r="HO75">
        <v>0</v>
      </c>
      <c r="HP75">
        <v>0</v>
      </c>
      <c r="HQ75">
        <v>3</v>
      </c>
      <c r="HR75">
        <v>0</v>
      </c>
      <c r="HS75">
        <v>3.2062460937956998E-2</v>
      </c>
      <c r="HT75">
        <v>6.3538145500000002E-5</v>
      </c>
    </row>
    <row r="76" spans="1:228">
      <c r="A76" s="4">
        <v>350010002072</v>
      </c>
      <c r="B76" t="s">
        <v>231</v>
      </c>
      <c r="C76" t="s">
        <v>232</v>
      </c>
      <c r="D76">
        <v>6</v>
      </c>
      <c r="E76">
        <v>666</v>
      </c>
      <c r="F76">
        <v>666</v>
      </c>
      <c r="G76">
        <v>479</v>
      </c>
      <c r="H76">
        <v>363</v>
      </c>
      <c r="I76">
        <v>371</v>
      </c>
      <c r="J76">
        <v>625</v>
      </c>
      <c r="K76">
        <v>775</v>
      </c>
      <c r="L76">
        <v>2.3274502170089502</v>
      </c>
      <c r="M76">
        <v>1.45418943411321</v>
      </c>
      <c r="N76">
        <v>424</v>
      </c>
      <c r="O76">
        <v>0.63663663663663705</v>
      </c>
      <c r="P76">
        <v>303</v>
      </c>
      <c r="Q76">
        <v>0.45495495495495503</v>
      </c>
      <c r="R76">
        <v>0</v>
      </c>
      <c r="S76">
        <v>0</v>
      </c>
      <c r="T76">
        <v>86</v>
      </c>
      <c r="U76">
        <v>0.111444652908068</v>
      </c>
      <c r="V76">
        <v>33</v>
      </c>
      <c r="W76">
        <v>9.0909090909090995E-2</v>
      </c>
      <c r="X76">
        <v>46</v>
      </c>
      <c r="Y76">
        <v>9.6033402922756E-2</v>
      </c>
      <c r="Z76">
        <v>0</v>
      </c>
      <c r="AA76">
        <v>0</v>
      </c>
      <c r="AB76">
        <v>176</v>
      </c>
      <c r="AC76">
        <v>0.26426426426426403</v>
      </c>
      <c r="AD76">
        <v>0.18153846153846201</v>
      </c>
      <c r="AE76">
        <v>7.2913346994535502</v>
      </c>
      <c r="AF76">
        <v>68.032169999999894</v>
      </c>
      <c r="AG76">
        <v>0.643786510494884</v>
      </c>
      <c r="AH76">
        <v>43.558944680000003</v>
      </c>
      <c r="AI76">
        <v>4636760.1047471901</v>
      </c>
      <c r="AJ76">
        <v>176</v>
      </c>
      <c r="AK76">
        <v>0.47439353099730502</v>
      </c>
      <c r="AL76">
        <v>0.441677906589721</v>
      </c>
      <c r="AM76">
        <v>0.47134039934021899</v>
      </c>
      <c r="AN76">
        <v>5.0658874344584301</v>
      </c>
      <c r="AO76">
        <v>4.3359705749883197</v>
      </c>
      <c r="AP76">
        <v>483.99271215034997</v>
      </c>
      <c r="AQ76">
        <v>11.8615570068359</v>
      </c>
      <c r="AR76">
        <v>0</v>
      </c>
      <c r="AS76">
        <v>188.523467577725</v>
      </c>
      <c r="AT76">
        <v>117.78934416317</v>
      </c>
      <c r="AU76">
        <v>195.50581822875199</v>
      </c>
      <c r="AV76">
        <v>122.15191246550999</v>
      </c>
      <c r="AW76">
        <v>223.43522083285899</v>
      </c>
      <c r="AX76">
        <v>139.602185674868</v>
      </c>
      <c r="AY76">
        <v>186.19601736071601</v>
      </c>
      <c r="AZ76">
        <v>116.335154729057</v>
      </c>
      <c r="BA76">
        <v>230.41757148388601</v>
      </c>
      <c r="BB76">
        <v>143.96475397720801</v>
      </c>
      <c r="BC76">
        <v>200.16071866276999</v>
      </c>
      <c r="BD76">
        <v>125.060291333736</v>
      </c>
      <c r="BE76">
        <v>195.50581822875199</v>
      </c>
      <c r="BF76">
        <v>122.15191246550999</v>
      </c>
      <c r="BG76">
        <v>188.523467577725</v>
      </c>
      <c r="BH76">
        <v>117.78934416317</v>
      </c>
      <c r="BI76">
        <v>221.10777061585</v>
      </c>
      <c r="BJ76">
        <v>138.14799624075499</v>
      </c>
      <c r="BK76">
        <v>188.523467577725</v>
      </c>
      <c r="BL76">
        <v>117.78934416317</v>
      </c>
      <c r="BM76">
        <v>160.59406497361701</v>
      </c>
      <c r="BN76">
        <v>100.339070953811</v>
      </c>
      <c r="BO76">
        <v>204.815619096788</v>
      </c>
      <c r="BP76">
        <v>127.968670201962</v>
      </c>
      <c r="BQ76">
        <v>0</v>
      </c>
      <c r="BR76">
        <v>0</v>
      </c>
      <c r="BS76">
        <v>56</v>
      </c>
      <c r="BT76">
        <v>43</v>
      </c>
      <c r="BU76">
        <v>49</v>
      </c>
      <c r="BV76">
        <v>61</v>
      </c>
      <c r="BW76">
        <v>0</v>
      </c>
      <c r="BX76">
        <v>18</v>
      </c>
      <c r="BY76">
        <v>77</v>
      </c>
      <c r="BZ76">
        <v>47</v>
      </c>
      <c r="CA76">
        <v>0</v>
      </c>
      <c r="CB76">
        <v>77</v>
      </c>
      <c r="CC76">
        <v>34</v>
      </c>
      <c r="CD76">
        <v>81</v>
      </c>
      <c r="CE76">
        <v>84</v>
      </c>
      <c r="CF76">
        <v>96</v>
      </c>
      <c r="CG76">
        <v>80</v>
      </c>
      <c r="CH76">
        <v>99</v>
      </c>
      <c r="CI76">
        <v>86</v>
      </c>
      <c r="CJ76">
        <v>84</v>
      </c>
      <c r="CK76">
        <v>81</v>
      </c>
      <c r="CL76">
        <v>95</v>
      </c>
      <c r="CM76">
        <v>81</v>
      </c>
      <c r="CN76">
        <v>69</v>
      </c>
      <c r="CO76">
        <v>88</v>
      </c>
      <c r="CP76">
        <v>0</v>
      </c>
      <c r="CQ76">
        <v>84</v>
      </c>
      <c r="CR76">
        <v>78</v>
      </c>
      <c r="CS76">
        <v>89</v>
      </c>
      <c r="CT76">
        <v>82</v>
      </c>
      <c r="CU76">
        <v>88</v>
      </c>
      <c r="CV76">
        <v>84</v>
      </c>
      <c r="CW76">
        <v>82</v>
      </c>
      <c r="CX76">
        <v>76</v>
      </c>
      <c r="CY76">
        <v>91</v>
      </c>
      <c r="CZ76">
        <v>86</v>
      </c>
      <c r="DA76">
        <v>82</v>
      </c>
      <c r="DB76">
        <v>73</v>
      </c>
      <c r="DC76">
        <v>82</v>
      </c>
      <c r="DD76">
        <v>79</v>
      </c>
      <c r="DE76">
        <v>83</v>
      </c>
      <c r="DF76">
        <v>78</v>
      </c>
      <c r="DG76">
        <v>92</v>
      </c>
      <c r="DH76">
        <v>86</v>
      </c>
      <c r="DI76">
        <v>81</v>
      </c>
      <c r="DJ76">
        <v>73</v>
      </c>
      <c r="DK76">
        <v>78</v>
      </c>
      <c r="DL76">
        <v>72</v>
      </c>
      <c r="DM76">
        <v>87</v>
      </c>
      <c r="DN76">
        <v>79</v>
      </c>
      <c r="DO76">
        <v>0</v>
      </c>
      <c r="DP76">
        <v>0</v>
      </c>
      <c r="DQ76">
        <v>6</v>
      </c>
      <c r="DR76">
        <v>5</v>
      </c>
      <c r="DS76">
        <v>5</v>
      </c>
      <c r="DT76">
        <v>7</v>
      </c>
      <c r="DU76">
        <v>1</v>
      </c>
      <c r="DV76">
        <v>2</v>
      </c>
      <c r="DW76">
        <v>8</v>
      </c>
      <c r="DX76">
        <v>5</v>
      </c>
      <c r="DY76">
        <v>1</v>
      </c>
      <c r="DZ76">
        <v>8</v>
      </c>
      <c r="EA76">
        <v>4</v>
      </c>
      <c r="EB76">
        <v>9</v>
      </c>
      <c r="EC76">
        <v>9</v>
      </c>
      <c r="ED76">
        <v>11</v>
      </c>
      <c r="EE76">
        <v>9</v>
      </c>
      <c r="EF76">
        <v>11</v>
      </c>
      <c r="EG76">
        <v>9</v>
      </c>
      <c r="EH76">
        <v>9</v>
      </c>
      <c r="EI76">
        <v>9</v>
      </c>
      <c r="EJ76">
        <v>11</v>
      </c>
      <c r="EK76">
        <v>9</v>
      </c>
      <c r="EL76">
        <v>7</v>
      </c>
      <c r="EM76">
        <v>9</v>
      </c>
      <c r="EN76">
        <v>1</v>
      </c>
      <c r="EO76">
        <v>9</v>
      </c>
      <c r="EP76">
        <v>8</v>
      </c>
      <c r="EQ76">
        <v>9</v>
      </c>
      <c r="ER76">
        <v>9</v>
      </c>
      <c r="ES76">
        <v>9</v>
      </c>
      <c r="ET76">
        <v>9</v>
      </c>
      <c r="EU76">
        <v>9</v>
      </c>
      <c r="EV76">
        <v>8</v>
      </c>
      <c r="EW76">
        <v>10</v>
      </c>
      <c r="EX76">
        <v>9</v>
      </c>
      <c r="EY76">
        <v>9</v>
      </c>
      <c r="EZ76">
        <v>8</v>
      </c>
      <c r="FA76">
        <v>9</v>
      </c>
      <c r="FB76">
        <v>8</v>
      </c>
      <c r="FC76">
        <v>9</v>
      </c>
      <c r="FD76">
        <v>8</v>
      </c>
      <c r="FE76">
        <v>10</v>
      </c>
      <c r="FF76">
        <v>9</v>
      </c>
      <c r="FG76">
        <v>9</v>
      </c>
      <c r="FH76">
        <v>8</v>
      </c>
      <c r="FI76">
        <v>8</v>
      </c>
      <c r="FJ76">
        <v>8</v>
      </c>
      <c r="FK76">
        <v>9</v>
      </c>
      <c r="FL76">
        <v>8</v>
      </c>
      <c r="FM76">
        <v>1</v>
      </c>
      <c r="FN76">
        <v>1</v>
      </c>
      <c r="FO76" t="s">
        <v>237</v>
      </c>
      <c r="FP76" t="s">
        <v>283</v>
      </c>
      <c r="FQ76" t="s">
        <v>263</v>
      </c>
      <c r="FR76" t="s">
        <v>294</v>
      </c>
      <c r="FS76" t="s">
        <v>239</v>
      </c>
      <c r="FT76" t="s">
        <v>234</v>
      </c>
      <c r="FU76" t="s">
        <v>247</v>
      </c>
      <c r="FV76" t="s">
        <v>251</v>
      </c>
      <c r="FW76" t="s">
        <v>239</v>
      </c>
      <c r="FX76" t="s">
        <v>247</v>
      </c>
      <c r="FY76" t="s">
        <v>255</v>
      </c>
      <c r="FZ76" t="s">
        <v>304</v>
      </c>
      <c r="GA76" t="s">
        <v>301</v>
      </c>
      <c r="GB76" t="s">
        <v>329</v>
      </c>
      <c r="GC76" t="s">
        <v>282</v>
      </c>
      <c r="GD76" t="s">
        <v>324</v>
      </c>
      <c r="GE76" t="s">
        <v>298</v>
      </c>
      <c r="GF76" t="s">
        <v>301</v>
      </c>
      <c r="GG76" t="s">
        <v>304</v>
      </c>
      <c r="GH76" t="s">
        <v>244</v>
      </c>
      <c r="GI76" t="s">
        <v>304</v>
      </c>
      <c r="GJ76" t="s">
        <v>278</v>
      </c>
      <c r="GK76" t="s">
        <v>306</v>
      </c>
      <c r="GL76" t="s">
        <v>239</v>
      </c>
      <c r="GM76" t="s">
        <v>301</v>
      </c>
      <c r="GN76" t="s">
        <v>271</v>
      </c>
      <c r="GO76" t="s">
        <v>312</v>
      </c>
      <c r="GP76" t="s">
        <v>281</v>
      </c>
      <c r="GQ76" t="s">
        <v>306</v>
      </c>
      <c r="GR76" t="s">
        <v>301</v>
      </c>
      <c r="GS76" t="s">
        <v>281</v>
      </c>
      <c r="GT76" t="s">
        <v>249</v>
      </c>
      <c r="GU76" t="s">
        <v>305</v>
      </c>
      <c r="GV76" t="s">
        <v>298</v>
      </c>
      <c r="GW76" t="s">
        <v>281</v>
      </c>
      <c r="GX76" t="s">
        <v>307</v>
      </c>
      <c r="GY76" t="s">
        <v>281</v>
      </c>
      <c r="GZ76" t="s">
        <v>302</v>
      </c>
      <c r="HA76" t="s">
        <v>291</v>
      </c>
      <c r="HB76" t="s">
        <v>271</v>
      </c>
      <c r="HC76" t="s">
        <v>296</v>
      </c>
      <c r="HD76" t="s">
        <v>298</v>
      </c>
      <c r="HE76" t="s">
        <v>304</v>
      </c>
      <c r="HF76" t="s">
        <v>307</v>
      </c>
      <c r="HG76" t="s">
        <v>271</v>
      </c>
      <c r="HH76" t="s">
        <v>303</v>
      </c>
      <c r="HI76" t="s">
        <v>300</v>
      </c>
      <c r="HJ76" t="s">
        <v>302</v>
      </c>
      <c r="HK76" t="s">
        <v>239</v>
      </c>
      <c r="HL76" t="s">
        <v>239</v>
      </c>
      <c r="HM76">
        <v>1213699</v>
      </c>
      <c r="HN76">
        <v>0</v>
      </c>
      <c r="HO76">
        <v>0</v>
      </c>
      <c r="HP76">
        <v>0</v>
      </c>
      <c r="HQ76">
        <v>11</v>
      </c>
      <c r="HR76">
        <v>4</v>
      </c>
      <c r="HS76">
        <v>5.2709811020710998E-2</v>
      </c>
      <c r="HT76">
        <v>1.199938655E-4</v>
      </c>
    </row>
    <row r="77" spans="1:228">
      <c r="A77" s="4">
        <v>350010002073</v>
      </c>
      <c r="B77" t="s">
        <v>231</v>
      </c>
      <c r="C77" t="s">
        <v>232</v>
      </c>
      <c r="D77">
        <v>6</v>
      </c>
      <c r="E77">
        <v>680</v>
      </c>
      <c r="F77">
        <v>680</v>
      </c>
      <c r="G77">
        <v>478</v>
      </c>
      <c r="H77">
        <v>299</v>
      </c>
      <c r="I77">
        <v>328</v>
      </c>
      <c r="J77">
        <v>543</v>
      </c>
      <c r="K77">
        <v>914</v>
      </c>
      <c r="L77">
        <v>2.0258019396704499</v>
      </c>
      <c r="M77">
        <v>1.0204314401705701</v>
      </c>
      <c r="N77">
        <v>427</v>
      </c>
      <c r="O77">
        <v>0.627941176470588</v>
      </c>
      <c r="P77">
        <v>223</v>
      </c>
      <c r="Q77">
        <v>0.32794117647058801</v>
      </c>
      <c r="R77">
        <v>13</v>
      </c>
      <c r="S77">
        <v>4.1401273885349997E-2</v>
      </c>
      <c r="T77">
        <v>102</v>
      </c>
      <c r="U77">
        <v>0.111444652908068</v>
      </c>
      <c r="V77">
        <v>0</v>
      </c>
      <c r="W77">
        <v>0</v>
      </c>
      <c r="X77">
        <v>9</v>
      </c>
      <c r="Y77">
        <v>1.8828451882845001E-2</v>
      </c>
      <c r="Z77">
        <v>12</v>
      </c>
      <c r="AA77">
        <v>1.7647058823528999E-2</v>
      </c>
      <c r="AB77">
        <v>140</v>
      </c>
      <c r="AC77">
        <v>0.20588235294117599</v>
      </c>
      <c r="AD77">
        <v>0.18153846153846201</v>
      </c>
      <c r="AE77">
        <v>7.2913346994535502</v>
      </c>
      <c r="AF77">
        <v>68.032169999999894</v>
      </c>
      <c r="AG77">
        <v>0.63453469483601399</v>
      </c>
      <c r="AH77">
        <v>39.283673180000001</v>
      </c>
      <c r="AI77">
        <v>3903014.1917804098</v>
      </c>
      <c r="AJ77">
        <v>261</v>
      </c>
      <c r="AK77">
        <v>0.79573170731707299</v>
      </c>
      <c r="AL77">
        <v>0.415354441907266</v>
      </c>
      <c r="AM77">
        <v>0.522781752215419</v>
      </c>
      <c r="AN77">
        <v>5.0174577863474301</v>
      </c>
      <c r="AO77">
        <v>4.6833256146915003</v>
      </c>
      <c r="AP77">
        <v>521.57751071461905</v>
      </c>
      <c r="AQ77">
        <v>11.823619842529199</v>
      </c>
      <c r="AR77">
        <v>0</v>
      </c>
      <c r="AS77">
        <v>164.08995711330601</v>
      </c>
      <c r="AT77">
        <v>82.654946653816197</v>
      </c>
      <c r="AU77">
        <v>170.16736293231801</v>
      </c>
      <c r="AV77">
        <v>85.716240974327903</v>
      </c>
      <c r="AW77">
        <v>194.476986208363</v>
      </c>
      <c r="AX77">
        <v>97.961418256374799</v>
      </c>
      <c r="AY77">
        <v>155.986749354625</v>
      </c>
      <c r="AZ77">
        <v>78.573220893133893</v>
      </c>
      <c r="BA77">
        <v>196.502788148034</v>
      </c>
      <c r="BB77">
        <v>98.981849696545297</v>
      </c>
      <c r="BC77">
        <v>198.528590087704</v>
      </c>
      <c r="BD77">
        <v>100.002281136715</v>
      </c>
      <c r="BE77">
        <v>168.14156099264699</v>
      </c>
      <c r="BF77">
        <v>84.695809534157306</v>
      </c>
      <c r="BG77">
        <v>168.14156099264699</v>
      </c>
      <c r="BH77">
        <v>84.695809534157306</v>
      </c>
      <c r="BI77">
        <v>192.451184268693</v>
      </c>
      <c r="BJ77">
        <v>96.940986816204202</v>
      </c>
      <c r="BK77">
        <v>166.11575905297701</v>
      </c>
      <c r="BL77">
        <v>83.675378093986794</v>
      </c>
      <c r="BM77">
        <v>141.806135776931</v>
      </c>
      <c r="BN77">
        <v>71.430200811939898</v>
      </c>
      <c r="BO77">
        <v>176.24476875132899</v>
      </c>
      <c r="BP77">
        <v>88.777535294839595</v>
      </c>
      <c r="BQ77">
        <v>0</v>
      </c>
      <c r="BR77">
        <v>0</v>
      </c>
      <c r="BS77">
        <v>45</v>
      </c>
      <c r="BT77">
        <v>19</v>
      </c>
      <c r="BU77">
        <v>48</v>
      </c>
      <c r="BV77">
        <v>40</v>
      </c>
      <c r="BW77">
        <v>49</v>
      </c>
      <c r="BX77">
        <v>18</v>
      </c>
      <c r="BY77">
        <v>0</v>
      </c>
      <c r="BZ77">
        <v>17</v>
      </c>
      <c r="CA77">
        <v>28</v>
      </c>
      <c r="CB77">
        <v>61</v>
      </c>
      <c r="CC77">
        <v>34</v>
      </c>
      <c r="CD77">
        <v>81</v>
      </c>
      <c r="CE77">
        <v>84</v>
      </c>
      <c r="CF77">
        <v>96</v>
      </c>
      <c r="CG77">
        <v>77</v>
      </c>
      <c r="CH77">
        <v>97</v>
      </c>
      <c r="CI77">
        <v>98</v>
      </c>
      <c r="CJ77">
        <v>83</v>
      </c>
      <c r="CK77">
        <v>83</v>
      </c>
      <c r="CL77">
        <v>95</v>
      </c>
      <c r="CM77">
        <v>82</v>
      </c>
      <c r="CN77">
        <v>70</v>
      </c>
      <c r="CO77">
        <v>87</v>
      </c>
      <c r="CP77">
        <v>0</v>
      </c>
      <c r="CQ77">
        <v>79</v>
      </c>
      <c r="CR77">
        <v>60</v>
      </c>
      <c r="CS77">
        <v>81</v>
      </c>
      <c r="CT77">
        <v>64</v>
      </c>
      <c r="CU77">
        <v>84</v>
      </c>
      <c r="CV77">
        <v>68</v>
      </c>
      <c r="CW77">
        <v>75</v>
      </c>
      <c r="CX77">
        <v>58</v>
      </c>
      <c r="CY77">
        <v>86</v>
      </c>
      <c r="CZ77">
        <v>69</v>
      </c>
      <c r="DA77">
        <v>82</v>
      </c>
      <c r="DB77">
        <v>62</v>
      </c>
      <c r="DC77">
        <v>78</v>
      </c>
      <c r="DD77">
        <v>69</v>
      </c>
      <c r="DE77">
        <v>78</v>
      </c>
      <c r="DF77">
        <v>65</v>
      </c>
      <c r="DG77">
        <v>87</v>
      </c>
      <c r="DH77">
        <v>71</v>
      </c>
      <c r="DI77">
        <v>75</v>
      </c>
      <c r="DJ77">
        <v>58</v>
      </c>
      <c r="DK77">
        <v>72</v>
      </c>
      <c r="DL77">
        <v>55</v>
      </c>
      <c r="DM77">
        <v>79</v>
      </c>
      <c r="DN77">
        <v>63</v>
      </c>
      <c r="DO77">
        <v>0</v>
      </c>
      <c r="DP77">
        <v>0</v>
      </c>
      <c r="DQ77">
        <v>5</v>
      </c>
      <c r="DR77">
        <v>2</v>
      </c>
      <c r="DS77">
        <v>5</v>
      </c>
      <c r="DT77">
        <v>5</v>
      </c>
      <c r="DU77">
        <v>5</v>
      </c>
      <c r="DV77">
        <v>2</v>
      </c>
      <c r="DW77">
        <v>1</v>
      </c>
      <c r="DX77">
        <v>2</v>
      </c>
      <c r="DY77">
        <v>3</v>
      </c>
      <c r="DZ77">
        <v>7</v>
      </c>
      <c r="EA77">
        <v>4</v>
      </c>
      <c r="EB77">
        <v>9</v>
      </c>
      <c r="EC77">
        <v>9</v>
      </c>
      <c r="ED77">
        <v>11</v>
      </c>
      <c r="EE77">
        <v>8</v>
      </c>
      <c r="EF77">
        <v>11</v>
      </c>
      <c r="EG77">
        <v>11</v>
      </c>
      <c r="EH77">
        <v>9</v>
      </c>
      <c r="EI77">
        <v>9</v>
      </c>
      <c r="EJ77">
        <v>11</v>
      </c>
      <c r="EK77">
        <v>9</v>
      </c>
      <c r="EL77">
        <v>8</v>
      </c>
      <c r="EM77">
        <v>9</v>
      </c>
      <c r="EN77">
        <v>1</v>
      </c>
      <c r="EO77">
        <v>8</v>
      </c>
      <c r="EP77">
        <v>7</v>
      </c>
      <c r="EQ77">
        <v>9</v>
      </c>
      <c r="ER77">
        <v>7</v>
      </c>
      <c r="ES77">
        <v>9</v>
      </c>
      <c r="ET77">
        <v>7</v>
      </c>
      <c r="EU77">
        <v>8</v>
      </c>
      <c r="EV77">
        <v>6</v>
      </c>
      <c r="EW77">
        <v>9</v>
      </c>
      <c r="EX77">
        <v>7</v>
      </c>
      <c r="EY77">
        <v>9</v>
      </c>
      <c r="EZ77">
        <v>7</v>
      </c>
      <c r="FA77">
        <v>8</v>
      </c>
      <c r="FB77">
        <v>7</v>
      </c>
      <c r="FC77">
        <v>8</v>
      </c>
      <c r="FD77">
        <v>7</v>
      </c>
      <c r="FE77">
        <v>9</v>
      </c>
      <c r="FF77">
        <v>8</v>
      </c>
      <c r="FG77">
        <v>8</v>
      </c>
      <c r="FH77">
        <v>6</v>
      </c>
      <c r="FI77">
        <v>8</v>
      </c>
      <c r="FJ77">
        <v>6</v>
      </c>
      <c r="FK77">
        <v>8</v>
      </c>
      <c r="FL77">
        <v>7</v>
      </c>
      <c r="FM77">
        <v>1</v>
      </c>
      <c r="FN77">
        <v>1</v>
      </c>
      <c r="FO77" t="s">
        <v>259</v>
      </c>
      <c r="FP77" t="s">
        <v>314</v>
      </c>
      <c r="FQ77" t="s">
        <v>250</v>
      </c>
      <c r="FR77" t="s">
        <v>252</v>
      </c>
      <c r="FS77" t="s">
        <v>263</v>
      </c>
      <c r="FT77" t="s">
        <v>234</v>
      </c>
      <c r="FU77" t="s">
        <v>239</v>
      </c>
      <c r="FV77" t="s">
        <v>267</v>
      </c>
      <c r="FW77" t="s">
        <v>286</v>
      </c>
      <c r="FX77" t="s">
        <v>294</v>
      </c>
      <c r="FY77" t="s">
        <v>255</v>
      </c>
      <c r="FZ77" t="s">
        <v>304</v>
      </c>
      <c r="GA77" t="s">
        <v>301</v>
      </c>
      <c r="GB77" t="s">
        <v>329</v>
      </c>
      <c r="GC77" t="s">
        <v>247</v>
      </c>
      <c r="GD77" t="s">
        <v>325</v>
      </c>
      <c r="GE77" t="s">
        <v>327</v>
      </c>
      <c r="GF77" t="s">
        <v>291</v>
      </c>
      <c r="GG77" t="s">
        <v>291</v>
      </c>
      <c r="GH77" t="s">
        <v>244</v>
      </c>
      <c r="GI77" t="s">
        <v>281</v>
      </c>
      <c r="GJ77" t="s">
        <v>254</v>
      </c>
      <c r="GK77" t="s">
        <v>300</v>
      </c>
      <c r="GL77" t="s">
        <v>239</v>
      </c>
      <c r="GM77" t="s">
        <v>302</v>
      </c>
      <c r="GN77" t="s">
        <v>245</v>
      </c>
      <c r="GO77" t="s">
        <v>304</v>
      </c>
      <c r="GP77" t="s">
        <v>292</v>
      </c>
      <c r="GQ77" t="s">
        <v>301</v>
      </c>
      <c r="GR77" t="s">
        <v>309</v>
      </c>
      <c r="GS77" t="s">
        <v>315</v>
      </c>
      <c r="GT77" t="s">
        <v>287</v>
      </c>
      <c r="GU77" t="s">
        <v>298</v>
      </c>
      <c r="GV77" t="s">
        <v>278</v>
      </c>
      <c r="GW77" t="s">
        <v>281</v>
      </c>
      <c r="GX77" t="s">
        <v>246</v>
      </c>
      <c r="GY77" t="s">
        <v>271</v>
      </c>
      <c r="GZ77" t="s">
        <v>278</v>
      </c>
      <c r="HA77" t="s">
        <v>271</v>
      </c>
      <c r="HB77" t="s">
        <v>280</v>
      </c>
      <c r="HC77" t="s">
        <v>300</v>
      </c>
      <c r="HD77" t="s">
        <v>297</v>
      </c>
      <c r="HE77" t="s">
        <v>315</v>
      </c>
      <c r="HF77" t="s">
        <v>287</v>
      </c>
      <c r="HG77" t="s">
        <v>303</v>
      </c>
      <c r="HH77" t="s">
        <v>260</v>
      </c>
      <c r="HI77" t="s">
        <v>302</v>
      </c>
      <c r="HJ77" t="s">
        <v>270</v>
      </c>
      <c r="HK77" t="s">
        <v>239</v>
      </c>
      <c r="HL77" t="s">
        <v>239</v>
      </c>
      <c r="HM77">
        <v>647682</v>
      </c>
      <c r="HN77">
        <v>0</v>
      </c>
      <c r="HO77">
        <v>0</v>
      </c>
      <c r="HP77">
        <v>0</v>
      </c>
      <c r="HQ77">
        <v>5</v>
      </c>
      <c r="HR77">
        <v>0</v>
      </c>
      <c r="HS77">
        <v>3.2165524114050999E-2</v>
      </c>
      <c r="HT77">
        <v>6.4039376500000001E-5</v>
      </c>
    </row>
    <row r="78" spans="1:228">
      <c r="A78" s="4">
        <v>350010002081</v>
      </c>
      <c r="B78" t="s">
        <v>231</v>
      </c>
      <c r="C78" t="s">
        <v>232</v>
      </c>
      <c r="D78">
        <v>6</v>
      </c>
      <c r="E78">
        <v>694</v>
      </c>
      <c r="F78">
        <v>694</v>
      </c>
      <c r="G78">
        <v>557</v>
      </c>
      <c r="H78">
        <v>347</v>
      </c>
      <c r="I78">
        <v>361</v>
      </c>
      <c r="J78">
        <v>622</v>
      </c>
      <c r="K78">
        <v>783</v>
      </c>
      <c r="L78">
        <v>2.3599438662000898</v>
      </c>
      <c r="M78">
        <v>1.5755204839797501</v>
      </c>
      <c r="N78">
        <v>523</v>
      </c>
      <c r="O78">
        <v>0.753602305475504</v>
      </c>
      <c r="P78">
        <v>251</v>
      </c>
      <c r="Q78">
        <v>0.36167146974063402</v>
      </c>
      <c r="R78">
        <v>0</v>
      </c>
      <c r="S78">
        <v>0</v>
      </c>
      <c r="T78">
        <v>181</v>
      </c>
      <c r="U78">
        <v>0.230935251798561</v>
      </c>
      <c r="V78">
        <v>12</v>
      </c>
      <c r="W78">
        <v>3.4582132564842001E-2</v>
      </c>
      <c r="X78">
        <v>57</v>
      </c>
      <c r="Y78">
        <v>0.102333931777379</v>
      </c>
      <c r="Z78">
        <v>54</v>
      </c>
      <c r="AA78">
        <v>7.7809798270893002E-2</v>
      </c>
      <c r="AB78">
        <v>116</v>
      </c>
      <c r="AC78">
        <v>0.16714697406340101</v>
      </c>
      <c r="AD78">
        <v>0.178461538461539</v>
      </c>
      <c r="AE78">
        <v>7.4405325136611999</v>
      </c>
      <c r="AF78">
        <v>67.96857</v>
      </c>
      <c r="AG78">
        <v>0.88467416974675495</v>
      </c>
      <c r="AH78">
        <v>38.95348044</v>
      </c>
      <c r="AI78">
        <v>4187250.0266304901</v>
      </c>
      <c r="AJ78">
        <v>306</v>
      </c>
      <c r="AK78">
        <v>0.84764542936288101</v>
      </c>
      <c r="AL78">
        <v>0.51120050398885597</v>
      </c>
      <c r="AM78">
        <v>0.79392540633038899</v>
      </c>
      <c r="AN78">
        <v>5.2509246375598</v>
      </c>
      <c r="AO78">
        <v>6.72591261419646</v>
      </c>
      <c r="AP78">
        <v>665.90404739008102</v>
      </c>
      <c r="AQ78">
        <v>12.620699882507299</v>
      </c>
      <c r="AR78">
        <v>0</v>
      </c>
      <c r="AS78">
        <v>198.23528476080801</v>
      </c>
      <c r="AT78">
        <v>132.34372065429901</v>
      </c>
      <c r="AU78">
        <v>193.51539702840699</v>
      </c>
      <c r="AV78">
        <v>129.19267968633901</v>
      </c>
      <c r="AW78">
        <v>233.634442753809</v>
      </c>
      <c r="AX78">
        <v>155.976527913995</v>
      </c>
      <c r="AY78">
        <v>181.71567769740699</v>
      </c>
      <c r="AZ78">
        <v>121.31507726644</v>
      </c>
      <c r="BA78">
        <v>231.27449888760901</v>
      </c>
      <c r="BB78">
        <v>154.401007430015</v>
      </c>
      <c r="BC78">
        <v>233.634442753809</v>
      </c>
      <c r="BD78">
        <v>155.976527913995</v>
      </c>
      <c r="BE78">
        <v>205.31511635940799</v>
      </c>
      <c r="BF78">
        <v>137.07028210623801</v>
      </c>
      <c r="BG78">
        <v>219.47477955660901</v>
      </c>
      <c r="BH78">
        <v>146.52340501011599</v>
      </c>
      <c r="BI78">
        <v>226.55461115520899</v>
      </c>
      <c r="BJ78">
        <v>151.24996646205599</v>
      </c>
      <c r="BK78">
        <v>207.67506022560801</v>
      </c>
      <c r="BL78">
        <v>138.64580259021801</v>
      </c>
      <c r="BM78">
        <v>172.275902232607</v>
      </c>
      <c r="BN78">
        <v>115.01299533052099</v>
      </c>
      <c r="BO78">
        <v>217.114835690408</v>
      </c>
      <c r="BP78">
        <v>144.94788452613699</v>
      </c>
      <c r="BQ78">
        <v>0</v>
      </c>
      <c r="BR78">
        <v>0</v>
      </c>
      <c r="BS78">
        <v>57</v>
      </c>
      <c r="BT78">
        <v>51</v>
      </c>
      <c r="BU78">
        <v>65</v>
      </c>
      <c r="BV78">
        <v>46</v>
      </c>
      <c r="BW78">
        <v>0</v>
      </c>
      <c r="BX78">
        <v>84</v>
      </c>
      <c r="BY78">
        <v>59</v>
      </c>
      <c r="BZ78">
        <v>50</v>
      </c>
      <c r="CA78">
        <v>77</v>
      </c>
      <c r="CB78">
        <v>47</v>
      </c>
      <c r="CC78">
        <v>30</v>
      </c>
      <c r="CD78">
        <v>84</v>
      </c>
      <c r="CE78">
        <v>82</v>
      </c>
      <c r="CF78">
        <v>99</v>
      </c>
      <c r="CG78">
        <v>77</v>
      </c>
      <c r="CH78">
        <v>98</v>
      </c>
      <c r="CI78">
        <v>99</v>
      </c>
      <c r="CJ78">
        <v>87</v>
      </c>
      <c r="CK78">
        <v>93</v>
      </c>
      <c r="CL78">
        <v>96</v>
      </c>
      <c r="CM78">
        <v>88</v>
      </c>
      <c r="CN78">
        <v>73</v>
      </c>
      <c r="CO78">
        <v>92</v>
      </c>
      <c r="CP78">
        <v>0</v>
      </c>
      <c r="CQ78">
        <v>85</v>
      </c>
      <c r="CR78">
        <v>84</v>
      </c>
      <c r="CS78">
        <v>88</v>
      </c>
      <c r="CT78">
        <v>84</v>
      </c>
      <c r="CU78">
        <v>90</v>
      </c>
      <c r="CV78">
        <v>88</v>
      </c>
      <c r="CW78">
        <v>82</v>
      </c>
      <c r="CX78">
        <v>78</v>
      </c>
      <c r="CY78">
        <v>91</v>
      </c>
      <c r="CZ78">
        <v>88</v>
      </c>
      <c r="DA78">
        <v>90</v>
      </c>
      <c r="DB78">
        <v>84</v>
      </c>
      <c r="DC78">
        <v>83</v>
      </c>
      <c r="DD78">
        <v>83</v>
      </c>
      <c r="DE78">
        <v>88</v>
      </c>
      <c r="DF78">
        <v>86</v>
      </c>
      <c r="DG78">
        <v>92</v>
      </c>
      <c r="DH78">
        <v>89</v>
      </c>
      <c r="DI78">
        <v>85</v>
      </c>
      <c r="DJ78">
        <v>79</v>
      </c>
      <c r="DK78">
        <v>80</v>
      </c>
      <c r="DL78">
        <v>78</v>
      </c>
      <c r="DM78">
        <v>88</v>
      </c>
      <c r="DN78">
        <v>83</v>
      </c>
      <c r="DO78">
        <v>0</v>
      </c>
      <c r="DP78">
        <v>0</v>
      </c>
      <c r="DQ78">
        <v>6</v>
      </c>
      <c r="DR78">
        <v>6</v>
      </c>
      <c r="DS78">
        <v>7</v>
      </c>
      <c r="DT78">
        <v>5</v>
      </c>
      <c r="DU78">
        <v>1</v>
      </c>
      <c r="DV78">
        <v>9</v>
      </c>
      <c r="DW78">
        <v>6</v>
      </c>
      <c r="DX78">
        <v>6</v>
      </c>
      <c r="DY78">
        <v>8</v>
      </c>
      <c r="DZ78">
        <v>5</v>
      </c>
      <c r="EA78">
        <v>4</v>
      </c>
      <c r="EB78">
        <v>9</v>
      </c>
      <c r="EC78">
        <v>9</v>
      </c>
      <c r="ED78">
        <v>11</v>
      </c>
      <c r="EE78">
        <v>8</v>
      </c>
      <c r="EF78">
        <v>11</v>
      </c>
      <c r="EG78">
        <v>11</v>
      </c>
      <c r="EH78">
        <v>9</v>
      </c>
      <c r="EI78">
        <v>10</v>
      </c>
      <c r="EJ78">
        <v>11</v>
      </c>
      <c r="EK78">
        <v>9</v>
      </c>
      <c r="EL78">
        <v>8</v>
      </c>
      <c r="EM78">
        <v>10</v>
      </c>
      <c r="EN78">
        <v>1</v>
      </c>
      <c r="EO78">
        <v>9</v>
      </c>
      <c r="EP78">
        <v>9</v>
      </c>
      <c r="EQ78">
        <v>9</v>
      </c>
      <c r="ER78">
        <v>9</v>
      </c>
      <c r="ES78">
        <v>10</v>
      </c>
      <c r="ET78">
        <v>9</v>
      </c>
      <c r="EU78">
        <v>9</v>
      </c>
      <c r="EV78">
        <v>8</v>
      </c>
      <c r="EW78">
        <v>10</v>
      </c>
      <c r="EX78">
        <v>9</v>
      </c>
      <c r="EY78">
        <v>10</v>
      </c>
      <c r="EZ78">
        <v>9</v>
      </c>
      <c r="FA78">
        <v>9</v>
      </c>
      <c r="FB78">
        <v>9</v>
      </c>
      <c r="FC78">
        <v>9</v>
      </c>
      <c r="FD78">
        <v>9</v>
      </c>
      <c r="FE78">
        <v>10</v>
      </c>
      <c r="FF78">
        <v>9</v>
      </c>
      <c r="FG78">
        <v>9</v>
      </c>
      <c r="FH78">
        <v>8</v>
      </c>
      <c r="FI78">
        <v>9</v>
      </c>
      <c r="FJ78">
        <v>8</v>
      </c>
      <c r="FK78">
        <v>9</v>
      </c>
      <c r="FL78">
        <v>9</v>
      </c>
      <c r="FM78">
        <v>1</v>
      </c>
      <c r="FN78">
        <v>1</v>
      </c>
      <c r="FO78" t="s">
        <v>277</v>
      </c>
      <c r="FP78" t="s">
        <v>295</v>
      </c>
      <c r="FQ78" t="s">
        <v>280</v>
      </c>
      <c r="FR78" t="s">
        <v>258</v>
      </c>
      <c r="FS78" t="s">
        <v>239</v>
      </c>
      <c r="FT78" t="s">
        <v>301</v>
      </c>
      <c r="FU78" t="s">
        <v>264</v>
      </c>
      <c r="FV78" t="s">
        <v>293</v>
      </c>
      <c r="FW78" t="s">
        <v>247</v>
      </c>
      <c r="FX78" t="s">
        <v>251</v>
      </c>
      <c r="FY78" t="s">
        <v>236</v>
      </c>
      <c r="FZ78" t="s">
        <v>301</v>
      </c>
      <c r="GA78" t="s">
        <v>281</v>
      </c>
      <c r="GB78" t="s">
        <v>324</v>
      </c>
      <c r="GC78" t="s">
        <v>247</v>
      </c>
      <c r="GD78" t="s">
        <v>327</v>
      </c>
      <c r="GE78" t="s">
        <v>324</v>
      </c>
      <c r="GF78" t="s">
        <v>300</v>
      </c>
      <c r="GG78" t="s">
        <v>279</v>
      </c>
      <c r="GH78" t="s">
        <v>329</v>
      </c>
      <c r="GI78" t="s">
        <v>306</v>
      </c>
      <c r="GJ78" t="s">
        <v>307</v>
      </c>
      <c r="GK78" t="s">
        <v>296</v>
      </c>
      <c r="GL78" t="s">
        <v>239</v>
      </c>
      <c r="GM78" t="s">
        <v>308</v>
      </c>
      <c r="GN78" t="s">
        <v>301</v>
      </c>
      <c r="GO78" t="s">
        <v>306</v>
      </c>
      <c r="GP78" t="s">
        <v>301</v>
      </c>
      <c r="GQ78" t="s">
        <v>326</v>
      </c>
      <c r="GR78" t="s">
        <v>306</v>
      </c>
      <c r="GS78" t="s">
        <v>281</v>
      </c>
      <c r="GT78" t="s">
        <v>271</v>
      </c>
      <c r="GU78" t="s">
        <v>305</v>
      </c>
      <c r="GV78" t="s">
        <v>306</v>
      </c>
      <c r="GW78" t="s">
        <v>326</v>
      </c>
      <c r="GX78" t="s">
        <v>301</v>
      </c>
      <c r="GY78" t="s">
        <v>291</v>
      </c>
      <c r="GZ78" t="s">
        <v>291</v>
      </c>
      <c r="HA78" t="s">
        <v>306</v>
      </c>
      <c r="HB78" t="s">
        <v>298</v>
      </c>
      <c r="HC78" t="s">
        <v>296</v>
      </c>
      <c r="HD78" t="s">
        <v>312</v>
      </c>
      <c r="HE78" t="s">
        <v>308</v>
      </c>
      <c r="HF78" t="s">
        <v>302</v>
      </c>
      <c r="HG78" t="s">
        <v>282</v>
      </c>
      <c r="HH78" t="s">
        <v>271</v>
      </c>
      <c r="HI78" t="s">
        <v>306</v>
      </c>
      <c r="HJ78" t="s">
        <v>291</v>
      </c>
      <c r="HK78" t="s">
        <v>239</v>
      </c>
      <c r="HL78" t="s">
        <v>239</v>
      </c>
      <c r="HM78">
        <v>448502</v>
      </c>
      <c r="HN78">
        <v>0</v>
      </c>
      <c r="HO78">
        <v>0</v>
      </c>
      <c r="HP78">
        <v>0</v>
      </c>
      <c r="HQ78">
        <v>12</v>
      </c>
      <c r="HR78">
        <v>9</v>
      </c>
      <c r="HS78">
        <v>2.6676129474557001E-2</v>
      </c>
      <c r="HT78">
        <v>4.4345338999999997E-5</v>
      </c>
    </row>
    <row r="79" spans="1:228">
      <c r="A79" s="4">
        <v>350010002082</v>
      </c>
      <c r="B79" t="s">
        <v>231</v>
      </c>
      <c r="C79" t="s">
        <v>232</v>
      </c>
      <c r="D79">
        <v>6</v>
      </c>
      <c r="E79">
        <v>678</v>
      </c>
      <c r="F79">
        <v>678</v>
      </c>
      <c r="G79">
        <v>542</v>
      </c>
      <c r="H79">
        <v>352</v>
      </c>
      <c r="I79">
        <v>380</v>
      </c>
      <c r="J79">
        <v>611</v>
      </c>
      <c r="K79">
        <v>887</v>
      </c>
      <c r="L79">
        <v>2.3391255127100798</v>
      </c>
      <c r="M79">
        <v>1.63708530475998</v>
      </c>
      <c r="N79">
        <v>321</v>
      </c>
      <c r="O79">
        <v>0.473451327433628</v>
      </c>
      <c r="P79">
        <v>414</v>
      </c>
      <c r="Q79">
        <v>0.61061946902654896</v>
      </c>
      <c r="R79">
        <v>16</v>
      </c>
      <c r="S79">
        <v>4.5454545454544998E-2</v>
      </c>
      <c r="T79">
        <v>205</v>
      </c>
      <c r="U79">
        <v>0.230935251798561</v>
      </c>
      <c r="V79">
        <v>0</v>
      </c>
      <c r="W79">
        <v>0</v>
      </c>
      <c r="X79">
        <v>26</v>
      </c>
      <c r="Y79">
        <v>4.7970479704797002E-2</v>
      </c>
      <c r="Z79">
        <v>22</v>
      </c>
      <c r="AA79">
        <v>3.2448377581120999E-2</v>
      </c>
      <c r="AB79">
        <v>174</v>
      </c>
      <c r="AC79">
        <v>0.25663716814159299</v>
      </c>
      <c r="AD79">
        <v>0.178461538461539</v>
      </c>
      <c r="AE79">
        <v>7.4405325136611999</v>
      </c>
      <c r="AF79">
        <v>67.96857</v>
      </c>
      <c r="AG79">
        <v>0.88467857752529999</v>
      </c>
      <c r="AH79">
        <v>39.80103553</v>
      </c>
      <c r="AI79">
        <v>4243357.9617538899</v>
      </c>
      <c r="AJ79">
        <v>235</v>
      </c>
      <c r="AK79">
        <v>0.61842105263157898</v>
      </c>
      <c r="AL79">
        <v>0.50168966689007299</v>
      </c>
      <c r="AM79">
        <v>0.720383369212097</v>
      </c>
      <c r="AN79">
        <v>5.04086162033229</v>
      </c>
      <c r="AO79">
        <v>4.1313954723015902</v>
      </c>
      <c r="AP79">
        <v>650.45930366264997</v>
      </c>
      <c r="AQ79">
        <v>12.952816963195801</v>
      </c>
      <c r="AR79">
        <v>0</v>
      </c>
      <c r="AS79">
        <v>196.48654306764701</v>
      </c>
      <c r="AT79">
        <v>137.51516559983801</v>
      </c>
      <c r="AU79">
        <v>191.80829204222599</v>
      </c>
      <c r="AV79">
        <v>134.240994990318</v>
      </c>
      <c r="AW79">
        <v>233.912551271008</v>
      </c>
      <c r="AX79">
        <v>163.708530475998</v>
      </c>
      <c r="AY79">
        <v>180.11266447867601</v>
      </c>
      <c r="AZ79">
        <v>126.05556846651901</v>
      </c>
      <c r="BA79">
        <v>229.234300245588</v>
      </c>
      <c r="BB79">
        <v>160.43435986647799</v>
      </c>
      <c r="BC79">
        <v>217.538672682037</v>
      </c>
      <c r="BD79">
        <v>152.24893334267799</v>
      </c>
      <c r="BE79">
        <v>201.164794093067</v>
      </c>
      <c r="BF79">
        <v>140.789336209358</v>
      </c>
      <c r="BG79">
        <v>212.86042165661701</v>
      </c>
      <c r="BH79">
        <v>148.974762733158</v>
      </c>
      <c r="BI79">
        <v>222.21692370745799</v>
      </c>
      <c r="BJ79">
        <v>155.523103952198</v>
      </c>
      <c r="BK79">
        <v>187.13004101680599</v>
      </c>
      <c r="BL79">
        <v>130.96682438079799</v>
      </c>
      <c r="BM79">
        <v>170.75616242783599</v>
      </c>
      <c r="BN79">
        <v>119.50722724747899</v>
      </c>
      <c r="BO79">
        <v>217.538672682037</v>
      </c>
      <c r="BP79">
        <v>152.24893334267799</v>
      </c>
      <c r="BQ79">
        <v>0</v>
      </c>
      <c r="BR79">
        <v>0</v>
      </c>
      <c r="BS79">
        <v>56</v>
      </c>
      <c r="BT79">
        <v>54</v>
      </c>
      <c r="BU79">
        <v>28</v>
      </c>
      <c r="BV79">
        <v>80</v>
      </c>
      <c r="BW79">
        <v>52</v>
      </c>
      <c r="BX79">
        <v>84</v>
      </c>
      <c r="BY79">
        <v>0</v>
      </c>
      <c r="BZ79">
        <v>31</v>
      </c>
      <c r="CA79">
        <v>42</v>
      </c>
      <c r="CB79">
        <v>75</v>
      </c>
      <c r="CC79">
        <v>30</v>
      </c>
      <c r="CD79">
        <v>84</v>
      </c>
      <c r="CE79">
        <v>82</v>
      </c>
      <c r="CF79">
        <v>100</v>
      </c>
      <c r="CG79">
        <v>77</v>
      </c>
      <c r="CH79">
        <v>98</v>
      </c>
      <c r="CI79">
        <v>93</v>
      </c>
      <c r="CJ79">
        <v>86</v>
      </c>
      <c r="CK79">
        <v>91</v>
      </c>
      <c r="CL79">
        <v>95</v>
      </c>
      <c r="CM79">
        <v>80</v>
      </c>
      <c r="CN79">
        <v>73</v>
      </c>
      <c r="CO79">
        <v>93</v>
      </c>
      <c r="CP79">
        <v>0</v>
      </c>
      <c r="CQ79">
        <v>85</v>
      </c>
      <c r="CR79">
        <v>85</v>
      </c>
      <c r="CS79">
        <v>87</v>
      </c>
      <c r="CT79">
        <v>86</v>
      </c>
      <c r="CU79">
        <v>90</v>
      </c>
      <c r="CV79">
        <v>89</v>
      </c>
      <c r="CW79">
        <v>81</v>
      </c>
      <c r="CX79">
        <v>80</v>
      </c>
      <c r="CY79">
        <v>91</v>
      </c>
      <c r="CZ79">
        <v>90</v>
      </c>
      <c r="DA79">
        <v>87</v>
      </c>
      <c r="DB79">
        <v>83</v>
      </c>
      <c r="DC79">
        <v>82</v>
      </c>
      <c r="DD79">
        <v>84</v>
      </c>
      <c r="DE79">
        <v>87</v>
      </c>
      <c r="DF79">
        <v>87</v>
      </c>
      <c r="DG79">
        <v>92</v>
      </c>
      <c r="DH79">
        <v>90</v>
      </c>
      <c r="DI79">
        <v>81</v>
      </c>
      <c r="DJ79">
        <v>76</v>
      </c>
      <c r="DK79">
        <v>80</v>
      </c>
      <c r="DL79">
        <v>79</v>
      </c>
      <c r="DM79">
        <v>88</v>
      </c>
      <c r="DN79">
        <v>85</v>
      </c>
      <c r="DO79">
        <v>0</v>
      </c>
      <c r="DP79">
        <v>0</v>
      </c>
      <c r="DQ79">
        <v>6</v>
      </c>
      <c r="DR79">
        <v>6</v>
      </c>
      <c r="DS79">
        <v>3</v>
      </c>
      <c r="DT79">
        <v>9</v>
      </c>
      <c r="DU79">
        <v>6</v>
      </c>
      <c r="DV79">
        <v>9</v>
      </c>
      <c r="DW79">
        <v>1</v>
      </c>
      <c r="DX79">
        <v>4</v>
      </c>
      <c r="DY79">
        <v>5</v>
      </c>
      <c r="DZ79">
        <v>8</v>
      </c>
      <c r="EA79">
        <v>4</v>
      </c>
      <c r="EB79">
        <v>9</v>
      </c>
      <c r="EC79">
        <v>9</v>
      </c>
      <c r="ED79">
        <v>11</v>
      </c>
      <c r="EE79">
        <v>8</v>
      </c>
      <c r="EF79">
        <v>11</v>
      </c>
      <c r="EG79">
        <v>10</v>
      </c>
      <c r="EH79">
        <v>9</v>
      </c>
      <c r="EI79">
        <v>10</v>
      </c>
      <c r="EJ79">
        <v>11</v>
      </c>
      <c r="EK79">
        <v>9</v>
      </c>
      <c r="EL79">
        <v>8</v>
      </c>
      <c r="EM79">
        <v>10</v>
      </c>
      <c r="EN79">
        <v>1</v>
      </c>
      <c r="EO79">
        <v>9</v>
      </c>
      <c r="EP79">
        <v>9</v>
      </c>
      <c r="EQ79">
        <v>9</v>
      </c>
      <c r="ER79">
        <v>9</v>
      </c>
      <c r="ES79">
        <v>10</v>
      </c>
      <c r="ET79">
        <v>9</v>
      </c>
      <c r="EU79">
        <v>9</v>
      </c>
      <c r="EV79">
        <v>9</v>
      </c>
      <c r="EW79">
        <v>10</v>
      </c>
      <c r="EX79">
        <v>10</v>
      </c>
      <c r="EY79">
        <v>9</v>
      </c>
      <c r="EZ79">
        <v>9</v>
      </c>
      <c r="FA79">
        <v>9</v>
      </c>
      <c r="FB79">
        <v>9</v>
      </c>
      <c r="FC79">
        <v>9</v>
      </c>
      <c r="FD79">
        <v>9</v>
      </c>
      <c r="FE79">
        <v>10</v>
      </c>
      <c r="FF79">
        <v>10</v>
      </c>
      <c r="FG79">
        <v>9</v>
      </c>
      <c r="FH79">
        <v>8</v>
      </c>
      <c r="FI79">
        <v>9</v>
      </c>
      <c r="FJ79">
        <v>8</v>
      </c>
      <c r="FK79">
        <v>9</v>
      </c>
      <c r="FL79">
        <v>9</v>
      </c>
      <c r="FM79">
        <v>1</v>
      </c>
      <c r="FN79">
        <v>1</v>
      </c>
      <c r="FO79" t="s">
        <v>237</v>
      </c>
      <c r="FP79" t="s">
        <v>253</v>
      </c>
      <c r="FQ79" t="s">
        <v>286</v>
      </c>
      <c r="FR79" t="s">
        <v>282</v>
      </c>
      <c r="FS79" t="s">
        <v>276</v>
      </c>
      <c r="FT79" t="s">
        <v>301</v>
      </c>
      <c r="FU79" t="s">
        <v>239</v>
      </c>
      <c r="FV79" t="s">
        <v>248</v>
      </c>
      <c r="FW79" t="s">
        <v>256</v>
      </c>
      <c r="FX79" t="s">
        <v>315</v>
      </c>
      <c r="FY79" t="s">
        <v>236</v>
      </c>
      <c r="FZ79" t="s">
        <v>301</v>
      </c>
      <c r="GA79" t="s">
        <v>281</v>
      </c>
      <c r="GB79" t="s">
        <v>332</v>
      </c>
      <c r="GC79" t="s">
        <v>247</v>
      </c>
      <c r="GD79" t="s">
        <v>327</v>
      </c>
      <c r="GE79" t="s">
        <v>279</v>
      </c>
      <c r="GF79" t="s">
        <v>298</v>
      </c>
      <c r="GG79" t="s">
        <v>305</v>
      </c>
      <c r="GH79" t="s">
        <v>244</v>
      </c>
      <c r="GI79" t="s">
        <v>282</v>
      </c>
      <c r="GJ79" t="s">
        <v>307</v>
      </c>
      <c r="GK79" t="s">
        <v>279</v>
      </c>
      <c r="GL79" t="s">
        <v>239</v>
      </c>
      <c r="GM79" t="s">
        <v>308</v>
      </c>
      <c r="GN79" t="s">
        <v>308</v>
      </c>
      <c r="GO79" t="s">
        <v>300</v>
      </c>
      <c r="GP79" t="s">
        <v>298</v>
      </c>
      <c r="GQ79" t="s">
        <v>326</v>
      </c>
      <c r="GR79" t="s">
        <v>312</v>
      </c>
      <c r="GS79" t="s">
        <v>304</v>
      </c>
      <c r="GT79" t="s">
        <v>282</v>
      </c>
      <c r="GU79" t="s">
        <v>305</v>
      </c>
      <c r="GV79" t="s">
        <v>326</v>
      </c>
      <c r="GW79" t="s">
        <v>300</v>
      </c>
      <c r="GX79" t="s">
        <v>291</v>
      </c>
      <c r="GY79" t="s">
        <v>281</v>
      </c>
      <c r="GZ79" t="s">
        <v>301</v>
      </c>
      <c r="HA79" t="s">
        <v>300</v>
      </c>
      <c r="HB79" t="s">
        <v>300</v>
      </c>
      <c r="HC79" t="s">
        <v>296</v>
      </c>
      <c r="HD79" t="s">
        <v>326</v>
      </c>
      <c r="HE79" t="s">
        <v>304</v>
      </c>
      <c r="HF79" t="s">
        <v>249</v>
      </c>
      <c r="HG79" t="s">
        <v>282</v>
      </c>
      <c r="HH79" t="s">
        <v>302</v>
      </c>
      <c r="HI79" t="s">
        <v>306</v>
      </c>
      <c r="HJ79" t="s">
        <v>308</v>
      </c>
      <c r="HK79" t="s">
        <v>239</v>
      </c>
      <c r="HL79" t="s">
        <v>239</v>
      </c>
      <c r="HM79">
        <v>724891</v>
      </c>
      <c r="HN79">
        <v>7944</v>
      </c>
      <c r="HO79">
        <v>0</v>
      </c>
      <c r="HP79">
        <v>0</v>
      </c>
      <c r="HQ79">
        <v>12</v>
      </c>
      <c r="HR79">
        <v>10</v>
      </c>
      <c r="HS79">
        <v>4.4798617597227003E-2</v>
      </c>
      <c r="HT79">
        <v>7.2455782000000003E-5</v>
      </c>
    </row>
    <row r="80" spans="1:228">
      <c r="A80" s="4">
        <v>350010002083</v>
      </c>
      <c r="B80" t="s">
        <v>231</v>
      </c>
      <c r="C80" t="s">
        <v>232</v>
      </c>
      <c r="D80">
        <v>6</v>
      </c>
      <c r="E80">
        <v>1408</v>
      </c>
      <c r="F80">
        <v>1408</v>
      </c>
      <c r="G80">
        <v>1044</v>
      </c>
      <c r="H80">
        <v>673</v>
      </c>
      <c r="I80">
        <v>673</v>
      </c>
      <c r="J80">
        <v>1174</v>
      </c>
      <c r="K80">
        <v>1110</v>
      </c>
      <c r="L80">
        <v>2.7793470603355601</v>
      </c>
      <c r="M80">
        <v>1.7098602676960599</v>
      </c>
      <c r="N80">
        <v>1040</v>
      </c>
      <c r="O80">
        <v>0.73863636363636398</v>
      </c>
      <c r="P80">
        <v>793</v>
      </c>
      <c r="Q80">
        <v>0.56321022727272696</v>
      </c>
      <c r="R80">
        <v>77</v>
      </c>
      <c r="S80">
        <v>0.10504774897680801</v>
      </c>
      <c r="T80">
        <v>256</v>
      </c>
      <c r="U80">
        <v>0.230935251798561</v>
      </c>
      <c r="V80">
        <v>0</v>
      </c>
      <c r="W80">
        <v>0</v>
      </c>
      <c r="X80">
        <v>127</v>
      </c>
      <c r="Y80">
        <v>0.12164750957854401</v>
      </c>
      <c r="Z80">
        <v>64</v>
      </c>
      <c r="AA80">
        <v>4.5454545454544998E-2</v>
      </c>
      <c r="AB80">
        <v>175</v>
      </c>
      <c r="AC80">
        <v>0.124289772727273</v>
      </c>
      <c r="AD80">
        <v>0.178461538461539</v>
      </c>
      <c r="AE80">
        <v>7.4405325136611999</v>
      </c>
      <c r="AF80">
        <v>67.96857</v>
      </c>
      <c r="AG80">
        <v>0.72807966084134601</v>
      </c>
      <c r="AH80">
        <v>40.009599700000003</v>
      </c>
      <c r="AI80">
        <v>4085807.6922213901</v>
      </c>
      <c r="AJ80">
        <v>589</v>
      </c>
      <c r="AK80">
        <v>0.87518573551263001</v>
      </c>
      <c r="AL80">
        <v>0.45875113403588502</v>
      </c>
      <c r="AM80">
        <v>0.67870447098021702</v>
      </c>
      <c r="AN80">
        <v>4.9984789832285799</v>
      </c>
      <c r="AO80">
        <v>6.0393704098191199</v>
      </c>
      <c r="AP80">
        <v>622.08900654049398</v>
      </c>
      <c r="AQ80">
        <v>12.620699882507299</v>
      </c>
      <c r="AR80">
        <v>0</v>
      </c>
      <c r="AS80">
        <v>233.46515306818699</v>
      </c>
      <c r="AT80">
        <v>143.628262486469</v>
      </c>
      <c r="AU80">
        <v>227.906458947516</v>
      </c>
      <c r="AV80">
        <v>140.208541951077</v>
      </c>
      <c r="AW80">
        <v>275.15535897322002</v>
      </c>
      <c r="AX80">
        <v>169.27616650191001</v>
      </c>
      <c r="AY80">
        <v>216.78907070617299</v>
      </c>
      <c r="AZ80">
        <v>133.36910088029299</v>
      </c>
      <c r="BA80">
        <v>272.376011912884</v>
      </c>
      <c r="BB80">
        <v>167.56630623421401</v>
      </c>
      <c r="BC80">
        <v>275.15535897322002</v>
      </c>
      <c r="BD80">
        <v>169.27616650191001</v>
      </c>
      <c r="BE80">
        <v>236.24450012852199</v>
      </c>
      <c r="BF80">
        <v>145.338122754165</v>
      </c>
      <c r="BG80">
        <v>250.1412354302</v>
      </c>
      <c r="BH80">
        <v>153.88742409264501</v>
      </c>
      <c r="BI80">
        <v>264.03797073187798</v>
      </c>
      <c r="BJ80">
        <v>162.43672543112601</v>
      </c>
      <c r="BK80">
        <v>239.02384718885801</v>
      </c>
      <c r="BL80">
        <v>147.047983021861</v>
      </c>
      <c r="BM80">
        <v>200.11298834415999</v>
      </c>
      <c r="BN80">
        <v>123.109939274116</v>
      </c>
      <c r="BO80">
        <v>255.69992955087099</v>
      </c>
      <c r="BP80">
        <v>157.30714462803701</v>
      </c>
      <c r="BQ80">
        <v>0</v>
      </c>
      <c r="BR80">
        <v>0</v>
      </c>
      <c r="BS80">
        <v>72</v>
      </c>
      <c r="BT80">
        <v>59</v>
      </c>
      <c r="BU80">
        <v>63</v>
      </c>
      <c r="BV80">
        <v>75</v>
      </c>
      <c r="BW80">
        <v>78</v>
      </c>
      <c r="BX80">
        <v>84</v>
      </c>
      <c r="BY80">
        <v>0</v>
      </c>
      <c r="BZ80">
        <v>56</v>
      </c>
      <c r="CA80">
        <v>55</v>
      </c>
      <c r="CB80">
        <v>30</v>
      </c>
      <c r="CC80">
        <v>30</v>
      </c>
      <c r="CD80">
        <v>84</v>
      </c>
      <c r="CE80">
        <v>82</v>
      </c>
      <c r="CF80">
        <v>99</v>
      </c>
      <c r="CG80">
        <v>78</v>
      </c>
      <c r="CH80">
        <v>98</v>
      </c>
      <c r="CI80">
        <v>99</v>
      </c>
      <c r="CJ80">
        <v>85</v>
      </c>
      <c r="CK80">
        <v>90</v>
      </c>
      <c r="CL80">
        <v>95</v>
      </c>
      <c r="CM80">
        <v>86</v>
      </c>
      <c r="CN80">
        <v>72</v>
      </c>
      <c r="CO80">
        <v>92</v>
      </c>
      <c r="CP80">
        <v>0</v>
      </c>
      <c r="CQ80">
        <v>91</v>
      </c>
      <c r="CR80">
        <v>87</v>
      </c>
      <c r="CS80">
        <v>94</v>
      </c>
      <c r="CT80">
        <v>87</v>
      </c>
      <c r="CU80">
        <v>96</v>
      </c>
      <c r="CV80">
        <v>90</v>
      </c>
      <c r="CW80">
        <v>88</v>
      </c>
      <c r="CX80">
        <v>82</v>
      </c>
      <c r="CY80">
        <v>97</v>
      </c>
      <c r="CZ80">
        <v>91</v>
      </c>
      <c r="DA80">
        <v>96</v>
      </c>
      <c r="DB80">
        <v>88</v>
      </c>
      <c r="DC80">
        <v>89</v>
      </c>
      <c r="DD80">
        <v>84</v>
      </c>
      <c r="DE80">
        <v>93</v>
      </c>
      <c r="DF80">
        <v>87</v>
      </c>
      <c r="DG80">
        <v>97</v>
      </c>
      <c r="DH80">
        <v>92</v>
      </c>
      <c r="DI80">
        <v>90</v>
      </c>
      <c r="DJ80">
        <v>82</v>
      </c>
      <c r="DK80">
        <v>85</v>
      </c>
      <c r="DL80">
        <v>80</v>
      </c>
      <c r="DM80">
        <v>94</v>
      </c>
      <c r="DN80">
        <v>87</v>
      </c>
      <c r="DO80">
        <v>0</v>
      </c>
      <c r="DP80">
        <v>0</v>
      </c>
      <c r="DQ80">
        <v>8</v>
      </c>
      <c r="DR80">
        <v>6</v>
      </c>
      <c r="DS80">
        <v>7</v>
      </c>
      <c r="DT80">
        <v>8</v>
      </c>
      <c r="DU80">
        <v>8</v>
      </c>
      <c r="DV80">
        <v>9</v>
      </c>
      <c r="DW80">
        <v>1</v>
      </c>
      <c r="DX80">
        <v>6</v>
      </c>
      <c r="DY80">
        <v>6</v>
      </c>
      <c r="DZ80">
        <v>4</v>
      </c>
      <c r="EA80">
        <v>4</v>
      </c>
      <c r="EB80">
        <v>9</v>
      </c>
      <c r="EC80">
        <v>9</v>
      </c>
      <c r="ED80">
        <v>11</v>
      </c>
      <c r="EE80">
        <v>8</v>
      </c>
      <c r="EF80">
        <v>11</v>
      </c>
      <c r="EG80">
        <v>11</v>
      </c>
      <c r="EH80">
        <v>9</v>
      </c>
      <c r="EI80">
        <v>10</v>
      </c>
      <c r="EJ80">
        <v>11</v>
      </c>
      <c r="EK80">
        <v>9</v>
      </c>
      <c r="EL80">
        <v>8</v>
      </c>
      <c r="EM80">
        <v>10</v>
      </c>
      <c r="EN80">
        <v>1</v>
      </c>
      <c r="EO80">
        <v>10</v>
      </c>
      <c r="EP80">
        <v>9</v>
      </c>
      <c r="EQ80">
        <v>10</v>
      </c>
      <c r="ER80">
        <v>9</v>
      </c>
      <c r="ES80">
        <v>11</v>
      </c>
      <c r="ET80">
        <v>10</v>
      </c>
      <c r="EU80">
        <v>9</v>
      </c>
      <c r="EV80">
        <v>9</v>
      </c>
      <c r="EW80">
        <v>11</v>
      </c>
      <c r="EX80">
        <v>10</v>
      </c>
      <c r="EY80">
        <v>11</v>
      </c>
      <c r="EZ80">
        <v>9</v>
      </c>
      <c r="FA80">
        <v>9</v>
      </c>
      <c r="FB80">
        <v>9</v>
      </c>
      <c r="FC80">
        <v>10</v>
      </c>
      <c r="FD80">
        <v>9</v>
      </c>
      <c r="FE80">
        <v>11</v>
      </c>
      <c r="FF80">
        <v>10</v>
      </c>
      <c r="FG80">
        <v>10</v>
      </c>
      <c r="FH80">
        <v>9</v>
      </c>
      <c r="FI80">
        <v>9</v>
      </c>
      <c r="FJ80">
        <v>9</v>
      </c>
      <c r="FK80">
        <v>10</v>
      </c>
      <c r="FL80">
        <v>9</v>
      </c>
      <c r="FM80">
        <v>1</v>
      </c>
      <c r="FN80">
        <v>1</v>
      </c>
      <c r="FO80" t="s">
        <v>303</v>
      </c>
      <c r="FP80" t="s">
        <v>264</v>
      </c>
      <c r="FQ80" t="s">
        <v>270</v>
      </c>
      <c r="FR80" t="s">
        <v>315</v>
      </c>
      <c r="FS80" t="s">
        <v>271</v>
      </c>
      <c r="FT80" t="s">
        <v>301</v>
      </c>
      <c r="FU80" t="s">
        <v>239</v>
      </c>
      <c r="FV80" t="s">
        <v>237</v>
      </c>
      <c r="FW80" t="s">
        <v>260</v>
      </c>
      <c r="FX80" t="s">
        <v>236</v>
      </c>
      <c r="FY80" t="s">
        <v>236</v>
      </c>
      <c r="FZ80" t="s">
        <v>301</v>
      </c>
      <c r="GA80" t="s">
        <v>281</v>
      </c>
      <c r="GB80" t="s">
        <v>324</v>
      </c>
      <c r="GC80" t="s">
        <v>271</v>
      </c>
      <c r="GD80" t="s">
        <v>327</v>
      </c>
      <c r="GE80" t="s">
        <v>324</v>
      </c>
      <c r="GF80" t="s">
        <v>308</v>
      </c>
      <c r="GG80" t="s">
        <v>326</v>
      </c>
      <c r="GH80" t="s">
        <v>244</v>
      </c>
      <c r="GI80" t="s">
        <v>298</v>
      </c>
      <c r="GJ80" t="s">
        <v>303</v>
      </c>
      <c r="GK80" t="s">
        <v>296</v>
      </c>
      <c r="GL80" t="s">
        <v>239</v>
      </c>
      <c r="GM80" t="s">
        <v>305</v>
      </c>
      <c r="GN80" t="s">
        <v>300</v>
      </c>
      <c r="GO80" t="s">
        <v>241</v>
      </c>
      <c r="GP80" t="s">
        <v>300</v>
      </c>
      <c r="GQ80" t="s">
        <v>329</v>
      </c>
      <c r="GR80" t="s">
        <v>326</v>
      </c>
      <c r="GS80" t="s">
        <v>306</v>
      </c>
      <c r="GT80" t="s">
        <v>281</v>
      </c>
      <c r="GU80" t="s">
        <v>325</v>
      </c>
      <c r="GV80" t="s">
        <v>305</v>
      </c>
      <c r="GW80" t="s">
        <v>329</v>
      </c>
      <c r="GX80" t="s">
        <v>306</v>
      </c>
      <c r="GY80" t="s">
        <v>312</v>
      </c>
      <c r="GZ80" t="s">
        <v>301</v>
      </c>
      <c r="HA80" t="s">
        <v>279</v>
      </c>
      <c r="HB80" t="s">
        <v>300</v>
      </c>
      <c r="HC80" t="s">
        <v>325</v>
      </c>
      <c r="HD80" t="s">
        <v>296</v>
      </c>
      <c r="HE80" t="s">
        <v>326</v>
      </c>
      <c r="HF80" t="s">
        <v>281</v>
      </c>
      <c r="HG80" t="s">
        <v>308</v>
      </c>
      <c r="HH80" t="s">
        <v>282</v>
      </c>
      <c r="HI80" t="s">
        <v>241</v>
      </c>
      <c r="HJ80" t="s">
        <v>300</v>
      </c>
      <c r="HK80" t="s">
        <v>239</v>
      </c>
      <c r="HL80" t="s">
        <v>239</v>
      </c>
      <c r="HM80">
        <v>986070</v>
      </c>
      <c r="HN80">
        <v>992</v>
      </c>
      <c r="HO80">
        <v>0</v>
      </c>
      <c r="HP80">
        <v>0</v>
      </c>
      <c r="HQ80">
        <v>12</v>
      </c>
      <c r="HR80">
        <v>12</v>
      </c>
      <c r="HS80">
        <v>4.2627970063453001E-2</v>
      </c>
      <c r="HT80">
        <v>9.7592095499999995E-5</v>
      </c>
    </row>
    <row r="81" spans="1:228">
      <c r="A81" s="4">
        <v>350010003001</v>
      </c>
      <c r="B81" t="s">
        <v>231</v>
      </c>
      <c r="C81" t="s">
        <v>232</v>
      </c>
      <c r="D81">
        <v>6</v>
      </c>
      <c r="E81">
        <v>1114</v>
      </c>
      <c r="F81">
        <v>1114</v>
      </c>
      <c r="G81">
        <v>772</v>
      </c>
      <c r="H81">
        <v>551</v>
      </c>
      <c r="I81">
        <v>661</v>
      </c>
      <c r="J81">
        <v>1064</v>
      </c>
      <c r="K81">
        <v>1297</v>
      </c>
      <c r="L81">
        <v>1.65963911722145</v>
      </c>
      <c r="M81">
        <v>0.972254291051456</v>
      </c>
      <c r="N81">
        <v>517</v>
      </c>
      <c r="O81">
        <v>0.46409335727109502</v>
      </c>
      <c r="P81">
        <v>351</v>
      </c>
      <c r="Q81">
        <v>0.31508078994614003</v>
      </c>
      <c r="R81">
        <v>0</v>
      </c>
      <c r="S81">
        <v>0</v>
      </c>
      <c r="T81">
        <v>97</v>
      </c>
      <c r="U81">
        <v>7.4683965402528002E-2</v>
      </c>
      <c r="V81">
        <v>33</v>
      </c>
      <c r="W81">
        <v>5.9891107078039997E-2</v>
      </c>
      <c r="X81">
        <v>16</v>
      </c>
      <c r="Y81">
        <v>2.0725388601036E-2</v>
      </c>
      <c r="Z81">
        <v>0</v>
      </c>
      <c r="AA81">
        <v>0</v>
      </c>
      <c r="AB81">
        <v>300</v>
      </c>
      <c r="AC81">
        <v>0.26929982046678602</v>
      </c>
      <c r="AD81">
        <v>0.16923076923076899</v>
      </c>
      <c r="AE81">
        <v>7.6278415300546403</v>
      </c>
      <c r="AF81">
        <v>67.768879999999896</v>
      </c>
      <c r="AG81">
        <v>0.79319892843720896</v>
      </c>
      <c r="AH81">
        <v>40.814984690000003</v>
      </c>
      <c r="AI81">
        <v>5072898.6920915302</v>
      </c>
      <c r="AJ81">
        <v>152</v>
      </c>
      <c r="AK81">
        <v>0.22995461422087701</v>
      </c>
      <c r="AL81">
        <v>0.718804216745494</v>
      </c>
      <c r="AM81">
        <v>0.72348000466510498</v>
      </c>
      <c r="AN81">
        <v>5.2911711313991496</v>
      </c>
      <c r="AO81">
        <v>4.1941521022420298</v>
      </c>
      <c r="AP81">
        <v>8314.9530606875196</v>
      </c>
      <c r="AQ81">
        <v>12.9528255462646</v>
      </c>
      <c r="AR81">
        <v>0</v>
      </c>
      <c r="AS81">
        <v>147.707881432709</v>
      </c>
      <c r="AT81">
        <v>86.530631903579504</v>
      </c>
      <c r="AU81">
        <v>129.45185114327299</v>
      </c>
      <c r="AV81">
        <v>75.8358347020135</v>
      </c>
      <c r="AW81">
        <v>164.30427260492399</v>
      </c>
      <c r="AX81">
        <v>96.253174814093995</v>
      </c>
      <c r="AY81">
        <v>129.45185114327299</v>
      </c>
      <c r="AZ81">
        <v>75.8358347020135</v>
      </c>
      <c r="BA81">
        <v>164.30427260492399</v>
      </c>
      <c r="BB81">
        <v>96.253174814093995</v>
      </c>
      <c r="BC81">
        <v>112.85545997105901</v>
      </c>
      <c r="BD81">
        <v>66.113291791498895</v>
      </c>
      <c r="BE81">
        <v>149.36752054993099</v>
      </c>
      <c r="BF81">
        <v>87.502886194631003</v>
      </c>
      <c r="BG81">
        <v>151.02715966715201</v>
      </c>
      <c r="BH81">
        <v>88.475140485682402</v>
      </c>
      <c r="BI81">
        <v>159.325355253259</v>
      </c>
      <c r="BJ81">
        <v>93.336411940939698</v>
      </c>
      <c r="BK81">
        <v>132.77112937771599</v>
      </c>
      <c r="BL81">
        <v>77.780343284116398</v>
      </c>
      <c r="BM81">
        <v>137.75004672937999</v>
      </c>
      <c r="BN81">
        <v>80.697106157270795</v>
      </c>
      <c r="BO81">
        <v>154.34643790159501</v>
      </c>
      <c r="BP81">
        <v>90.419649067785301</v>
      </c>
      <c r="BQ81">
        <v>0</v>
      </c>
      <c r="BR81">
        <v>0</v>
      </c>
      <c r="BS81">
        <v>30</v>
      </c>
      <c r="BT81">
        <v>17</v>
      </c>
      <c r="BU81">
        <v>27</v>
      </c>
      <c r="BV81">
        <v>38</v>
      </c>
      <c r="BW81">
        <v>0</v>
      </c>
      <c r="BX81">
        <v>4</v>
      </c>
      <c r="BY81">
        <v>68</v>
      </c>
      <c r="BZ81">
        <v>18</v>
      </c>
      <c r="CA81">
        <v>0</v>
      </c>
      <c r="CB81">
        <v>78</v>
      </c>
      <c r="CC81">
        <v>25</v>
      </c>
      <c r="CD81">
        <v>89</v>
      </c>
      <c r="CE81">
        <v>78</v>
      </c>
      <c r="CF81">
        <v>99</v>
      </c>
      <c r="CG81">
        <v>78</v>
      </c>
      <c r="CH81">
        <v>99</v>
      </c>
      <c r="CI81">
        <v>68</v>
      </c>
      <c r="CJ81">
        <v>90</v>
      </c>
      <c r="CK81">
        <v>91</v>
      </c>
      <c r="CL81">
        <v>96</v>
      </c>
      <c r="CM81">
        <v>80</v>
      </c>
      <c r="CN81">
        <v>83</v>
      </c>
      <c r="CO81">
        <v>93</v>
      </c>
      <c r="CP81">
        <v>0</v>
      </c>
      <c r="CQ81">
        <v>73</v>
      </c>
      <c r="CR81">
        <v>63</v>
      </c>
      <c r="CS81">
        <v>68</v>
      </c>
      <c r="CT81">
        <v>57</v>
      </c>
      <c r="CU81">
        <v>77</v>
      </c>
      <c r="CV81">
        <v>67</v>
      </c>
      <c r="CW81">
        <v>68</v>
      </c>
      <c r="CX81">
        <v>56</v>
      </c>
      <c r="CY81">
        <v>77</v>
      </c>
      <c r="CZ81">
        <v>68</v>
      </c>
      <c r="DA81">
        <v>54</v>
      </c>
      <c r="DB81">
        <v>44</v>
      </c>
      <c r="DC81">
        <v>73</v>
      </c>
      <c r="DD81">
        <v>70</v>
      </c>
      <c r="DE81">
        <v>74</v>
      </c>
      <c r="DF81">
        <v>66</v>
      </c>
      <c r="DG81">
        <v>78</v>
      </c>
      <c r="DH81">
        <v>69</v>
      </c>
      <c r="DI81">
        <v>65</v>
      </c>
      <c r="DJ81">
        <v>55</v>
      </c>
      <c r="DK81">
        <v>70</v>
      </c>
      <c r="DL81">
        <v>60</v>
      </c>
      <c r="DM81">
        <v>73</v>
      </c>
      <c r="DN81">
        <v>64</v>
      </c>
      <c r="DO81">
        <v>0</v>
      </c>
      <c r="DP81">
        <v>0</v>
      </c>
      <c r="DQ81">
        <v>4</v>
      </c>
      <c r="DR81">
        <v>2</v>
      </c>
      <c r="DS81">
        <v>3</v>
      </c>
      <c r="DT81">
        <v>4</v>
      </c>
      <c r="DU81">
        <v>1</v>
      </c>
      <c r="DV81">
        <v>1</v>
      </c>
      <c r="DW81">
        <v>7</v>
      </c>
      <c r="DX81">
        <v>2</v>
      </c>
      <c r="DY81">
        <v>1</v>
      </c>
      <c r="DZ81">
        <v>8</v>
      </c>
      <c r="EA81">
        <v>3</v>
      </c>
      <c r="EB81">
        <v>9</v>
      </c>
      <c r="EC81">
        <v>8</v>
      </c>
      <c r="ED81">
        <v>11</v>
      </c>
      <c r="EE81">
        <v>8</v>
      </c>
      <c r="EF81">
        <v>11</v>
      </c>
      <c r="EG81">
        <v>7</v>
      </c>
      <c r="EH81">
        <v>10</v>
      </c>
      <c r="EI81">
        <v>10</v>
      </c>
      <c r="EJ81">
        <v>11</v>
      </c>
      <c r="EK81">
        <v>9</v>
      </c>
      <c r="EL81">
        <v>9</v>
      </c>
      <c r="EM81">
        <v>10</v>
      </c>
      <c r="EN81">
        <v>1</v>
      </c>
      <c r="EO81">
        <v>8</v>
      </c>
      <c r="EP81">
        <v>7</v>
      </c>
      <c r="EQ81">
        <v>7</v>
      </c>
      <c r="ER81">
        <v>6</v>
      </c>
      <c r="ES81">
        <v>8</v>
      </c>
      <c r="ET81">
        <v>7</v>
      </c>
      <c r="EU81">
        <v>7</v>
      </c>
      <c r="EV81">
        <v>6</v>
      </c>
      <c r="EW81">
        <v>8</v>
      </c>
      <c r="EX81">
        <v>7</v>
      </c>
      <c r="EY81">
        <v>6</v>
      </c>
      <c r="EZ81">
        <v>5</v>
      </c>
      <c r="FA81">
        <v>8</v>
      </c>
      <c r="FB81">
        <v>8</v>
      </c>
      <c r="FC81">
        <v>8</v>
      </c>
      <c r="FD81">
        <v>7</v>
      </c>
      <c r="FE81">
        <v>8</v>
      </c>
      <c r="FF81">
        <v>7</v>
      </c>
      <c r="FG81">
        <v>7</v>
      </c>
      <c r="FH81">
        <v>6</v>
      </c>
      <c r="FI81">
        <v>8</v>
      </c>
      <c r="FJ81">
        <v>7</v>
      </c>
      <c r="FK81">
        <v>8</v>
      </c>
      <c r="FL81">
        <v>7</v>
      </c>
      <c r="FM81">
        <v>1</v>
      </c>
      <c r="FN81">
        <v>1</v>
      </c>
      <c r="FO81" t="s">
        <v>236</v>
      </c>
      <c r="FP81" t="s">
        <v>267</v>
      </c>
      <c r="FQ81" t="s">
        <v>262</v>
      </c>
      <c r="FR81" t="s">
        <v>257</v>
      </c>
      <c r="FS81" t="s">
        <v>239</v>
      </c>
      <c r="FT81" t="s">
        <v>331</v>
      </c>
      <c r="FU81" t="s">
        <v>309</v>
      </c>
      <c r="FV81" t="s">
        <v>234</v>
      </c>
      <c r="FW81" t="s">
        <v>239</v>
      </c>
      <c r="FX81" t="s">
        <v>271</v>
      </c>
      <c r="FY81" t="s">
        <v>261</v>
      </c>
      <c r="FZ81" t="s">
        <v>312</v>
      </c>
      <c r="GA81" t="s">
        <v>271</v>
      </c>
      <c r="GB81" t="s">
        <v>324</v>
      </c>
      <c r="GC81" t="s">
        <v>271</v>
      </c>
      <c r="GD81" t="s">
        <v>324</v>
      </c>
      <c r="GE81" t="s">
        <v>309</v>
      </c>
      <c r="GF81" t="s">
        <v>326</v>
      </c>
      <c r="GG81" t="s">
        <v>305</v>
      </c>
      <c r="GH81" t="s">
        <v>329</v>
      </c>
      <c r="GI81" t="s">
        <v>282</v>
      </c>
      <c r="GJ81" t="s">
        <v>291</v>
      </c>
      <c r="GK81" t="s">
        <v>279</v>
      </c>
      <c r="GL81" t="s">
        <v>239</v>
      </c>
      <c r="GM81" t="s">
        <v>307</v>
      </c>
      <c r="GN81" t="s">
        <v>270</v>
      </c>
      <c r="GO81" t="s">
        <v>309</v>
      </c>
      <c r="GP81" t="s">
        <v>277</v>
      </c>
      <c r="GQ81" t="s">
        <v>247</v>
      </c>
      <c r="GR81" t="s">
        <v>290</v>
      </c>
      <c r="GS81" t="s">
        <v>309</v>
      </c>
      <c r="GT81" t="s">
        <v>237</v>
      </c>
      <c r="GU81" t="s">
        <v>247</v>
      </c>
      <c r="GV81" t="s">
        <v>309</v>
      </c>
      <c r="GW81" t="s">
        <v>253</v>
      </c>
      <c r="GX81" t="s">
        <v>284</v>
      </c>
      <c r="GY81" t="s">
        <v>307</v>
      </c>
      <c r="GZ81" t="s">
        <v>254</v>
      </c>
      <c r="HA81" t="s">
        <v>299</v>
      </c>
      <c r="HB81" t="s">
        <v>243</v>
      </c>
      <c r="HC81" t="s">
        <v>271</v>
      </c>
      <c r="HD81" t="s">
        <v>278</v>
      </c>
      <c r="HE81" t="s">
        <v>280</v>
      </c>
      <c r="HF81" t="s">
        <v>260</v>
      </c>
      <c r="HG81" t="s">
        <v>254</v>
      </c>
      <c r="HH81" t="s">
        <v>245</v>
      </c>
      <c r="HI81" t="s">
        <v>307</v>
      </c>
      <c r="HJ81" t="s">
        <v>292</v>
      </c>
      <c r="HK81" t="s">
        <v>239</v>
      </c>
      <c r="HL81" t="s">
        <v>239</v>
      </c>
      <c r="HM81">
        <v>680297</v>
      </c>
      <c r="HN81">
        <v>0</v>
      </c>
      <c r="HO81">
        <v>0</v>
      </c>
      <c r="HP81">
        <v>0</v>
      </c>
      <c r="HQ81">
        <v>0</v>
      </c>
      <c r="HR81">
        <v>0</v>
      </c>
      <c r="HS81">
        <v>3.4714658090075998E-2</v>
      </c>
      <c r="HT81">
        <v>6.72557545E-5</v>
      </c>
    </row>
    <row r="82" spans="1:228">
      <c r="A82" s="4">
        <v>350010003002</v>
      </c>
      <c r="B82" t="s">
        <v>231</v>
      </c>
      <c r="C82" t="s">
        <v>232</v>
      </c>
      <c r="D82">
        <v>6</v>
      </c>
      <c r="E82">
        <v>740</v>
      </c>
      <c r="F82">
        <v>740</v>
      </c>
      <c r="G82">
        <v>503</v>
      </c>
      <c r="H82">
        <v>254</v>
      </c>
      <c r="I82">
        <v>254</v>
      </c>
      <c r="J82">
        <v>601</v>
      </c>
      <c r="K82">
        <v>773</v>
      </c>
      <c r="L82">
        <v>1.23480781437929</v>
      </c>
      <c r="M82">
        <v>0.62220934096251301</v>
      </c>
      <c r="N82">
        <v>358</v>
      </c>
      <c r="O82">
        <v>0.483783783783784</v>
      </c>
      <c r="P82">
        <v>79</v>
      </c>
      <c r="Q82">
        <v>0.106756756756757</v>
      </c>
      <c r="R82">
        <v>22</v>
      </c>
      <c r="S82">
        <v>4.6315789473683998E-2</v>
      </c>
      <c r="T82">
        <v>58</v>
      </c>
      <c r="U82">
        <v>7.4683965402528002E-2</v>
      </c>
      <c r="V82">
        <v>0</v>
      </c>
      <c r="W82">
        <v>0</v>
      </c>
      <c r="X82">
        <v>0</v>
      </c>
      <c r="Y82">
        <v>0</v>
      </c>
      <c r="Z82">
        <v>0</v>
      </c>
      <c r="AA82">
        <v>0</v>
      </c>
      <c r="AB82">
        <v>99</v>
      </c>
      <c r="AC82">
        <v>0.133783783783784</v>
      </c>
      <c r="AD82">
        <v>0.16923076923076899</v>
      </c>
      <c r="AE82">
        <v>7.6278415300546403</v>
      </c>
      <c r="AF82">
        <v>67.768879999999896</v>
      </c>
      <c r="AG82">
        <v>0.54383232734392795</v>
      </c>
      <c r="AH82">
        <v>42.234478160000002</v>
      </c>
      <c r="AI82">
        <v>3951877.3716498599</v>
      </c>
      <c r="AJ82">
        <v>132</v>
      </c>
      <c r="AK82">
        <v>0.51968503937007904</v>
      </c>
      <c r="AL82">
        <v>0.79055762943100305</v>
      </c>
      <c r="AM82">
        <v>0.55749783867730296</v>
      </c>
      <c r="AN82">
        <v>5.0879549319308</v>
      </c>
      <c r="AO82">
        <v>4.8406872900653504</v>
      </c>
      <c r="AP82">
        <v>8695.2255388488502</v>
      </c>
      <c r="AQ82">
        <v>13.284933090209901</v>
      </c>
      <c r="AR82">
        <v>0</v>
      </c>
      <c r="AS82">
        <v>109.897895479757</v>
      </c>
      <c r="AT82">
        <v>55.376631345663597</v>
      </c>
      <c r="AU82">
        <v>96.315009521584898</v>
      </c>
      <c r="AV82">
        <v>48.532328595076002</v>
      </c>
      <c r="AW82">
        <v>112.367511108515</v>
      </c>
      <c r="AX82">
        <v>56.621050027588701</v>
      </c>
      <c r="AY82">
        <v>97.549817335964207</v>
      </c>
      <c r="AZ82">
        <v>49.154537936038501</v>
      </c>
      <c r="BA82">
        <v>119.776357994791</v>
      </c>
      <c r="BB82">
        <v>60.354306073363702</v>
      </c>
      <c r="BC82">
        <v>109.897895479757</v>
      </c>
      <c r="BD82">
        <v>55.376631345663597</v>
      </c>
      <c r="BE82">
        <v>112.367511108515</v>
      </c>
      <c r="BF82">
        <v>56.621050027588701</v>
      </c>
      <c r="BG82">
        <v>103.72385640786</v>
      </c>
      <c r="BH82">
        <v>52.265584640851102</v>
      </c>
      <c r="BI82">
        <v>118.541550180412</v>
      </c>
      <c r="BJ82">
        <v>59.732096732401203</v>
      </c>
      <c r="BK82">
        <v>101.25424077910201</v>
      </c>
      <c r="BL82">
        <v>51.021165958925998</v>
      </c>
      <c r="BM82">
        <v>103.72385640786</v>
      </c>
      <c r="BN82">
        <v>52.265584640851102</v>
      </c>
      <c r="BO82">
        <v>117.306742366032</v>
      </c>
      <c r="BP82">
        <v>59.109887391438697</v>
      </c>
      <c r="BQ82">
        <v>0</v>
      </c>
      <c r="BR82">
        <v>0</v>
      </c>
      <c r="BS82">
        <v>15</v>
      </c>
      <c r="BT82">
        <v>4</v>
      </c>
      <c r="BU82">
        <v>30</v>
      </c>
      <c r="BV82">
        <v>10</v>
      </c>
      <c r="BW82">
        <v>52</v>
      </c>
      <c r="BX82">
        <v>4</v>
      </c>
      <c r="BY82">
        <v>0</v>
      </c>
      <c r="BZ82">
        <v>0</v>
      </c>
      <c r="CA82">
        <v>0</v>
      </c>
      <c r="CB82">
        <v>34</v>
      </c>
      <c r="CC82">
        <v>25</v>
      </c>
      <c r="CD82">
        <v>89</v>
      </c>
      <c r="CE82">
        <v>78</v>
      </c>
      <c r="CF82">
        <v>91</v>
      </c>
      <c r="CG82">
        <v>79</v>
      </c>
      <c r="CH82">
        <v>97</v>
      </c>
      <c r="CI82">
        <v>89</v>
      </c>
      <c r="CJ82">
        <v>91</v>
      </c>
      <c r="CK82">
        <v>84</v>
      </c>
      <c r="CL82">
        <v>96</v>
      </c>
      <c r="CM82">
        <v>82</v>
      </c>
      <c r="CN82">
        <v>84</v>
      </c>
      <c r="CO82">
        <v>95</v>
      </c>
      <c r="CP82">
        <v>0</v>
      </c>
      <c r="CQ82">
        <v>60</v>
      </c>
      <c r="CR82">
        <v>40</v>
      </c>
      <c r="CS82">
        <v>50</v>
      </c>
      <c r="CT82">
        <v>35</v>
      </c>
      <c r="CU82">
        <v>58</v>
      </c>
      <c r="CV82">
        <v>40</v>
      </c>
      <c r="CW82">
        <v>54</v>
      </c>
      <c r="CX82">
        <v>38</v>
      </c>
      <c r="CY82">
        <v>63</v>
      </c>
      <c r="CZ82">
        <v>44</v>
      </c>
      <c r="DA82">
        <v>53</v>
      </c>
      <c r="DB82">
        <v>38</v>
      </c>
      <c r="DC82">
        <v>68</v>
      </c>
      <c r="DD82">
        <v>63</v>
      </c>
      <c r="DE82">
        <v>62</v>
      </c>
      <c r="DF82">
        <v>56</v>
      </c>
      <c r="DG82">
        <v>62</v>
      </c>
      <c r="DH82">
        <v>49</v>
      </c>
      <c r="DI82">
        <v>53</v>
      </c>
      <c r="DJ82">
        <v>40</v>
      </c>
      <c r="DK82">
        <v>55</v>
      </c>
      <c r="DL82">
        <v>38</v>
      </c>
      <c r="DM82">
        <v>61</v>
      </c>
      <c r="DN82">
        <v>45</v>
      </c>
      <c r="DO82">
        <v>0</v>
      </c>
      <c r="DP82">
        <v>0</v>
      </c>
      <c r="DQ82">
        <v>2</v>
      </c>
      <c r="DR82">
        <v>1</v>
      </c>
      <c r="DS82">
        <v>4</v>
      </c>
      <c r="DT82">
        <v>2</v>
      </c>
      <c r="DU82">
        <v>6</v>
      </c>
      <c r="DV82">
        <v>1</v>
      </c>
      <c r="DW82">
        <v>1</v>
      </c>
      <c r="DX82">
        <v>1</v>
      </c>
      <c r="DY82">
        <v>1</v>
      </c>
      <c r="DZ82">
        <v>4</v>
      </c>
      <c r="EA82">
        <v>3</v>
      </c>
      <c r="EB82">
        <v>9</v>
      </c>
      <c r="EC82">
        <v>8</v>
      </c>
      <c r="ED82">
        <v>10</v>
      </c>
      <c r="EE82">
        <v>8</v>
      </c>
      <c r="EF82">
        <v>11</v>
      </c>
      <c r="EG82">
        <v>9</v>
      </c>
      <c r="EH82">
        <v>10</v>
      </c>
      <c r="EI82">
        <v>9</v>
      </c>
      <c r="EJ82">
        <v>11</v>
      </c>
      <c r="EK82">
        <v>9</v>
      </c>
      <c r="EL82">
        <v>9</v>
      </c>
      <c r="EM82">
        <v>11</v>
      </c>
      <c r="EN82">
        <v>1</v>
      </c>
      <c r="EO82">
        <v>7</v>
      </c>
      <c r="EP82">
        <v>5</v>
      </c>
      <c r="EQ82">
        <v>6</v>
      </c>
      <c r="ER82">
        <v>4</v>
      </c>
      <c r="ES82">
        <v>6</v>
      </c>
      <c r="ET82">
        <v>5</v>
      </c>
      <c r="EU82">
        <v>6</v>
      </c>
      <c r="EV82">
        <v>4</v>
      </c>
      <c r="EW82">
        <v>7</v>
      </c>
      <c r="EX82">
        <v>5</v>
      </c>
      <c r="EY82">
        <v>6</v>
      </c>
      <c r="EZ82">
        <v>4</v>
      </c>
      <c r="FA82">
        <v>7</v>
      </c>
      <c r="FB82">
        <v>7</v>
      </c>
      <c r="FC82">
        <v>7</v>
      </c>
      <c r="FD82">
        <v>6</v>
      </c>
      <c r="FE82">
        <v>7</v>
      </c>
      <c r="FF82">
        <v>5</v>
      </c>
      <c r="FG82">
        <v>6</v>
      </c>
      <c r="FH82">
        <v>5</v>
      </c>
      <c r="FI82">
        <v>6</v>
      </c>
      <c r="FJ82">
        <v>4</v>
      </c>
      <c r="FK82">
        <v>7</v>
      </c>
      <c r="FL82">
        <v>5</v>
      </c>
      <c r="FM82">
        <v>1</v>
      </c>
      <c r="FN82">
        <v>1</v>
      </c>
      <c r="FO82" t="s">
        <v>274</v>
      </c>
      <c r="FP82" t="s">
        <v>331</v>
      </c>
      <c r="FQ82" t="s">
        <v>236</v>
      </c>
      <c r="FR82" t="s">
        <v>289</v>
      </c>
      <c r="FS82" t="s">
        <v>276</v>
      </c>
      <c r="FT82" t="s">
        <v>331</v>
      </c>
      <c r="FU82" t="s">
        <v>239</v>
      </c>
      <c r="FV82" t="s">
        <v>239</v>
      </c>
      <c r="FW82" t="s">
        <v>239</v>
      </c>
      <c r="FX82" t="s">
        <v>255</v>
      </c>
      <c r="FY82" t="s">
        <v>261</v>
      </c>
      <c r="FZ82" t="s">
        <v>312</v>
      </c>
      <c r="GA82" t="s">
        <v>271</v>
      </c>
      <c r="GB82" t="s">
        <v>305</v>
      </c>
      <c r="GC82" t="s">
        <v>302</v>
      </c>
      <c r="GD82" t="s">
        <v>325</v>
      </c>
      <c r="GE82" t="s">
        <v>312</v>
      </c>
      <c r="GF82" t="s">
        <v>305</v>
      </c>
      <c r="GG82" t="s">
        <v>301</v>
      </c>
      <c r="GH82" t="s">
        <v>329</v>
      </c>
      <c r="GI82" t="s">
        <v>281</v>
      </c>
      <c r="GJ82" t="s">
        <v>301</v>
      </c>
      <c r="GK82" t="s">
        <v>244</v>
      </c>
      <c r="GL82" t="s">
        <v>239</v>
      </c>
      <c r="GM82" t="s">
        <v>245</v>
      </c>
      <c r="GN82" t="s">
        <v>252</v>
      </c>
      <c r="GO82" t="s">
        <v>293</v>
      </c>
      <c r="GP82" t="s">
        <v>272</v>
      </c>
      <c r="GQ82" t="s">
        <v>287</v>
      </c>
      <c r="GR82" t="s">
        <v>252</v>
      </c>
      <c r="GS82" t="s">
        <v>253</v>
      </c>
      <c r="GT82" t="s">
        <v>257</v>
      </c>
      <c r="GU82" t="s">
        <v>270</v>
      </c>
      <c r="GV82" t="s">
        <v>284</v>
      </c>
      <c r="GW82" t="s">
        <v>310</v>
      </c>
      <c r="GX82" t="s">
        <v>257</v>
      </c>
      <c r="GY82" t="s">
        <v>309</v>
      </c>
      <c r="GZ82" t="s">
        <v>270</v>
      </c>
      <c r="HA82" t="s">
        <v>246</v>
      </c>
      <c r="HB82" t="s">
        <v>237</v>
      </c>
      <c r="HC82" t="s">
        <v>246</v>
      </c>
      <c r="HD82" t="s">
        <v>263</v>
      </c>
      <c r="HE82" t="s">
        <v>310</v>
      </c>
      <c r="HF82" t="s">
        <v>252</v>
      </c>
      <c r="HG82" t="s">
        <v>260</v>
      </c>
      <c r="HH82" t="s">
        <v>257</v>
      </c>
      <c r="HI82" t="s">
        <v>294</v>
      </c>
      <c r="HJ82" t="s">
        <v>259</v>
      </c>
      <c r="HK82" t="s">
        <v>239</v>
      </c>
      <c r="HL82" t="s">
        <v>239</v>
      </c>
      <c r="HM82">
        <v>380593</v>
      </c>
      <c r="HN82">
        <v>0</v>
      </c>
      <c r="HO82">
        <v>0</v>
      </c>
      <c r="HP82">
        <v>0</v>
      </c>
      <c r="HQ82">
        <v>0</v>
      </c>
      <c r="HR82">
        <v>0</v>
      </c>
      <c r="HS82">
        <v>2.8254254300272001E-2</v>
      </c>
      <c r="HT82">
        <v>3.7623868999999999E-5</v>
      </c>
    </row>
    <row r="83" spans="1:228">
      <c r="A83" s="4">
        <v>350010003003</v>
      </c>
      <c r="B83" t="s">
        <v>231</v>
      </c>
      <c r="C83" t="s">
        <v>232</v>
      </c>
      <c r="D83">
        <v>6</v>
      </c>
      <c r="E83">
        <v>697</v>
      </c>
      <c r="F83">
        <v>667</v>
      </c>
      <c r="G83">
        <v>493</v>
      </c>
      <c r="H83">
        <v>307</v>
      </c>
      <c r="I83">
        <v>360</v>
      </c>
      <c r="J83">
        <v>516</v>
      </c>
      <c r="K83">
        <v>739</v>
      </c>
      <c r="L83">
        <v>0.98275149639775194</v>
      </c>
      <c r="M83">
        <v>0.56298593216575099</v>
      </c>
      <c r="N83">
        <v>302</v>
      </c>
      <c r="O83">
        <v>0.433285509325681</v>
      </c>
      <c r="P83">
        <v>27</v>
      </c>
      <c r="Q83">
        <v>4.0479760119939999E-2</v>
      </c>
      <c r="R83">
        <v>0</v>
      </c>
      <c r="S83">
        <v>0</v>
      </c>
      <c r="T83">
        <v>55</v>
      </c>
      <c r="U83">
        <v>7.4683965402528002E-2</v>
      </c>
      <c r="V83">
        <v>0</v>
      </c>
      <c r="W83">
        <v>0</v>
      </c>
      <c r="X83">
        <v>0</v>
      </c>
      <c r="Y83">
        <v>0</v>
      </c>
      <c r="Z83">
        <v>32</v>
      </c>
      <c r="AA83">
        <v>4.5911047345768001E-2</v>
      </c>
      <c r="AB83">
        <v>70</v>
      </c>
      <c r="AC83">
        <v>0.100430416068867</v>
      </c>
      <c r="AD83">
        <v>0.16923076923076899</v>
      </c>
      <c r="AE83">
        <v>7.6278415300546403</v>
      </c>
      <c r="AF83">
        <v>67.768879999999896</v>
      </c>
      <c r="AG83">
        <v>0.54384556506261394</v>
      </c>
      <c r="AH83">
        <v>42.795619279999897</v>
      </c>
      <c r="AI83">
        <v>3705646.8092787899</v>
      </c>
      <c r="AJ83">
        <v>342</v>
      </c>
      <c r="AK83">
        <v>0.95</v>
      </c>
      <c r="AL83">
        <v>0.84231266424320095</v>
      </c>
      <c r="AM83">
        <v>0.52153604578963797</v>
      </c>
      <c r="AN83">
        <v>5.0177160963961303</v>
      </c>
      <c r="AO83">
        <v>0.82849625208784505</v>
      </c>
      <c r="AP83">
        <v>9045.0030511872392</v>
      </c>
      <c r="AQ83">
        <v>12.620699882507299</v>
      </c>
      <c r="AR83">
        <v>0</v>
      </c>
      <c r="AS83">
        <v>87.464883179399905</v>
      </c>
      <c r="AT83">
        <v>50.105747962751799</v>
      </c>
      <c r="AU83">
        <v>76.654616719024602</v>
      </c>
      <c r="AV83">
        <v>43.912902708928499</v>
      </c>
      <c r="AW83">
        <v>89.430386172195398</v>
      </c>
      <c r="AX83">
        <v>51.231719827083303</v>
      </c>
      <c r="AY83">
        <v>77.637368215422399</v>
      </c>
      <c r="AZ83">
        <v>44.475888641094301</v>
      </c>
      <c r="BA83">
        <v>94.344143654184194</v>
      </c>
      <c r="BB83">
        <v>54.046649487911999</v>
      </c>
      <c r="BC83">
        <v>98.275149639775194</v>
      </c>
      <c r="BD83">
        <v>56.298593216575</v>
      </c>
      <c r="BE83">
        <v>90.413137668593095</v>
      </c>
      <c r="BF83">
        <v>51.794705759248998</v>
      </c>
      <c r="BG83">
        <v>81.568374201013398</v>
      </c>
      <c r="BH83">
        <v>46.727832369757301</v>
      </c>
      <c r="BI83">
        <v>93.361392157786398</v>
      </c>
      <c r="BJ83">
        <v>53.483663555746297</v>
      </c>
      <c r="BK83">
        <v>51.103077812683097</v>
      </c>
      <c r="BL83">
        <v>29.275268472619</v>
      </c>
      <c r="BM83">
        <v>82.551125697411095</v>
      </c>
      <c r="BN83">
        <v>47.290818301922997</v>
      </c>
      <c r="BO83">
        <v>90.413137668593095</v>
      </c>
      <c r="BP83">
        <v>51.794705759248998</v>
      </c>
      <c r="BQ83">
        <v>0</v>
      </c>
      <c r="BR83">
        <v>0</v>
      </c>
      <c r="BS83">
        <v>8</v>
      </c>
      <c r="BT83">
        <v>2</v>
      </c>
      <c r="BU83">
        <v>23</v>
      </c>
      <c r="BV83">
        <v>3</v>
      </c>
      <c r="BW83">
        <v>0</v>
      </c>
      <c r="BX83">
        <v>4</v>
      </c>
      <c r="BY83">
        <v>0</v>
      </c>
      <c r="BZ83">
        <v>0</v>
      </c>
      <c r="CA83">
        <v>55</v>
      </c>
      <c r="CB83">
        <v>21</v>
      </c>
      <c r="CC83">
        <v>25</v>
      </c>
      <c r="CD83">
        <v>89</v>
      </c>
      <c r="CE83">
        <v>78</v>
      </c>
      <c r="CF83">
        <v>91</v>
      </c>
      <c r="CG83">
        <v>79</v>
      </c>
      <c r="CH83">
        <v>96</v>
      </c>
      <c r="CI83">
        <v>100</v>
      </c>
      <c r="CJ83">
        <v>92</v>
      </c>
      <c r="CK83">
        <v>83</v>
      </c>
      <c r="CL83">
        <v>95</v>
      </c>
      <c r="CM83">
        <v>52</v>
      </c>
      <c r="CN83">
        <v>84</v>
      </c>
      <c r="CO83">
        <v>92</v>
      </c>
      <c r="CP83">
        <v>0</v>
      </c>
      <c r="CQ83">
        <v>48</v>
      </c>
      <c r="CR83">
        <v>36</v>
      </c>
      <c r="CS83">
        <v>40</v>
      </c>
      <c r="CT83">
        <v>31</v>
      </c>
      <c r="CU83">
        <v>47</v>
      </c>
      <c r="CV83">
        <v>37</v>
      </c>
      <c r="CW83">
        <v>45</v>
      </c>
      <c r="CX83">
        <v>35</v>
      </c>
      <c r="CY83">
        <v>51</v>
      </c>
      <c r="CZ83">
        <v>39</v>
      </c>
      <c r="DA83">
        <v>49</v>
      </c>
      <c r="DB83">
        <v>38</v>
      </c>
      <c r="DC83">
        <v>64</v>
      </c>
      <c r="DD83">
        <v>62</v>
      </c>
      <c r="DE83">
        <v>58</v>
      </c>
      <c r="DF83">
        <v>55</v>
      </c>
      <c r="DG83">
        <v>53</v>
      </c>
      <c r="DH83">
        <v>46</v>
      </c>
      <c r="DI83">
        <v>34</v>
      </c>
      <c r="DJ83">
        <v>29</v>
      </c>
      <c r="DK83">
        <v>45</v>
      </c>
      <c r="DL83">
        <v>35</v>
      </c>
      <c r="DM83">
        <v>49</v>
      </c>
      <c r="DN83">
        <v>40</v>
      </c>
      <c r="DO83">
        <v>0</v>
      </c>
      <c r="DP83">
        <v>0</v>
      </c>
      <c r="DQ83">
        <v>1</v>
      </c>
      <c r="DR83">
        <v>1</v>
      </c>
      <c r="DS83">
        <v>3</v>
      </c>
      <c r="DT83">
        <v>1</v>
      </c>
      <c r="DU83">
        <v>1</v>
      </c>
      <c r="DV83">
        <v>1</v>
      </c>
      <c r="DW83">
        <v>1</v>
      </c>
      <c r="DX83">
        <v>1</v>
      </c>
      <c r="DY83">
        <v>6</v>
      </c>
      <c r="DZ83">
        <v>3</v>
      </c>
      <c r="EA83">
        <v>3</v>
      </c>
      <c r="EB83">
        <v>9</v>
      </c>
      <c r="EC83">
        <v>8</v>
      </c>
      <c r="ED83">
        <v>10</v>
      </c>
      <c r="EE83">
        <v>8</v>
      </c>
      <c r="EF83">
        <v>11</v>
      </c>
      <c r="EG83">
        <v>11</v>
      </c>
      <c r="EH83">
        <v>10</v>
      </c>
      <c r="EI83">
        <v>9</v>
      </c>
      <c r="EJ83">
        <v>11</v>
      </c>
      <c r="EK83">
        <v>6</v>
      </c>
      <c r="EL83">
        <v>9</v>
      </c>
      <c r="EM83">
        <v>10</v>
      </c>
      <c r="EN83">
        <v>1</v>
      </c>
      <c r="EO83">
        <v>5</v>
      </c>
      <c r="EP83">
        <v>4</v>
      </c>
      <c r="EQ83">
        <v>5</v>
      </c>
      <c r="ER83">
        <v>4</v>
      </c>
      <c r="ES83">
        <v>5</v>
      </c>
      <c r="ET83">
        <v>4</v>
      </c>
      <c r="EU83">
        <v>5</v>
      </c>
      <c r="EV83">
        <v>4</v>
      </c>
      <c r="EW83">
        <v>6</v>
      </c>
      <c r="EX83">
        <v>4</v>
      </c>
      <c r="EY83">
        <v>5</v>
      </c>
      <c r="EZ83">
        <v>4</v>
      </c>
      <c r="FA83">
        <v>7</v>
      </c>
      <c r="FB83">
        <v>7</v>
      </c>
      <c r="FC83">
        <v>6</v>
      </c>
      <c r="FD83">
        <v>6</v>
      </c>
      <c r="FE83">
        <v>6</v>
      </c>
      <c r="FF83">
        <v>5</v>
      </c>
      <c r="FG83">
        <v>4</v>
      </c>
      <c r="FH83">
        <v>3</v>
      </c>
      <c r="FI83">
        <v>5</v>
      </c>
      <c r="FJ83">
        <v>4</v>
      </c>
      <c r="FK83">
        <v>5</v>
      </c>
      <c r="FL83">
        <v>5</v>
      </c>
      <c r="FM83">
        <v>1</v>
      </c>
      <c r="FN83">
        <v>1</v>
      </c>
      <c r="FO83" t="s">
        <v>323</v>
      </c>
      <c r="FP83" t="s">
        <v>322</v>
      </c>
      <c r="FQ83" t="s">
        <v>316</v>
      </c>
      <c r="FR83" t="s">
        <v>330</v>
      </c>
      <c r="FS83" t="s">
        <v>239</v>
      </c>
      <c r="FT83" t="s">
        <v>331</v>
      </c>
      <c r="FU83" t="s">
        <v>239</v>
      </c>
      <c r="FV83" t="s">
        <v>239</v>
      </c>
      <c r="FW83" t="s">
        <v>260</v>
      </c>
      <c r="FX83" t="s">
        <v>275</v>
      </c>
      <c r="FY83" t="s">
        <v>261</v>
      </c>
      <c r="FZ83" t="s">
        <v>312</v>
      </c>
      <c r="GA83" t="s">
        <v>271</v>
      </c>
      <c r="GB83" t="s">
        <v>305</v>
      </c>
      <c r="GC83" t="s">
        <v>302</v>
      </c>
      <c r="GD83" t="s">
        <v>329</v>
      </c>
      <c r="GE83" t="s">
        <v>332</v>
      </c>
      <c r="GF83" t="s">
        <v>296</v>
      </c>
      <c r="GG83" t="s">
        <v>291</v>
      </c>
      <c r="GH83" t="s">
        <v>244</v>
      </c>
      <c r="GI83" t="s">
        <v>276</v>
      </c>
      <c r="GJ83" t="s">
        <v>301</v>
      </c>
      <c r="GK83" t="s">
        <v>296</v>
      </c>
      <c r="GL83" t="s">
        <v>239</v>
      </c>
      <c r="GM83" t="s">
        <v>250</v>
      </c>
      <c r="GN83" t="s">
        <v>242</v>
      </c>
      <c r="GO83" t="s">
        <v>252</v>
      </c>
      <c r="GP83" t="s">
        <v>248</v>
      </c>
      <c r="GQ83" t="s">
        <v>251</v>
      </c>
      <c r="GR83" t="s">
        <v>265</v>
      </c>
      <c r="GS83" t="s">
        <v>259</v>
      </c>
      <c r="GT83" t="s">
        <v>272</v>
      </c>
      <c r="GU83" t="s">
        <v>295</v>
      </c>
      <c r="GV83" t="s">
        <v>269</v>
      </c>
      <c r="GW83" t="s">
        <v>263</v>
      </c>
      <c r="GX83" t="s">
        <v>257</v>
      </c>
      <c r="GY83" t="s">
        <v>292</v>
      </c>
      <c r="GZ83" t="s">
        <v>246</v>
      </c>
      <c r="HA83" t="s">
        <v>287</v>
      </c>
      <c r="HB83" t="s">
        <v>260</v>
      </c>
      <c r="HC83" t="s">
        <v>310</v>
      </c>
      <c r="HD83" t="s">
        <v>258</v>
      </c>
      <c r="HE83" t="s">
        <v>255</v>
      </c>
      <c r="HF83" t="s">
        <v>313</v>
      </c>
      <c r="HG83" t="s">
        <v>259</v>
      </c>
      <c r="HH83" t="s">
        <v>272</v>
      </c>
      <c r="HI83" t="s">
        <v>263</v>
      </c>
      <c r="HJ83" t="s">
        <v>252</v>
      </c>
      <c r="HK83" t="s">
        <v>239</v>
      </c>
      <c r="HL83" t="s">
        <v>239</v>
      </c>
      <c r="HM83">
        <v>366852</v>
      </c>
      <c r="HN83">
        <v>0</v>
      </c>
      <c r="HO83">
        <v>0</v>
      </c>
      <c r="HP83">
        <v>0</v>
      </c>
      <c r="HQ83">
        <v>0</v>
      </c>
      <c r="HR83">
        <v>0</v>
      </c>
      <c r="HS83">
        <v>3.1995447138039999E-2</v>
      </c>
      <c r="HT83">
        <v>3.6263242500000002E-5</v>
      </c>
    </row>
    <row r="84" spans="1:228">
      <c r="A84" s="4">
        <v>350010003004</v>
      </c>
      <c r="B84" t="s">
        <v>231</v>
      </c>
      <c r="C84" t="s">
        <v>232</v>
      </c>
      <c r="D84">
        <v>6</v>
      </c>
      <c r="E84">
        <v>1043</v>
      </c>
      <c r="F84">
        <v>1043</v>
      </c>
      <c r="G84">
        <v>647</v>
      </c>
      <c r="H84">
        <v>484</v>
      </c>
      <c r="I84">
        <v>484</v>
      </c>
      <c r="J84">
        <v>851</v>
      </c>
      <c r="K84">
        <v>792</v>
      </c>
      <c r="L84">
        <v>1.81109932659101</v>
      </c>
      <c r="M84">
        <v>0.96937449223229</v>
      </c>
      <c r="N84">
        <v>415</v>
      </c>
      <c r="O84">
        <v>0.39789069990412301</v>
      </c>
      <c r="P84">
        <v>463</v>
      </c>
      <c r="Q84">
        <v>0.44391179290508098</v>
      </c>
      <c r="R84">
        <v>27</v>
      </c>
      <c r="S84">
        <v>4.5150501672241002E-2</v>
      </c>
      <c r="T84">
        <v>59</v>
      </c>
      <c r="U84">
        <v>7.4683965402528002E-2</v>
      </c>
      <c r="V84">
        <v>0</v>
      </c>
      <c r="W84">
        <v>0</v>
      </c>
      <c r="X84">
        <v>19</v>
      </c>
      <c r="Y84">
        <v>2.9366306027821001E-2</v>
      </c>
      <c r="Z84">
        <v>76</v>
      </c>
      <c r="AA84">
        <v>7.2866730584851006E-2</v>
      </c>
      <c r="AB84">
        <v>87</v>
      </c>
      <c r="AC84">
        <v>8.3413231064237994E-2</v>
      </c>
      <c r="AD84">
        <v>0.16923076923076899</v>
      </c>
      <c r="AE84">
        <v>7.6278415300546403</v>
      </c>
      <c r="AF84">
        <v>67.768879999999896</v>
      </c>
      <c r="AG84">
        <v>0.54385369662044702</v>
      </c>
      <c r="AH84">
        <v>41.311211669999899</v>
      </c>
      <c r="AI84">
        <v>3665121.2127665598</v>
      </c>
      <c r="AJ84">
        <v>429</v>
      </c>
      <c r="AK84">
        <v>0.88636363636363602</v>
      </c>
      <c r="AL84">
        <v>0.97082593215103696</v>
      </c>
      <c r="AM84">
        <v>0.61522971395853299</v>
      </c>
      <c r="AN84">
        <v>5.8618743778816098</v>
      </c>
      <c r="AO84">
        <v>2.0505742214493798</v>
      </c>
      <c r="AP84">
        <v>9406.0136447458008</v>
      </c>
      <c r="AQ84">
        <v>12.3549995422363</v>
      </c>
      <c r="AR84">
        <v>0</v>
      </c>
      <c r="AS84">
        <v>161.18784006659999</v>
      </c>
      <c r="AT84">
        <v>86.274329808673698</v>
      </c>
      <c r="AU84">
        <v>141.26574747409899</v>
      </c>
      <c r="AV84">
        <v>75.611210394118501</v>
      </c>
      <c r="AW84">
        <v>164.810038719782</v>
      </c>
      <c r="AX84">
        <v>88.213078793138294</v>
      </c>
      <c r="AY84">
        <v>143.07684680068999</v>
      </c>
      <c r="AZ84">
        <v>76.580584886350806</v>
      </c>
      <c r="BA84">
        <v>173.865535352737</v>
      </c>
      <c r="BB84">
        <v>93.059951254299705</v>
      </c>
      <c r="BC84">
        <v>179.29883333250999</v>
      </c>
      <c r="BD84">
        <v>95.968074730996605</v>
      </c>
      <c r="BE84">
        <v>168.43223737296401</v>
      </c>
      <c r="BF84">
        <v>90.151827777602904</v>
      </c>
      <c r="BG84">
        <v>157.56564141341801</v>
      </c>
      <c r="BH84">
        <v>84.335580824209103</v>
      </c>
      <c r="BI84">
        <v>177.48773400591901</v>
      </c>
      <c r="BJ84">
        <v>94.9987002387643</v>
      </c>
      <c r="BK84">
        <v>119.532555555006</v>
      </c>
      <c r="BL84">
        <v>63.978716487331099</v>
      </c>
      <c r="BM84">
        <v>153.943442760236</v>
      </c>
      <c r="BN84">
        <v>82.396831839744607</v>
      </c>
      <c r="BO84">
        <v>162.99893939319099</v>
      </c>
      <c r="BP84">
        <v>87.243704300906003</v>
      </c>
      <c r="BQ84">
        <v>0</v>
      </c>
      <c r="BR84">
        <v>0</v>
      </c>
      <c r="BS84">
        <v>36</v>
      </c>
      <c r="BT84">
        <v>17</v>
      </c>
      <c r="BU84">
        <v>19</v>
      </c>
      <c r="BV84">
        <v>59</v>
      </c>
      <c r="BW84">
        <v>51</v>
      </c>
      <c r="BX84">
        <v>4</v>
      </c>
      <c r="BY84">
        <v>0</v>
      </c>
      <c r="BZ84">
        <v>22</v>
      </c>
      <c r="CA84">
        <v>74</v>
      </c>
      <c r="CB84">
        <v>16</v>
      </c>
      <c r="CC84">
        <v>25</v>
      </c>
      <c r="CD84">
        <v>89</v>
      </c>
      <c r="CE84">
        <v>78</v>
      </c>
      <c r="CF84">
        <v>91</v>
      </c>
      <c r="CG84">
        <v>79</v>
      </c>
      <c r="CH84">
        <v>96</v>
      </c>
      <c r="CI84">
        <v>99</v>
      </c>
      <c r="CJ84">
        <v>93</v>
      </c>
      <c r="CK84">
        <v>87</v>
      </c>
      <c r="CL84">
        <v>98</v>
      </c>
      <c r="CM84">
        <v>66</v>
      </c>
      <c r="CN84">
        <v>85</v>
      </c>
      <c r="CO84">
        <v>90</v>
      </c>
      <c r="CP84">
        <v>0</v>
      </c>
      <c r="CQ84">
        <v>78</v>
      </c>
      <c r="CR84">
        <v>63</v>
      </c>
      <c r="CS84">
        <v>72</v>
      </c>
      <c r="CT84">
        <v>57</v>
      </c>
      <c r="CU84">
        <v>77</v>
      </c>
      <c r="CV84">
        <v>62</v>
      </c>
      <c r="CW84">
        <v>71</v>
      </c>
      <c r="CX84">
        <v>57</v>
      </c>
      <c r="CY84">
        <v>80</v>
      </c>
      <c r="CZ84">
        <v>66</v>
      </c>
      <c r="DA84">
        <v>77</v>
      </c>
      <c r="DB84">
        <v>60</v>
      </c>
      <c r="DC84">
        <v>78</v>
      </c>
      <c r="DD84">
        <v>71</v>
      </c>
      <c r="DE84">
        <v>76</v>
      </c>
      <c r="DF84">
        <v>65</v>
      </c>
      <c r="DG84">
        <v>83</v>
      </c>
      <c r="DH84">
        <v>69</v>
      </c>
      <c r="DI84">
        <v>60</v>
      </c>
      <c r="DJ84">
        <v>48</v>
      </c>
      <c r="DK84">
        <v>76</v>
      </c>
      <c r="DL84">
        <v>61</v>
      </c>
      <c r="DM84">
        <v>76</v>
      </c>
      <c r="DN84">
        <v>61</v>
      </c>
      <c r="DO84">
        <v>0</v>
      </c>
      <c r="DP84">
        <v>0</v>
      </c>
      <c r="DQ84">
        <v>4</v>
      </c>
      <c r="DR84">
        <v>2</v>
      </c>
      <c r="DS84">
        <v>2</v>
      </c>
      <c r="DT84">
        <v>6</v>
      </c>
      <c r="DU84">
        <v>6</v>
      </c>
      <c r="DV84">
        <v>1</v>
      </c>
      <c r="DW84">
        <v>1</v>
      </c>
      <c r="DX84">
        <v>3</v>
      </c>
      <c r="DY84">
        <v>8</v>
      </c>
      <c r="DZ84">
        <v>2</v>
      </c>
      <c r="EA84">
        <v>3</v>
      </c>
      <c r="EB84">
        <v>9</v>
      </c>
      <c r="EC84">
        <v>8</v>
      </c>
      <c r="ED84">
        <v>10</v>
      </c>
      <c r="EE84">
        <v>8</v>
      </c>
      <c r="EF84">
        <v>11</v>
      </c>
      <c r="EG84">
        <v>11</v>
      </c>
      <c r="EH84">
        <v>10</v>
      </c>
      <c r="EI84">
        <v>9</v>
      </c>
      <c r="EJ84">
        <v>11</v>
      </c>
      <c r="EK84">
        <v>7</v>
      </c>
      <c r="EL84">
        <v>9</v>
      </c>
      <c r="EM84">
        <v>10</v>
      </c>
      <c r="EN84">
        <v>1</v>
      </c>
      <c r="EO84">
        <v>8</v>
      </c>
      <c r="EP84">
        <v>7</v>
      </c>
      <c r="EQ84">
        <v>8</v>
      </c>
      <c r="ER84">
        <v>6</v>
      </c>
      <c r="ES84">
        <v>8</v>
      </c>
      <c r="ET84">
        <v>7</v>
      </c>
      <c r="EU84">
        <v>8</v>
      </c>
      <c r="EV84">
        <v>6</v>
      </c>
      <c r="EW84">
        <v>9</v>
      </c>
      <c r="EX84">
        <v>7</v>
      </c>
      <c r="EY84">
        <v>8</v>
      </c>
      <c r="EZ84">
        <v>7</v>
      </c>
      <c r="FA84">
        <v>8</v>
      </c>
      <c r="FB84">
        <v>8</v>
      </c>
      <c r="FC84">
        <v>8</v>
      </c>
      <c r="FD84">
        <v>7</v>
      </c>
      <c r="FE84">
        <v>9</v>
      </c>
      <c r="FF84">
        <v>7</v>
      </c>
      <c r="FG84">
        <v>7</v>
      </c>
      <c r="FH84">
        <v>5</v>
      </c>
      <c r="FI84">
        <v>8</v>
      </c>
      <c r="FJ84">
        <v>7</v>
      </c>
      <c r="FK84">
        <v>8</v>
      </c>
      <c r="FL84">
        <v>7</v>
      </c>
      <c r="FM84">
        <v>1</v>
      </c>
      <c r="FN84">
        <v>1</v>
      </c>
      <c r="FO84" t="s">
        <v>242</v>
      </c>
      <c r="FP84" t="s">
        <v>267</v>
      </c>
      <c r="FQ84" t="s">
        <v>314</v>
      </c>
      <c r="FR84" t="s">
        <v>264</v>
      </c>
      <c r="FS84" t="s">
        <v>295</v>
      </c>
      <c r="FT84" t="s">
        <v>331</v>
      </c>
      <c r="FU84" t="s">
        <v>239</v>
      </c>
      <c r="FV84" t="s">
        <v>288</v>
      </c>
      <c r="FW84" t="s">
        <v>299</v>
      </c>
      <c r="FX84" t="s">
        <v>268</v>
      </c>
      <c r="FY84" t="s">
        <v>261</v>
      </c>
      <c r="FZ84" t="s">
        <v>312</v>
      </c>
      <c r="GA84" t="s">
        <v>271</v>
      </c>
      <c r="GB84" t="s">
        <v>305</v>
      </c>
      <c r="GC84" t="s">
        <v>302</v>
      </c>
      <c r="GD84" t="s">
        <v>329</v>
      </c>
      <c r="GE84" t="s">
        <v>324</v>
      </c>
      <c r="GF84" t="s">
        <v>279</v>
      </c>
      <c r="GG84" t="s">
        <v>300</v>
      </c>
      <c r="GH84" t="s">
        <v>327</v>
      </c>
      <c r="GI84" t="s">
        <v>243</v>
      </c>
      <c r="GJ84" t="s">
        <v>308</v>
      </c>
      <c r="GK84" t="s">
        <v>326</v>
      </c>
      <c r="GL84" t="s">
        <v>239</v>
      </c>
      <c r="GM84" t="s">
        <v>271</v>
      </c>
      <c r="GN84" t="s">
        <v>270</v>
      </c>
      <c r="GO84" t="s">
        <v>303</v>
      </c>
      <c r="GP84" t="s">
        <v>277</v>
      </c>
      <c r="GQ84" t="s">
        <v>247</v>
      </c>
      <c r="GR84" t="s">
        <v>246</v>
      </c>
      <c r="GS84" t="s">
        <v>297</v>
      </c>
      <c r="GT84" t="s">
        <v>277</v>
      </c>
      <c r="GU84" t="s">
        <v>282</v>
      </c>
      <c r="GV84" t="s">
        <v>243</v>
      </c>
      <c r="GW84" t="s">
        <v>247</v>
      </c>
      <c r="GX84" t="s">
        <v>245</v>
      </c>
      <c r="GY84" t="s">
        <v>271</v>
      </c>
      <c r="GZ84" t="s">
        <v>297</v>
      </c>
      <c r="HA84" t="s">
        <v>249</v>
      </c>
      <c r="HB84" t="s">
        <v>280</v>
      </c>
      <c r="HC84" t="s">
        <v>291</v>
      </c>
      <c r="HD84" t="s">
        <v>278</v>
      </c>
      <c r="HE84" t="s">
        <v>245</v>
      </c>
      <c r="HF84" t="s">
        <v>250</v>
      </c>
      <c r="HG84" t="s">
        <v>249</v>
      </c>
      <c r="HH84" t="s">
        <v>294</v>
      </c>
      <c r="HI84" t="s">
        <v>249</v>
      </c>
      <c r="HJ84" t="s">
        <v>294</v>
      </c>
      <c r="HK84" t="s">
        <v>239</v>
      </c>
      <c r="HL84" t="s">
        <v>239</v>
      </c>
      <c r="HM84">
        <v>405074</v>
      </c>
      <c r="HN84">
        <v>0</v>
      </c>
      <c r="HO84">
        <v>0</v>
      </c>
      <c r="HP84">
        <v>0</v>
      </c>
      <c r="HQ84">
        <v>2</v>
      </c>
      <c r="HR84">
        <v>0</v>
      </c>
      <c r="HS84">
        <v>3.2704944547548E-2</v>
      </c>
      <c r="HT84">
        <v>4.00405435E-5</v>
      </c>
    </row>
    <row r="85" spans="1:228">
      <c r="A85" s="4">
        <v>350010003005</v>
      </c>
      <c r="B85" t="s">
        <v>231</v>
      </c>
      <c r="C85" t="s">
        <v>232</v>
      </c>
      <c r="D85">
        <v>6</v>
      </c>
      <c r="E85">
        <v>1278</v>
      </c>
      <c r="F85">
        <v>1278</v>
      </c>
      <c r="G85">
        <v>835</v>
      </c>
      <c r="H85">
        <v>656</v>
      </c>
      <c r="I85">
        <v>695</v>
      </c>
      <c r="J85">
        <v>1205</v>
      </c>
      <c r="K85">
        <v>1272</v>
      </c>
      <c r="L85">
        <v>1.8002799889938299</v>
      </c>
      <c r="M85">
        <v>0.98665358600334296</v>
      </c>
      <c r="N85">
        <v>590</v>
      </c>
      <c r="O85">
        <v>0.46165884194053203</v>
      </c>
      <c r="P85">
        <v>486</v>
      </c>
      <c r="Q85">
        <v>0.38028169014084501</v>
      </c>
      <c r="R85">
        <v>40</v>
      </c>
      <c r="S85">
        <v>6.6006600660066E-2</v>
      </c>
      <c r="T85">
        <v>95</v>
      </c>
      <c r="U85">
        <v>7.4683965402528002E-2</v>
      </c>
      <c r="V85">
        <v>23</v>
      </c>
      <c r="W85">
        <v>3.5060975609755997E-2</v>
      </c>
      <c r="X85">
        <v>23</v>
      </c>
      <c r="Y85">
        <v>2.7544910179640999E-2</v>
      </c>
      <c r="Z85">
        <v>4</v>
      </c>
      <c r="AA85">
        <v>3.1298904538340001E-3</v>
      </c>
      <c r="AB85">
        <v>293</v>
      </c>
      <c r="AC85">
        <v>0.22926447574334899</v>
      </c>
      <c r="AD85">
        <v>0.16923076923076899</v>
      </c>
      <c r="AE85">
        <v>7.6278415300546403</v>
      </c>
      <c r="AF85">
        <v>67.768879999999896</v>
      </c>
      <c r="AG85">
        <v>0.61314320087517504</v>
      </c>
      <c r="AH85">
        <v>40.681670650000001</v>
      </c>
      <c r="AI85">
        <v>4074679.0499730301</v>
      </c>
      <c r="AJ85">
        <v>373</v>
      </c>
      <c r="AK85">
        <v>0.536690647482014</v>
      </c>
      <c r="AL85">
        <v>0.941961503415363</v>
      </c>
      <c r="AM85">
        <v>0.70201004305360404</v>
      </c>
      <c r="AN85">
        <v>5.4151026645398401</v>
      </c>
      <c r="AO85">
        <v>0.35231794656219001</v>
      </c>
      <c r="AP85">
        <v>8929.4198648320598</v>
      </c>
      <c r="AQ85">
        <v>11.7903995513916</v>
      </c>
      <c r="AR85">
        <v>0</v>
      </c>
      <c r="AS85">
        <v>160.22491902045101</v>
      </c>
      <c r="AT85">
        <v>87.812169154297493</v>
      </c>
      <c r="AU85">
        <v>140.42183914151801</v>
      </c>
      <c r="AV85">
        <v>76.958979708260699</v>
      </c>
      <c r="AW85">
        <v>169.22631896542001</v>
      </c>
      <c r="AX85">
        <v>92.745437084314204</v>
      </c>
      <c r="AY85">
        <v>140.42183914151801</v>
      </c>
      <c r="AZ85">
        <v>76.958979708260699</v>
      </c>
      <c r="BA85">
        <v>176.42743892139501</v>
      </c>
      <c r="BB85">
        <v>96.692051428327602</v>
      </c>
      <c r="BC85">
        <v>162.02519900944401</v>
      </c>
      <c r="BD85">
        <v>88.798822740300807</v>
      </c>
      <c r="BE85">
        <v>167.42603897642601</v>
      </c>
      <c r="BF85">
        <v>91.758783498310805</v>
      </c>
      <c r="BG85">
        <v>163.825478998438</v>
      </c>
      <c r="BH85">
        <v>89.785476326304206</v>
      </c>
      <c r="BI85">
        <v>174.62715893240099</v>
      </c>
      <c r="BJ85">
        <v>95.705397842324203</v>
      </c>
      <c r="BK85">
        <v>77.412039526734802</v>
      </c>
      <c r="BL85">
        <v>42.426104198143697</v>
      </c>
      <c r="BM85">
        <v>151.22351907548099</v>
      </c>
      <c r="BN85">
        <v>82.878901224280796</v>
      </c>
      <c r="BO85">
        <v>156.624359042463</v>
      </c>
      <c r="BP85">
        <v>85.838861982290794</v>
      </c>
      <c r="BQ85">
        <v>0</v>
      </c>
      <c r="BR85">
        <v>0</v>
      </c>
      <c r="BS85">
        <v>36</v>
      </c>
      <c r="BT85">
        <v>18</v>
      </c>
      <c r="BU85">
        <v>27</v>
      </c>
      <c r="BV85">
        <v>48</v>
      </c>
      <c r="BW85">
        <v>63</v>
      </c>
      <c r="BX85">
        <v>4</v>
      </c>
      <c r="BY85">
        <v>59</v>
      </c>
      <c r="BZ85">
        <v>21</v>
      </c>
      <c r="CA85">
        <v>18</v>
      </c>
      <c r="CB85">
        <v>67</v>
      </c>
      <c r="CC85">
        <v>25</v>
      </c>
      <c r="CD85">
        <v>89</v>
      </c>
      <c r="CE85">
        <v>78</v>
      </c>
      <c r="CF85">
        <v>94</v>
      </c>
      <c r="CG85">
        <v>78</v>
      </c>
      <c r="CH85">
        <v>98</v>
      </c>
      <c r="CI85">
        <v>90</v>
      </c>
      <c r="CJ85">
        <v>93</v>
      </c>
      <c r="CK85">
        <v>91</v>
      </c>
      <c r="CL85">
        <v>97</v>
      </c>
      <c r="CM85">
        <v>43</v>
      </c>
      <c r="CN85">
        <v>84</v>
      </c>
      <c r="CO85">
        <v>87</v>
      </c>
      <c r="CP85">
        <v>0</v>
      </c>
      <c r="CQ85">
        <v>77</v>
      </c>
      <c r="CR85">
        <v>64</v>
      </c>
      <c r="CS85">
        <v>71</v>
      </c>
      <c r="CT85">
        <v>58</v>
      </c>
      <c r="CU85">
        <v>78</v>
      </c>
      <c r="CV85">
        <v>65</v>
      </c>
      <c r="CW85">
        <v>70</v>
      </c>
      <c r="CX85">
        <v>57</v>
      </c>
      <c r="CY85">
        <v>81</v>
      </c>
      <c r="CZ85">
        <v>68</v>
      </c>
      <c r="DA85">
        <v>71</v>
      </c>
      <c r="DB85">
        <v>56</v>
      </c>
      <c r="DC85">
        <v>77</v>
      </c>
      <c r="DD85">
        <v>72</v>
      </c>
      <c r="DE85">
        <v>77</v>
      </c>
      <c r="DF85">
        <v>67</v>
      </c>
      <c r="DG85">
        <v>82</v>
      </c>
      <c r="DH85">
        <v>70</v>
      </c>
      <c r="DI85">
        <v>43</v>
      </c>
      <c r="DJ85">
        <v>35</v>
      </c>
      <c r="DK85">
        <v>75</v>
      </c>
      <c r="DL85">
        <v>62</v>
      </c>
      <c r="DM85">
        <v>74</v>
      </c>
      <c r="DN85">
        <v>61</v>
      </c>
      <c r="DO85">
        <v>0</v>
      </c>
      <c r="DP85">
        <v>0</v>
      </c>
      <c r="DQ85">
        <v>4</v>
      </c>
      <c r="DR85">
        <v>2</v>
      </c>
      <c r="DS85">
        <v>3</v>
      </c>
      <c r="DT85">
        <v>5</v>
      </c>
      <c r="DU85">
        <v>7</v>
      </c>
      <c r="DV85">
        <v>1</v>
      </c>
      <c r="DW85">
        <v>6</v>
      </c>
      <c r="DX85">
        <v>3</v>
      </c>
      <c r="DY85">
        <v>2</v>
      </c>
      <c r="DZ85">
        <v>7</v>
      </c>
      <c r="EA85">
        <v>3</v>
      </c>
      <c r="EB85">
        <v>9</v>
      </c>
      <c r="EC85">
        <v>8</v>
      </c>
      <c r="ED85">
        <v>10</v>
      </c>
      <c r="EE85">
        <v>8</v>
      </c>
      <c r="EF85">
        <v>11</v>
      </c>
      <c r="EG85">
        <v>10</v>
      </c>
      <c r="EH85">
        <v>10</v>
      </c>
      <c r="EI85">
        <v>10</v>
      </c>
      <c r="EJ85">
        <v>11</v>
      </c>
      <c r="EK85">
        <v>5</v>
      </c>
      <c r="EL85">
        <v>9</v>
      </c>
      <c r="EM85">
        <v>9</v>
      </c>
      <c r="EN85">
        <v>1</v>
      </c>
      <c r="EO85">
        <v>8</v>
      </c>
      <c r="EP85">
        <v>7</v>
      </c>
      <c r="EQ85">
        <v>8</v>
      </c>
      <c r="ER85">
        <v>6</v>
      </c>
      <c r="ES85">
        <v>8</v>
      </c>
      <c r="ET85">
        <v>7</v>
      </c>
      <c r="EU85">
        <v>8</v>
      </c>
      <c r="EV85">
        <v>6</v>
      </c>
      <c r="EW85">
        <v>9</v>
      </c>
      <c r="EX85">
        <v>7</v>
      </c>
      <c r="EY85">
        <v>8</v>
      </c>
      <c r="EZ85">
        <v>6</v>
      </c>
      <c r="FA85">
        <v>8</v>
      </c>
      <c r="FB85">
        <v>8</v>
      </c>
      <c r="FC85">
        <v>8</v>
      </c>
      <c r="FD85">
        <v>7</v>
      </c>
      <c r="FE85">
        <v>9</v>
      </c>
      <c r="FF85">
        <v>8</v>
      </c>
      <c r="FG85">
        <v>5</v>
      </c>
      <c r="FH85">
        <v>4</v>
      </c>
      <c r="FI85">
        <v>8</v>
      </c>
      <c r="FJ85">
        <v>7</v>
      </c>
      <c r="FK85">
        <v>8</v>
      </c>
      <c r="FL85">
        <v>7</v>
      </c>
      <c r="FM85">
        <v>1</v>
      </c>
      <c r="FN85">
        <v>1</v>
      </c>
      <c r="FO85" t="s">
        <v>242</v>
      </c>
      <c r="FP85" t="s">
        <v>234</v>
      </c>
      <c r="FQ85" t="s">
        <v>262</v>
      </c>
      <c r="FR85" t="s">
        <v>250</v>
      </c>
      <c r="FS85" t="s">
        <v>270</v>
      </c>
      <c r="FT85" t="s">
        <v>331</v>
      </c>
      <c r="FU85" t="s">
        <v>264</v>
      </c>
      <c r="FV85" t="s">
        <v>275</v>
      </c>
      <c r="FW85" t="s">
        <v>234</v>
      </c>
      <c r="FX85" t="s">
        <v>290</v>
      </c>
      <c r="FY85" t="s">
        <v>261</v>
      </c>
      <c r="FZ85" t="s">
        <v>312</v>
      </c>
      <c r="GA85" t="s">
        <v>271</v>
      </c>
      <c r="GB85" t="s">
        <v>241</v>
      </c>
      <c r="GC85" t="s">
        <v>271</v>
      </c>
      <c r="GD85" t="s">
        <v>327</v>
      </c>
      <c r="GE85" t="s">
        <v>326</v>
      </c>
      <c r="GF85" t="s">
        <v>279</v>
      </c>
      <c r="GG85" t="s">
        <v>305</v>
      </c>
      <c r="GH85" t="s">
        <v>325</v>
      </c>
      <c r="GI85" t="s">
        <v>283</v>
      </c>
      <c r="GJ85" t="s">
        <v>301</v>
      </c>
      <c r="GK85" t="s">
        <v>300</v>
      </c>
      <c r="GL85" t="s">
        <v>239</v>
      </c>
      <c r="GM85" t="s">
        <v>247</v>
      </c>
      <c r="GN85" t="s">
        <v>292</v>
      </c>
      <c r="GO85" t="s">
        <v>297</v>
      </c>
      <c r="GP85" t="s">
        <v>287</v>
      </c>
      <c r="GQ85" t="s">
        <v>271</v>
      </c>
      <c r="GR85" t="s">
        <v>280</v>
      </c>
      <c r="GS85" t="s">
        <v>254</v>
      </c>
      <c r="GT85" t="s">
        <v>277</v>
      </c>
      <c r="GU85" t="s">
        <v>304</v>
      </c>
      <c r="GV85" t="s">
        <v>309</v>
      </c>
      <c r="GW85" t="s">
        <v>297</v>
      </c>
      <c r="GX85" t="s">
        <v>237</v>
      </c>
      <c r="GY85" t="s">
        <v>247</v>
      </c>
      <c r="GZ85" t="s">
        <v>303</v>
      </c>
      <c r="HA85" t="s">
        <v>247</v>
      </c>
      <c r="HB85" t="s">
        <v>290</v>
      </c>
      <c r="HC85" t="s">
        <v>281</v>
      </c>
      <c r="HD85" t="s">
        <v>254</v>
      </c>
      <c r="HE85" t="s">
        <v>283</v>
      </c>
      <c r="HF85" t="s">
        <v>272</v>
      </c>
      <c r="HG85" t="s">
        <v>315</v>
      </c>
      <c r="HH85" t="s">
        <v>246</v>
      </c>
      <c r="HI85" t="s">
        <v>299</v>
      </c>
      <c r="HJ85" t="s">
        <v>294</v>
      </c>
      <c r="HK85" t="s">
        <v>239</v>
      </c>
      <c r="HL85" t="s">
        <v>239</v>
      </c>
      <c r="HM85">
        <v>571680</v>
      </c>
      <c r="HN85">
        <v>0</v>
      </c>
      <c r="HO85">
        <v>0</v>
      </c>
      <c r="HP85">
        <v>0</v>
      </c>
      <c r="HQ85">
        <v>2</v>
      </c>
      <c r="HR85">
        <v>0</v>
      </c>
      <c r="HS85">
        <v>3.5746939656312003E-2</v>
      </c>
      <c r="HT85">
        <v>5.6514358499999999E-5</v>
      </c>
    </row>
    <row r="86" spans="1:228">
      <c r="A86" s="4">
        <v>350010003006</v>
      </c>
      <c r="B86" t="s">
        <v>231</v>
      </c>
      <c r="C86" t="s">
        <v>232</v>
      </c>
      <c r="D86">
        <v>6</v>
      </c>
      <c r="E86">
        <v>1265</v>
      </c>
      <c r="F86">
        <v>1140</v>
      </c>
      <c r="G86">
        <v>809</v>
      </c>
      <c r="H86">
        <v>540</v>
      </c>
      <c r="I86">
        <v>551</v>
      </c>
      <c r="J86">
        <v>1112</v>
      </c>
      <c r="K86">
        <v>1139</v>
      </c>
      <c r="L86">
        <v>1.68400687536742</v>
      </c>
      <c r="M86">
        <v>0.88455511061944403</v>
      </c>
      <c r="N86">
        <v>577</v>
      </c>
      <c r="O86">
        <v>0.45612648221343899</v>
      </c>
      <c r="P86">
        <v>380</v>
      </c>
      <c r="Q86">
        <v>0.33333333333333298</v>
      </c>
      <c r="R86">
        <v>18</v>
      </c>
      <c r="S86">
        <v>2.2332506203474E-2</v>
      </c>
      <c r="T86">
        <v>85</v>
      </c>
      <c r="U86">
        <v>7.4683965402528002E-2</v>
      </c>
      <c r="V86">
        <v>0</v>
      </c>
      <c r="W86">
        <v>0</v>
      </c>
      <c r="X86">
        <v>31</v>
      </c>
      <c r="Y86">
        <v>3.831891223733E-2</v>
      </c>
      <c r="Z86">
        <v>79</v>
      </c>
      <c r="AA86">
        <v>6.2450592885375002E-2</v>
      </c>
      <c r="AB86">
        <v>155</v>
      </c>
      <c r="AC86">
        <v>0.122529644268775</v>
      </c>
      <c r="AD86">
        <v>0.16923076923076899</v>
      </c>
      <c r="AE86">
        <v>7.6278415300546403</v>
      </c>
      <c r="AF86">
        <v>67.768879999999896</v>
      </c>
      <c r="AG86">
        <v>0.87265673003555</v>
      </c>
      <c r="AH86">
        <v>39.07230362</v>
      </c>
      <c r="AI86">
        <v>5627450.94532823</v>
      </c>
      <c r="AJ86">
        <v>93</v>
      </c>
      <c r="AK86">
        <v>0.16878402903811299</v>
      </c>
      <c r="AL86">
        <v>0.87947996828757602</v>
      </c>
      <c r="AM86">
        <v>0.88739686224900305</v>
      </c>
      <c r="AN86">
        <v>5.3010887589930098</v>
      </c>
      <c r="AO86">
        <v>8.5419671448298704</v>
      </c>
      <c r="AP86">
        <v>15356.3181771378</v>
      </c>
      <c r="AQ86">
        <v>12.6207113265991</v>
      </c>
      <c r="AR86">
        <v>0</v>
      </c>
      <c r="AS86">
        <v>149.87661190770001</v>
      </c>
      <c r="AT86">
        <v>78.725404845130498</v>
      </c>
      <c r="AU86">
        <v>131.35253627865799</v>
      </c>
      <c r="AV86">
        <v>68.995298628316604</v>
      </c>
      <c r="AW86">
        <v>166.716680661374</v>
      </c>
      <c r="AX86">
        <v>87.570955951324905</v>
      </c>
      <c r="AY86">
        <v>129.66852940329099</v>
      </c>
      <c r="AZ86">
        <v>68.110743517697102</v>
      </c>
      <c r="BA86">
        <v>168.400687536741</v>
      </c>
      <c r="BB86">
        <v>88.455511061944406</v>
      </c>
      <c r="BC86">
        <v>102.72441939741201</v>
      </c>
      <c r="BD86">
        <v>53.957861747785998</v>
      </c>
      <c r="BE86">
        <v>154.92863253380199</v>
      </c>
      <c r="BF86">
        <v>81.379070176988805</v>
      </c>
      <c r="BG86">
        <v>159.98065315990399</v>
      </c>
      <c r="BH86">
        <v>84.032735508847097</v>
      </c>
      <c r="BI86">
        <v>163.348666910639</v>
      </c>
      <c r="BJ86">
        <v>85.801845730086001</v>
      </c>
      <c r="BK86">
        <v>151.56061878306701</v>
      </c>
      <c r="BL86">
        <v>79.6099599557499</v>
      </c>
      <c r="BM86">
        <v>146.50859815696501</v>
      </c>
      <c r="BN86">
        <v>76.956294623891594</v>
      </c>
      <c r="BO86">
        <v>154.92863253380199</v>
      </c>
      <c r="BP86">
        <v>81.379070176988805</v>
      </c>
      <c r="BQ86">
        <v>0</v>
      </c>
      <c r="BR86">
        <v>0</v>
      </c>
      <c r="BS86">
        <v>31</v>
      </c>
      <c r="BT86">
        <v>13</v>
      </c>
      <c r="BU86">
        <v>26</v>
      </c>
      <c r="BV86">
        <v>41</v>
      </c>
      <c r="BW86">
        <v>36</v>
      </c>
      <c r="BX86">
        <v>4</v>
      </c>
      <c r="BY86">
        <v>0</v>
      </c>
      <c r="BZ86">
        <v>26</v>
      </c>
      <c r="CA86">
        <v>68</v>
      </c>
      <c r="CB86">
        <v>29</v>
      </c>
      <c r="CC86">
        <v>25</v>
      </c>
      <c r="CD86">
        <v>89</v>
      </c>
      <c r="CE86">
        <v>78</v>
      </c>
      <c r="CF86">
        <v>99</v>
      </c>
      <c r="CG86">
        <v>77</v>
      </c>
      <c r="CH86">
        <v>100</v>
      </c>
      <c r="CI86">
        <v>61</v>
      </c>
      <c r="CJ86">
        <v>92</v>
      </c>
      <c r="CK86">
        <v>95</v>
      </c>
      <c r="CL86">
        <v>97</v>
      </c>
      <c r="CM86">
        <v>90</v>
      </c>
      <c r="CN86">
        <v>87</v>
      </c>
      <c r="CO86">
        <v>92</v>
      </c>
      <c r="CP86">
        <v>0</v>
      </c>
      <c r="CQ86">
        <v>74</v>
      </c>
      <c r="CR86">
        <v>58</v>
      </c>
      <c r="CS86">
        <v>68</v>
      </c>
      <c r="CT86">
        <v>52</v>
      </c>
      <c r="CU86">
        <v>78</v>
      </c>
      <c r="CV86">
        <v>62</v>
      </c>
      <c r="CW86">
        <v>68</v>
      </c>
      <c r="CX86">
        <v>52</v>
      </c>
      <c r="CY86">
        <v>78</v>
      </c>
      <c r="CZ86">
        <v>63</v>
      </c>
      <c r="DA86">
        <v>50</v>
      </c>
      <c r="DB86">
        <v>37</v>
      </c>
      <c r="DC86">
        <v>75</v>
      </c>
      <c r="DD86">
        <v>68</v>
      </c>
      <c r="DE86">
        <v>76</v>
      </c>
      <c r="DF86">
        <v>65</v>
      </c>
      <c r="DG86">
        <v>79</v>
      </c>
      <c r="DH86">
        <v>65</v>
      </c>
      <c r="DI86">
        <v>71</v>
      </c>
      <c r="DJ86">
        <v>56</v>
      </c>
      <c r="DK86">
        <v>74</v>
      </c>
      <c r="DL86">
        <v>59</v>
      </c>
      <c r="DM86">
        <v>73</v>
      </c>
      <c r="DN86">
        <v>58</v>
      </c>
      <c r="DO86">
        <v>0</v>
      </c>
      <c r="DP86">
        <v>0</v>
      </c>
      <c r="DQ86">
        <v>4</v>
      </c>
      <c r="DR86">
        <v>2</v>
      </c>
      <c r="DS86">
        <v>3</v>
      </c>
      <c r="DT86">
        <v>5</v>
      </c>
      <c r="DU86">
        <v>4</v>
      </c>
      <c r="DV86">
        <v>1</v>
      </c>
      <c r="DW86">
        <v>1</v>
      </c>
      <c r="DX86">
        <v>3</v>
      </c>
      <c r="DY86">
        <v>7</v>
      </c>
      <c r="DZ86">
        <v>3</v>
      </c>
      <c r="EA86">
        <v>3</v>
      </c>
      <c r="EB86">
        <v>9</v>
      </c>
      <c r="EC86">
        <v>8</v>
      </c>
      <c r="ED86">
        <v>11</v>
      </c>
      <c r="EE86">
        <v>8</v>
      </c>
      <c r="EF86">
        <v>11</v>
      </c>
      <c r="EG86">
        <v>7</v>
      </c>
      <c r="EH86">
        <v>10</v>
      </c>
      <c r="EI86">
        <v>11</v>
      </c>
      <c r="EJ86">
        <v>11</v>
      </c>
      <c r="EK86">
        <v>10</v>
      </c>
      <c r="EL86">
        <v>9</v>
      </c>
      <c r="EM86">
        <v>10</v>
      </c>
      <c r="EN86">
        <v>1</v>
      </c>
      <c r="EO86">
        <v>8</v>
      </c>
      <c r="EP86">
        <v>6</v>
      </c>
      <c r="EQ86">
        <v>7</v>
      </c>
      <c r="ER86">
        <v>6</v>
      </c>
      <c r="ES86">
        <v>8</v>
      </c>
      <c r="ET86">
        <v>7</v>
      </c>
      <c r="EU86">
        <v>7</v>
      </c>
      <c r="EV86">
        <v>6</v>
      </c>
      <c r="EW86">
        <v>8</v>
      </c>
      <c r="EX86">
        <v>7</v>
      </c>
      <c r="EY86">
        <v>6</v>
      </c>
      <c r="EZ86">
        <v>4</v>
      </c>
      <c r="FA86">
        <v>8</v>
      </c>
      <c r="FB86">
        <v>7</v>
      </c>
      <c r="FC86">
        <v>8</v>
      </c>
      <c r="FD86">
        <v>7</v>
      </c>
      <c r="FE86">
        <v>8</v>
      </c>
      <c r="FF86">
        <v>7</v>
      </c>
      <c r="FG86">
        <v>8</v>
      </c>
      <c r="FH86">
        <v>6</v>
      </c>
      <c r="FI86">
        <v>8</v>
      </c>
      <c r="FJ86">
        <v>6</v>
      </c>
      <c r="FK86">
        <v>8</v>
      </c>
      <c r="FL86">
        <v>6</v>
      </c>
      <c r="FM86">
        <v>1</v>
      </c>
      <c r="FN86">
        <v>1</v>
      </c>
      <c r="FO86" t="s">
        <v>248</v>
      </c>
      <c r="FP86" t="s">
        <v>328</v>
      </c>
      <c r="FQ86" t="s">
        <v>266</v>
      </c>
      <c r="FR86" t="s">
        <v>285</v>
      </c>
      <c r="FS86" t="s">
        <v>242</v>
      </c>
      <c r="FT86" t="s">
        <v>331</v>
      </c>
      <c r="FU86" t="s">
        <v>239</v>
      </c>
      <c r="FV86" t="s">
        <v>266</v>
      </c>
      <c r="FW86" t="s">
        <v>309</v>
      </c>
      <c r="FX86" t="s">
        <v>313</v>
      </c>
      <c r="FY86" t="s">
        <v>261</v>
      </c>
      <c r="FZ86" t="s">
        <v>312</v>
      </c>
      <c r="GA86" t="s">
        <v>271</v>
      </c>
      <c r="GB86" t="s">
        <v>324</v>
      </c>
      <c r="GC86" t="s">
        <v>247</v>
      </c>
      <c r="GD86" t="s">
        <v>332</v>
      </c>
      <c r="GE86" t="s">
        <v>294</v>
      </c>
      <c r="GF86" t="s">
        <v>296</v>
      </c>
      <c r="GG86" t="s">
        <v>244</v>
      </c>
      <c r="GH86" t="s">
        <v>325</v>
      </c>
      <c r="GI86" t="s">
        <v>326</v>
      </c>
      <c r="GJ86" t="s">
        <v>300</v>
      </c>
      <c r="GK86" t="s">
        <v>296</v>
      </c>
      <c r="GL86" t="s">
        <v>239</v>
      </c>
      <c r="GM86" t="s">
        <v>299</v>
      </c>
      <c r="GN86" t="s">
        <v>287</v>
      </c>
      <c r="GO86" t="s">
        <v>309</v>
      </c>
      <c r="GP86" t="s">
        <v>276</v>
      </c>
      <c r="GQ86" t="s">
        <v>271</v>
      </c>
      <c r="GR86" t="s">
        <v>246</v>
      </c>
      <c r="GS86" t="s">
        <v>309</v>
      </c>
      <c r="GT86" t="s">
        <v>276</v>
      </c>
      <c r="GU86" t="s">
        <v>271</v>
      </c>
      <c r="GV86" t="s">
        <v>270</v>
      </c>
      <c r="GW86" t="s">
        <v>293</v>
      </c>
      <c r="GX86" t="s">
        <v>265</v>
      </c>
      <c r="GY86" t="s">
        <v>315</v>
      </c>
      <c r="GZ86" t="s">
        <v>309</v>
      </c>
      <c r="HA86" t="s">
        <v>249</v>
      </c>
      <c r="HB86" t="s">
        <v>280</v>
      </c>
      <c r="HC86" t="s">
        <v>302</v>
      </c>
      <c r="HD86" t="s">
        <v>280</v>
      </c>
      <c r="HE86" t="s">
        <v>297</v>
      </c>
      <c r="HF86" t="s">
        <v>237</v>
      </c>
      <c r="HG86" t="s">
        <v>299</v>
      </c>
      <c r="HH86" t="s">
        <v>264</v>
      </c>
      <c r="HI86" t="s">
        <v>307</v>
      </c>
      <c r="HJ86" t="s">
        <v>287</v>
      </c>
      <c r="HK86" t="s">
        <v>239</v>
      </c>
      <c r="HL86" t="s">
        <v>239</v>
      </c>
      <c r="HM86">
        <v>1415557</v>
      </c>
      <c r="HN86">
        <v>13550</v>
      </c>
      <c r="HO86">
        <v>0</v>
      </c>
      <c r="HP86">
        <v>0</v>
      </c>
      <c r="HQ86">
        <v>0</v>
      </c>
      <c r="HR86">
        <v>0</v>
      </c>
      <c r="HS86">
        <v>7.0809094361728997E-2</v>
      </c>
      <c r="HT86">
        <v>1.41281446E-4</v>
      </c>
    </row>
    <row r="87" spans="1:228">
      <c r="A87" s="4">
        <v>350010004011</v>
      </c>
      <c r="B87" t="s">
        <v>231</v>
      </c>
      <c r="C87" t="s">
        <v>232</v>
      </c>
      <c r="D87">
        <v>6</v>
      </c>
      <c r="E87">
        <v>1517</v>
      </c>
      <c r="F87">
        <v>1517</v>
      </c>
      <c r="G87">
        <v>1100</v>
      </c>
      <c r="H87">
        <v>677</v>
      </c>
      <c r="I87">
        <v>721</v>
      </c>
      <c r="J87">
        <v>1272</v>
      </c>
      <c r="K87">
        <v>1433</v>
      </c>
      <c r="L87">
        <v>2.1186054127790301</v>
      </c>
      <c r="M87">
        <v>1.0089433164352399</v>
      </c>
      <c r="N87">
        <v>1041</v>
      </c>
      <c r="O87">
        <v>0.68622280817402803</v>
      </c>
      <c r="P87">
        <v>479</v>
      </c>
      <c r="Q87">
        <v>0.31575477916941302</v>
      </c>
      <c r="R87">
        <v>21</v>
      </c>
      <c r="S87">
        <v>2.5029797377830999E-2</v>
      </c>
      <c r="T87">
        <v>112</v>
      </c>
      <c r="U87">
        <v>7.7861163227017E-2</v>
      </c>
      <c r="V87">
        <v>13</v>
      </c>
      <c r="W87">
        <v>1.9202363367799E-2</v>
      </c>
      <c r="X87">
        <v>53</v>
      </c>
      <c r="Y87">
        <v>4.8181818181817999E-2</v>
      </c>
      <c r="Z87">
        <v>49</v>
      </c>
      <c r="AA87">
        <v>3.2300593276203E-2</v>
      </c>
      <c r="AB87">
        <v>225</v>
      </c>
      <c r="AC87">
        <v>0.148319050758075</v>
      </c>
      <c r="AD87">
        <v>0.18256410256410199</v>
      </c>
      <c r="AE87">
        <v>7.4470948087431701</v>
      </c>
      <c r="AF87">
        <v>67.829840000000004</v>
      </c>
      <c r="AG87">
        <v>0.68260773379599304</v>
      </c>
      <c r="AH87">
        <v>46.875695720000003</v>
      </c>
      <c r="AI87">
        <v>4584510.2224511104</v>
      </c>
      <c r="AJ87">
        <v>522</v>
      </c>
      <c r="AK87">
        <v>0.72399445214979197</v>
      </c>
      <c r="AL87">
        <v>0.47807009240314902</v>
      </c>
      <c r="AM87">
        <v>0.53528040736584304</v>
      </c>
      <c r="AN87">
        <v>4.7303862506855303</v>
      </c>
      <c r="AO87">
        <v>5.90714280637967</v>
      </c>
      <c r="AP87">
        <v>558.28755957616397</v>
      </c>
      <c r="AQ87">
        <v>12.222140312194799</v>
      </c>
      <c r="AR87">
        <v>0</v>
      </c>
      <c r="AS87">
        <v>180.08146008621699</v>
      </c>
      <c r="AT87">
        <v>85.760181896996102</v>
      </c>
      <c r="AU87">
        <v>167.36982760954299</v>
      </c>
      <c r="AV87">
        <v>79.706521998384602</v>
      </c>
      <c r="AW87">
        <v>205.50472503956601</v>
      </c>
      <c r="AX87">
        <v>97.867501694219101</v>
      </c>
      <c r="AY87">
        <v>173.72564384788001</v>
      </c>
      <c r="AZ87">
        <v>82.733351947690394</v>
      </c>
      <c r="BA87">
        <v>209.74193586512399</v>
      </c>
      <c r="BB87">
        <v>99.885388327089601</v>
      </c>
      <c r="BC87">
        <v>205.50472503956601</v>
      </c>
      <c r="BD87">
        <v>97.867501694219101</v>
      </c>
      <c r="BE87">
        <v>182.200065498996</v>
      </c>
      <c r="BF87">
        <v>86.769125213431295</v>
      </c>
      <c r="BG87">
        <v>175.84424926065901</v>
      </c>
      <c r="BH87">
        <v>83.742295264125602</v>
      </c>
      <c r="BI87">
        <v>199.148908801229</v>
      </c>
      <c r="BJ87">
        <v>94.840671744913294</v>
      </c>
      <c r="BK87">
        <v>182.200065498996</v>
      </c>
      <c r="BL87">
        <v>86.769125213431295</v>
      </c>
      <c r="BM87">
        <v>150.42098430731099</v>
      </c>
      <c r="BN87">
        <v>71.634975466902603</v>
      </c>
      <c r="BO87">
        <v>190.67448715011199</v>
      </c>
      <c r="BP87">
        <v>90.804898479172294</v>
      </c>
      <c r="BQ87">
        <v>0</v>
      </c>
      <c r="BR87">
        <v>0</v>
      </c>
      <c r="BS87">
        <v>48</v>
      </c>
      <c r="BT87">
        <v>19</v>
      </c>
      <c r="BU87">
        <v>57</v>
      </c>
      <c r="BV87">
        <v>38</v>
      </c>
      <c r="BW87">
        <v>38</v>
      </c>
      <c r="BX87">
        <v>5</v>
      </c>
      <c r="BY87">
        <v>50</v>
      </c>
      <c r="BZ87">
        <v>31</v>
      </c>
      <c r="CA87">
        <v>42</v>
      </c>
      <c r="CB87">
        <v>40</v>
      </c>
      <c r="CC87">
        <v>36</v>
      </c>
      <c r="CD87">
        <v>85</v>
      </c>
      <c r="CE87">
        <v>79</v>
      </c>
      <c r="CF87">
        <v>97</v>
      </c>
      <c r="CG87">
        <v>82</v>
      </c>
      <c r="CH87">
        <v>99</v>
      </c>
      <c r="CI87">
        <v>97</v>
      </c>
      <c r="CJ87">
        <v>86</v>
      </c>
      <c r="CK87">
        <v>83</v>
      </c>
      <c r="CL87">
        <v>94</v>
      </c>
      <c r="CM87">
        <v>86</v>
      </c>
      <c r="CN87">
        <v>71</v>
      </c>
      <c r="CO87">
        <v>90</v>
      </c>
      <c r="CP87">
        <v>0</v>
      </c>
      <c r="CQ87">
        <v>83</v>
      </c>
      <c r="CR87">
        <v>62</v>
      </c>
      <c r="CS87">
        <v>81</v>
      </c>
      <c r="CT87">
        <v>60</v>
      </c>
      <c r="CU87">
        <v>86</v>
      </c>
      <c r="CV87">
        <v>68</v>
      </c>
      <c r="CW87">
        <v>80</v>
      </c>
      <c r="CX87">
        <v>60</v>
      </c>
      <c r="CY87">
        <v>88</v>
      </c>
      <c r="CZ87">
        <v>69</v>
      </c>
      <c r="DA87">
        <v>84</v>
      </c>
      <c r="DB87">
        <v>61</v>
      </c>
      <c r="DC87">
        <v>80</v>
      </c>
      <c r="DD87">
        <v>70</v>
      </c>
      <c r="DE87">
        <v>80</v>
      </c>
      <c r="DF87">
        <v>65</v>
      </c>
      <c r="DG87">
        <v>88</v>
      </c>
      <c r="DH87">
        <v>69</v>
      </c>
      <c r="DI87">
        <v>80</v>
      </c>
      <c r="DJ87">
        <v>60</v>
      </c>
      <c r="DK87">
        <v>75</v>
      </c>
      <c r="DL87">
        <v>55</v>
      </c>
      <c r="DM87">
        <v>84</v>
      </c>
      <c r="DN87">
        <v>64</v>
      </c>
      <c r="DO87">
        <v>0</v>
      </c>
      <c r="DP87">
        <v>0</v>
      </c>
      <c r="DQ87">
        <v>5</v>
      </c>
      <c r="DR87">
        <v>2</v>
      </c>
      <c r="DS87">
        <v>6</v>
      </c>
      <c r="DT87">
        <v>4</v>
      </c>
      <c r="DU87">
        <v>4</v>
      </c>
      <c r="DV87">
        <v>1</v>
      </c>
      <c r="DW87">
        <v>6</v>
      </c>
      <c r="DX87">
        <v>4</v>
      </c>
      <c r="DY87">
        <v>5</v>
      </c>
      <c r="DZ87">
        <v>5</v>
      </c>
      <c r="EA87">
        <v>4</v>
      </c>
      <c r="EB87">
        <v>9</v>
      </c>
      <c r="EC87">
        <v>8</v>
      </c>
      <c r="ED87">
        <v>11</v>
      </c>
      <c r="EE87">
        <v>9</v>
      </c>
      <c r="EF87">
        <v>11</v>
      </c>
      <c r="EG87">
        <v>11</v>
      </c>
      <c r="EH87">
        <v>9</v>
      </c>
      <c r="EI87">
        <v>9</v>
      </c>
      <c r="EJ87">
        <v>10</v>
      </c>
      <c r="EK87">
        <v>9</v>
      </c>
      <c r="EL87">
        <v>8</v>
      </c>
      <c r="EM87">
        <v>10</v>
      </c>
      <c r="EN87">
        <v>1</v>
      </c>
      <c r="EO87">
        <v>9</v>
      </c>
      <c r="EP87">
        <v>7</v>
      </c>
      <c r="EQ87">
        <v>9</v>
      </c>
      <c r="ER87">
        <v>7</v>
      </c>
      <c r="ES87">
        <v>9</v>
      </c>
      <c r="ET87">
        <v>7</v>
      </c>
      <c r="EU87">
        <v>9</v>
      </c>
      <c r="EV87">
        <v>7</v>
      </c>
      <c r="EW87">
        <v>9</v>
      </c>
      <c r="EX87">
        <v>7</v>
      </c>
      <c r="EY87">
        <v>9</v>
      </c>
      <c r="EZ87">
        <v>7</v>
      </c>
      <c r="FA87">
        <v>9</v>
      </c>
      <c r="FB87">
        <v>8</v>
      </c>
      <c r="FC87">
        <v>9</v>
      </c>
      <c r="FD87">
        <v>7</v>
      </c>
      <c r="FE87">
        <v>9</v>
      </c>
      <c r="FF87">
        <v>7</v>
      </c>
      <c r="FG87">
        <v>9</v>
      </c>
      <c r="FH87">
        <v>7</v>
      </c>
      <c r="FI87">
        <v>8</v>
      </c>
      <c r="FJ87">
        <v>6</v>
      </c>
      <c r="FK87">
        <v>9</v>
      </c>
      <c r="FL87">
        <v>7</v>
      </c>
      <c r="FM87">
        <v>1</v>
      </c>
      <c r="FN87">
        <v>1</v>
      </c>
      <c r="FO87" t="s">
        <v>250</v>
      </c>
      <c r="FP87" t="s">
        <v>314</v>
      </c>
      <c r="FQ87" t="s">
        <v>277</v>
      </c>
      <c r="FR87" t="s">
        <v>257</v>
      </c>
      <c r="FS87" t="s">
        <v>257</v>
      </c>
      <c r="FT87" t="s">
        <v>319</v>
      </c>
      <c r="FU87" t="s">
        <v>293</v>
      </c>
      <c r="FV87" t="s">
        <v>248</v>
      </c>
      <c r="FW87" t="s">
        <v>256</v>
      </c>
      <c r="FX87" t="s">
        <v>252</v>
      </c>
      <c r="FY87" t="s">
        <v>242</v>
      </c>
      <c r="FZ87" t="s">
        <v>308</v>
      </c>
      <c r="GA87" t="s">
        <v>302</v>
      </c>
      <c r="GB87" t="s">
        <v>325</v>
      </c>
      <c r="GC87" t="s">
        <v>281</v>
      </c>
      <c r="GD87" t="s">
        <v>324</v>
      </c>
      <c r="GE87" t="s">
        <v>325</v>
      </c>
      <c r="GF87" t="s">
        <v>298</v>
      </c>
      <c r="GG87" t="s">
        <v>291</v>
      </c>
      <c r="GH87" t="s">
        <v>241</v>
      </c>
      <c r="GI87" t="s">
        <v>298</v>
      </c>
      <c r="GJ87" t="s">
        <v>297</v>
      </c>
      <c r="GK87" t="s">
        <v>326</v>
      </c>
      <c r="GL87" t="s">
        <v>239</v>
      </c>
      <c r="GM87" t="s">
        <v>291</v>
      </c>
      <c r="GN87" t="s">
        <v>246</v>
      </c>
      <c r="GO87" t="s">
        <v>304</v>
      </c>
      <c r="GP87" t="s">
        <v>245</v>
      </c>
      <c r="GQ87" t="s">
        <v>298</v>
      </c>
      <c r="GR87" t="s">
        <v>309</v>
      </c>
      <c r="GS87" t="s">
        <v>282</v>
      </c>
      <c r="GT87" t="s">
        <v>245</v>
      </c>
      <c r="GU87" t="s">
        <v>306</v>
      </c>
      <c r="GV87" t="s">
        <v>278</v>
      </c>
      <c r="GW87" t="s">
        <v>301</v>
      </c>
      <c r="GX87" t="s">
        <v>294</v>
      </c>
      <c r="GY87" t="s">
        <v>282</v>
      </c>
      <c r="GZ87" t="s">
        <v>254</v>
      </c>
      <c r="HA87" t="s">
        <v>282</v>
      </c>
      <c r="HB87" t="s">
        <v>280</v>
      </c>
      <c r="HC87" t="s">
        <v>306</v>
      </c>
      <c r="HD87" t="s">
        <v>278</v>
      </c>
      <c r="HE87" t="s">
        <v>282</v>
      </c>
      <c r="HF87" t="s">
        <v>245</v>
      </c>
      <c r="HG87" t="s">
        <v>315</v>
      </c>
      <c r="HH87" t="s">
        <v>260</v>
      </c>
      <c r="HI87" t="s">
        <v>301</v>
      </c>
      <c r="HJ87" t="s">
        <v>292</v>
      </c>
      <c r="HK87" t="s">
        <v>239</v>
      </c>
      <c r="HL87" t="s">
        <v>239</v>
      </c>
      <c r="HM87">
        <v>737071</v>
      </c>
      <c r="HN87">
        <v>0</v>
      </c>
      <c r="HO87">
        <v>0</v>
      </c>
      <c r="HP87">
        <v>0</v>
      </c>
      <c r="HQ87">
        <v>11</v>
      </c>
      <c r="HR87">
        <v>0</v>
      </c>
      <c r="HS87">
        <v>3.5176877735050002E-2</v>
      </c>
      <c r="HT87">
        <v>7.2865545000000005E-5</v>
      </c>
    </row>
    <row r="88" spans="1:228">
      <c r="A88" s="4">
        <v>350010004012</v>
      </c>
      <c r="B88" t="s">
        <v>231</v>
      </c>
      <c r="C88" t="s">
        <v>232</v>
      </c>
      <c r="D88">
        <v>6</v>
      </c>
      <c r="E88">
        <v>1048</v>
      </c>
      <c r="F88">
        <v>1043</v>
      </c>
      <c r="G88">
        <v>724</v>
      </c>
      <c r="H88">
        <v>425</v>
      </c>
      <c r="I88">
        <v>425</v>
      </c>
      <c r="J88">
        <v>938</v>
      </c>
      <c r="K88">
        <v>1071</v>
      </c>
      <c r="L88">
        <v>1.4001565718323601</v>
      </c>
      <c r="M88">
        <v>0.90250394425488301</v>
      </c>
      <c r="N88">
        <v>367</v>
      </c>
      <c r="O88">
        <v>0.35019083969465598</v>
      </c>
      <c r="P88">
        <v>317</v>
      </c>
      <c r="Q88">
        <v>0.30393096836049899</v>
      </c>
      <c r="R88">
        <v>9</v>
      </c>
      <c r="S88">
        <v>1.6274864376129999E-2</v>
      </c>
      <c r="T88">
        <v>83</v>
      </c>
      <c r="U88">
        <v>7.7861163227017E-2</v>
      </c>
      <c r="V88">
        <v>0</v>
      </c>
      <c r="W88">
        <v>0</v>
      </c>
      <c r="X88">
        <v>10</v>
      </c>
      <c r="Y88">
        <v>1.3812154696133E-2</v>
      </c>
      <c r="Z88">
        <v>69</v>
      </c>
      <c r="AA88">
        <v>6.5839694656489006E-2</v>
      </c>
      <c r="AB88">
        <v>141</v>
      </c>
      <c r="AC88">
        <v>0.134541984732824</v>
      </c>
      <c r="AD88">
        <v>0.18256410256410199</v>
      </c>
      <c r="AE88">
        <v>7.4470948087431701</v>
      </c>
      <c r="AF88">
        <v>67.829840000000004</v>
      </c>
      <c r="AG88">
        <v>0.60262435740894804</v>
      </c>
      <c r="AH88">
        <v>44.729728469999898</v>
      </c>
      <c r="AI88">
        <v>4296127.8746474497</v>
      </c>
      <c r="AJ88">
        <v>283</v>
      </c>
      <c r="AK88">
        <v>0.66588235294117604</v>
      </c>
      <c r="AL88">
        <v>0.54371551066776902</v>
      </c>
      <c r="AM88">
        <v>0.57625568743021305</v>
      </c>
      <c r="AN88">
        <v>4.60194892692558</v>
      </c>
      <c r="AO88">
        <v>4.8778085738280099</v>
      </c>
      <c r="AP88">
        <v>594.89668692089106</v>
      </c>
      <c r="AQ88">
        <v>13.0192403793334</v>
      </c>
      <c r="AR88">
        <v>0</v>
      </c>
      <c r="AS88">
        <v>119.01330860575</v>
      </c>
      <c r="AT88">
        <v>76.712835261665006</v>
      </c>
      <c r="AU88">
        <v>110.612369174756</v>
      </c>
      <c r="AV88">
        <v>71.297811596135702</v>
      </c>
      <c r="AW88">
        <v>130.21456118040899</v>
      </c>
      <c r="AX88">
        <v>83.932866815704102</v>
      </c>
      <c r="AY88">
        <v>113.41268231842101</v>
      </c>
      <c r="AZ88">
        <v>73.102819484645494</v>
      </c>
      <c r="BA88">
        <v>137.21534403957099</v>
      </c>
      <c r="BB88">
        <v>88.445386536978503</v>
      </c>
      <c r="BC88">
        <v>131.614717752242</v>
      </c>
      <c r="BD88">
        <v>84.835370759959005</v>
      </c>
      <c r="BE88">
        <v>121.81362174941501</v>
      </c>
      <c r="BF88">
        <v>78.517843150174798</v>
      </c>
      <c r="BG88">
        <v>119.01330860575</v>
      </c>
      <c r="BH88">
        <v>76.712835261665006</v>
      </c>
      <c r="BI88">
        <v>130.21456118040899</v>
      </c>
      <c r="BJ88">
        <v>83.932866815704102</v>
      </c>
      <c r="BK88">
        <v>116.212995462086</v>
      </c>
      <c r="BL88">
        <v>74.9078273731553</v>
      </c>
      <c r="BM88">
        <v>100.81127317193</v>
      </c>
      <c r="BN88">
        <v>64.980283986351495</v>
      </c>
      <c r="BO88">
        <v>131.614717752242</v>
      </c>
      <c r="BP88">
        <v>84.835370759959005</v>
      </c>
      <c r="BQ88">
        <v>0</v>
      </c>
      <c r="BR88">
        <v>0</v>
      </c>
      <c r="BS88">
        <v>20</v>
      </c>
      <c r="BT88">
        <v>14</v>
      </c>
      <c r="BU88">
        <v>14</v>
      </c>
      <c r="BV88">
        <v>36</v>
      </c>
      <c r="BW88">
        <v>32</v>
      </c>
      <c r="BX88">
        <v>5</v>
      </c>
      <c r="BY88">
        <v>0</v>
      </c>
      <c r="BZ88">
        <v>14</v>
      </c>
      <c r="CA88">
        <v>70</v>
      </c>
      <c r="CB88">
        <v>34</v>
      </c>
      <c r="CC88">
        <v>36</v>
      </c>
      <c r="CD88">
        <v>85</v>
      </c>
      <c r="CE88">
        <v>79</v>
      </c>
      <c r="CF88">
        <v>93</v>
      </c>
      <c r="CG88">
        <v>81</v>
      </c>
      <c r="CH88">
        <v>98</v>
      </c>
      <c r="CI88">
        <v>94</v>
      </c>
      <c r="CJ88">
        <v>87</v>
      </c>
      <c r="CK88">
        <v>85</v>
      </c>
      <c r="CL88">
        <v>93</v>
      </c>
      <c r="CM88">
        <v>83</v>
      </c>
      <c r="CN88">
        <v>72</v>
      </c>
      <c r="CO88">
        <v>94</v>
      </c>
      <c r="CP88">
        <v>0</v>
      </c>
      <c r="CQ88">
        <v>63</v>
      </c>
      <c r="CR88">
        <v>56</v>
      </c>
      <c r="CS88">
        <v>58</v>
      </c>
      <c r="CT88">
        <v>54</v>
      </c>
      <c r="CU88">
        <v>65</v>
      </c>
      <c r="CV88">
        <v>60</v>
      </c>
      <c r="CW88">
        <v>61</v>
      </c>
      <c r="CX88">
        <v>54</v>
      </c>
      <c r="CY88">
        <v>70</v>
      </c>
      <c r="CZ88">
        <v>63</v>
      </c>
      <c r="DA88">
        <v>61</v>
      </c>
      <c r="DB88">
        <v>55</v>
      </c>
      <c r="DC88">
        <v>69</v>
      </c>
      <c r="DD88">
        <v>68</v>
      </c>
      <c r="DE88">
        <v>66</v>
      </c>
      <c r="DF88">
        <v>62</v>
      </c>
      <c r="DG88">
        <v>67</v>
      </c>
      <c r="DH88">
        <v>64</v>
      </c>
      <c r="DI88">
        <v>59</v>
      </c>
      <c r="DJ88">
        <v>54</v>
      </c>
      <c r="DK88">
        <v>54</v>
      </c>
      <c r="DL88">
        <v>49</v>
      </c>
      <c r="DM88">
        <v>66</v>
      </c>
      <c r="DN88">
        <v>60</v>
      </c>
      <c r="DO88">
        <v>0</v>
      </c>
      <c r="DP88">
        <v>0</v>
      </c>
      <c r="DQ88">
        <v>3</v>
      </c>
      <c r="DR88">
        <v>2</v>
      </c>
      <c r="DS88">
        <v>2</v>
      </c>
      <c r="DT88">
        <v>4</v>
      </c>
      <c r="DU88">
        <v>4</v>
      </c>
      <c r="DV88">
        <v>1</v>
      </c>
      <c r="DW88">
        <v>1</v>
      </c>
      <c r="DX88">
        <v>2</v>
      </c>
      <c r="DY88">
        <v>8</v>
      </c>
      <c r="DZ88">
        <v>4</v>
      </c>
      <c r="EA88">
        <v>4</v>
      </c>
      <c r="EB88">
        <v>9</v>
      </c>
      <c r="EC88">
        <v>8</v>
      </c>
      <c r="ED88">
        <v>10</v>
      </c>
      <c r="EE88">
        <v>9</v>
      </c>
      <c r="EF88">
        <v>11</v>
      </c>
      <c r="EG88">
        <v>10</v>
      </c>
      <c r="EH88">
        <v>9</v>
      </c>
      <c r="EI88">
        <v>9</v>
      </c>
      <c r="EJ88">
        <v>10</v>
      </c>
      <c r="EK88">
        <v>9</v>
      </c>
      <c r="EL88">
        <v>8</v>
      </c>
      <c r="EM88">
        <v>10</v>
      </c>
      <c r="EN88">
        <v>1</v>
      </c>
      <c r="EO88">
        <v>7</v>
      </c>
      <c r="EP88">
        <v>6</v>
      </c>
      <c r="EQ88">
        <v>6</v>
      </c>
      <c r="ER88">
        <v>6</v>
      </c>
      <c r="ES88">
        <v>7</v>
      </c>
      <c r="ET88">
        <v>7</v>
      </c>
      <c r="EU88">
        <v>7</v>
      </c>
      <c r="EV88">
        <v>6</v>
      </c>
      <c r="EW88">
        <v>8</v>
      </c>
      <c r="EX88">
        <v>7</v>
      </c>
      <c r="EY88">
        <v>7</v>
      </c>
      <c r="EZ88">
        <v>6</v>
      </c>
      <c r="FA88">
        <v>7</v>
      </c>
      <c r="FB88">
        <v>7</v>
      </c>
      <c r="FC88">
        <v>7</v>
      </c>
      <c r="FD88">
        <v>7</v>
      </c>
      <c r="FE88">
        <v>7</v>
      </c>
      <c r="FF88">
        <v>7</v>
      </c>
      <c r="FG88">
        <v>6</v>
      </c>
      <c r="FH88">
        <v>6</v>
      </c>
      <c r="FI88">
        <v>6</v>
      </c>
      <c r="FJ88">
        <v>5</v>
      </c>
      <c r="FK88">
        <v>7</v>
      </c>
      <c r="FL88">
        <v>7</v>
      </c>
      <c r="FM88">
        <v>1</v>
      </c>
      <c r="FN88">
        <v>1</v>
      </c>
      <c r="FO88" t="s">
        <v>317</v>
      </c>
      <c r="FP88" t="s">
        <v>311</v>
      </c>
      <c r="FQ88" t="s">
        <v>311</v>
      </c>
      <c r="FR88" t="s">
        <v>242</v>
      </c>
      <c r="FS88" t="s">
        <v>240</v>
      </c>
      <c r="FT88" t="s">
        <v>319</v>
      </c>
      <c r="FU88" t="s">
        <v>239</v>
      </c>
      <c r="FV88" t="s">
        <v>311</v>
      </c>
      <c r="FW88" t="s">
        <v>254</v>
      </c>
      <c r="FX88" t="s">
        <v>255</v>
      </c>
      <c r="FY88" t="s">
        <v>242</v>
      </c>
      <c r="FZ88" t="s">
        <v>308</v>
      </c>
      <c r="GA88" t="s">
        <v>302</v>
      </c>
      <c r="GB88" t="s">
        <v>279</v>
      </c>
      <c r="GC88" t="s">
        <v>304</v>
      </c>
      <c r="GD88" t="s">
        <v>327</v>
      </c>
      <c r="GE88" t="s">
        <v>241</v>
      </c>
      <c r="GF88" t="s">
        <v>300</v>
      </c>
      <c r="GG88" t="s">
        <v>308</v>
      </c>
      <c r="GH88" t="s">
        <v>279</v>
      </c>
      <c r="GI88" t="s">
        <v>291</v>
      </c>
      <c r="GJ88" t="s">
        <v>303</v>
      </c>
      <c r="GK88" t="s">
        <v>241</v>
      </c>
      <c r="GL88" t="s">
        <v>239</v>
      </c>
      <c r="GM88" t="s">
        <v>270</v>
      </c>
      <c r="GN88" t="s">
        <v>237</v>
      </c>
      <c r="GO88" t="s">
        <v>287</v>
      </c>
      <c r="GP88" t="s">
        <v>253</v>
      </c>
      <c r="GQ88" t="s">
        <v>280</v>
      </c>
      <c r="GR88" t="s">
        <v>245</v>
      </c>
      <c r="GS88" t="s">
        <v>294</v>
      </c>
      <c r="GT88" t="s">
        <v>253</v>
      </c>
      <c r="GU88" t="s">
        <v>254</v>
      </c>
      <c r="GV88" t="s">
        <v>270</v>
      </c>
      <c r="GW88" t="s">
        <v>294</v>
      </c>
      <c r="GX88" t="s">
        <v>260</v>
      </c>
      <c r="GY88" t="s">
        <v>278</v>
      </c>
      <c r="GZ88" t="s">
        <v>309</v>
      </c>
      <c r="HA88" t="s">
        <v>243</v>
      </c>
      <c r="HB88" t="s">
        <v>246</v>
      </c>
      <c r="HC88" t="s">
        <v>290</v>
      </c>
      <c r="HD88" t="s">
        <v>292</v>
      </c>
      <c r="HE88" t="s">
        <v>264</v>
      </c>
      <c r="HF88" t="s">
        <v>253</v>
      </c>
      <c r="HG88" t="s">
        <v>253</v>
      </c>
      <c r="HH88" t="s">
        <v>263</v>
      </c>
      <c r="HI88" t="s">
        <v>243</v>
      </c>
      <c r="HJ88" t="s">
        <v>245</v>
      </c>
      <c r="HK88" t="s">
        <v>239</v>
      </c>
      <c r="HL88" t="s">
        <v>239</v>
      </c>
      <c r="HM88">
        <v>770301</v>
      </c>
      <c r="HN88">
        <v>0</v>
      </c>
      <c r="HO88">
        <v>0</v>
      </c>
      <c r="HP88">
        <v>0</v>
      </c>
      <c r="HQ88">
        <v>0</v>
      </c>
      <c r="HR88">
        <v>0</v>
      </c>
      <c r="HS88">
        <v>3.4702454400945E-2</v>
      </c>
      <c r="HT88">
        <v>7.6151111999999996E-5</v>
      </c>
    </row>
    <row r="89" spans="1:228">
      <c r="A89" s="4">
        <v>350010004013</v>
      </c>
      <c r="B89" t="s">
        <v>231</v>
      </c>
      <c r="C89" t="s">
        <v>232</v>
      </c>
      <c r="D89">
        <v>6</v>
      </c>
      <c r="E89">
        <v>1783</v>
      </c>
      <c r="F89">
        <v>1772</v>
      </c>
      <c r="G89">
        <v>1179</v>
      </c>
      <c r="H89">
        <v>796</v>
      </c>
      <c r="I89">
        <v>938</v>
      </c>
      <c r="J89">
        <v>1336</v>
      </c>
      <c r="K89">
        <v>1760</v>
      </c>
      <c r="L89">
        <v>1.87769883769763</v>
      </c>
      <c r="M89">
        <v>0.84964587085943599</v>
      </c>
      <c r="N89">
        <v>1224</v>
      </c>
      <c r="O89">
        <v>0.68648345485137396</v>
      </c>
      <c r="P89">
        <v>368</v>
      </c>
      <c r="Q89">
        <v>0.207674943566591</v>
      </c>
      <c r="R89">
        <v>57</v>
      </c>
      <c r="S89">
        <v>6.0190073917634999E-2</v>
      </c>
      <c r="T89">
        <v>137</v>
      </c>
      <c r="U89">
        <v>7.7861163227017E-2</v>
      </c>
      <c r="V89">
        <v>16</v>
      </c>
      <c r="W89">
        <v>2.0100502512563002E-2</v>
      </c>
      <c r="X89">
        <v>8</v>
      </c>
      <c r="Y89">
        <v>6.785411365564E-3</v>
      </c>
      <c r="Z89">
        <v>227</v>
      </c>
      <c r="AA89">
        <v>0.127313516545149</v>
      </c>
      <c r="AB89">
        <v>252</v>
      </c>
      <c r="AC89">
        <v>0.141334828939989</v>
      </c>
      <c r="AD89">
        <v>0.18256410256410199</v>
      </c>
      <c r="AE89">
        <v>7.4470948087431701</v>
      </c>
      <c r="AF89">
        <v>67.829840000000004</v>
      </c>
      <c r="AG89">
        <v>0.62133109221792704</v>
      </c>
      <c r="AH89">
        <v>43.218613980000001</v>
      </c>
      <c r="AI89">
        <v>4584168.0370584596</v>
      </c>
      <c r="AJ89">
        <v>249</v>
      </c>
      <c r="AK89">
        <v>0.26545842217484</v>
      </c>
      <c r="AL89">
        <v>0.62670221360701595</v>
      </c>
      <c r="AM89">
        <v>0.63225374879975504</v>
      </c>
      <c r="AN89">
        <v>4.75627591764139</v>
      </c>
      <c r="AO89">
        <v>4.0392038557816896</v>
      </c>
      <c r="AP89">
        <v>8102.84384414941</v>
      </c>
      <c r="AQ89">
        <v>13.550640106201101</v>
      </c>
      <c r="AR89">
        <v>0</v>
      </c>
      <c r="AS89">
        <v>159.604401204298</v>
      </c>
      <c r="AT89">
        <v>72.219899023051994</v>
      </c>
      <c r="AU89">
        <v>148.33820817811201</v>
      </c>
      <c r="AV89">
        <v>67.122023797895395</v>
      </c>
      <c r="AW89">
        <v>178.38138958127399</v>
      </c>
      <c r="AX89">
        <v>80.716357731646397</v>
      </c>
      <c r="AY89">
        <v>150.21590701580999</v>
      </c>
      <c r="AZ89">
        <v>67.971669668754899</v>
      </c>
      <c r="BA89">
        <v>185.89218493206499</v>
      </c>
      <c r="BB89">
        <v>84.114941215084201</v>
      </c>
      <c r="BC89">
        <v>133.31661747653101</v>
      </c>
      <c r="BD89">
        <v>60.3248568310199</v>
      </c>
      <c r="BE89">
        <v>167.115196555089</v>
      </c>
      <c r="BF89">
        <v>75.618482506489798</v>
      </c>
      <c r="BG89">
        <v>163.35979887969299</v>
      </c>
      <c r="BH89">
        <v>73.919190764770903</v>
      </c>
      <c r="BI89">
        <v>176.50369074357701</v>
      </c>
      <c r="BJ89">
        <v>79.866711860787007</v>
      </c>
      <c r="BK89">
        <v>148.33820817811201</v>
      </c>
      <c r="BL89">
        <v>67.122023797895395</v>
      </c>
      <c r="BM89">
        <v>155.84900352890301</v>
      </c>
      <c r="BN89">
        <v>70.520607281333199</v>
      </c>
      <c r="BO89">
        <v>178.38138958127399</v>
      </c>
      <c r="BP89">
        <v>80.716357731646397</v>
      </c>
      <c r="BQ89">
        <v>0</v>
      </c>
      <c r="BR89">
        <v>0</v>
      </c>
      <c r="BS89">
        <v>39</v>
      </c>
      <c r="BT89">
        <v>11</v>
      </c>
      <c r="BU89">
        <v>57</v>
      </c>
      <c r="BV89">
        <v>24</v>
      </c>
      <c r="BW89">
        <v>60</v>
      </c>
      <c r="BX89">
        <v>5</v>
      </c>
      <c r="BY89">
        <v>50</v>
      </c>
      <c r="BZ89">
        <v>11</v>
      </c>
      <c r="CA89">
        <v>92</v>
      </c>
      <c r="CB89">
        <v>37</v>
      </c>
      <c r="CC89">
        <v>36</v>
      </c>
      <c r="CD89">
        <v>85</v>
      </c>
      <c r="CE89">
        <v>79</v>
      </c>
      <c r="CF89">
        <v>95</v>
      </c>
      <c r="CG89">
        <v>80</v>
      </c>
      <c r="CH89">
        <v>99</v>
      </c>
      <c r="CI89">
        <v>71</v>
      </c>
      <c r="CJ89">
        <v>89</v>
      </c>
      <c r="CK89">
        <v>87</v>
      </c>
      <c r="CL89">
        <v>94</v>
      </c>
      <c r="CM89">
        <v>79</v>
      </c>
      <c r="CN89">
        <v>83</v>
      </c>
      <c r="CO89">
        <v>95</v>
      </c>
      <c r="CP89">
        <v>0</v>
      </c>
      <c r="CQ89">
        <v>77</v>
      </c>
      <c r="CR89">
        <v>53</v>
      </c>
      <c r="CS89">
        <v>75</v>
      </c>
      <c r="CT89">
        <v>50</v>
      </c>
      <c r="CU89">
        <v>80</v>
      </c>
      <c r="CV89">
        <v>58</v>
      </c>
      <c r="CW89">
        <v>74</v>
      </c>
      <c r="CX89">
        <v>51</v>
      </c>
      <c r="CY89">
        <v>83</v>
      </c>
      <c r="CZ89">
        <v>61</v>
      </c>
      <c r="DA89">
        <v>61</v>
      </c>
      <c r="DB89">
        <v>41</v>
      </c>
      <c r="DC89">
        <v>77</v>
      </c>
      <c r="DD89">
        <v>67</v>
      </c>
      <c r="DE89">
        <v>77</v>
      </c>
      <c r="DF89">
        <v>61</v>
      </c>
      <c r="DG89">
        <v>83</v>
      </c>
      <c r="DH89">
        <v>61</v>
      </c>
      <c r="DI89">
        <v>71</v>
      </c>
      <c r="DJ89">
        <v>50</v>
      </c>
      <c r="DK89">
        <v>76</v>
      </c>
      <c r="DL89">
        <v>55</v>
      </c>
      <c r="DM89">
        <v>80</v>
      </c>
      <c r="DN89">
        <v>58</v>
      </c>
      <c r="DO89">
        <v>0</v>
      </c>
      <c r="DP89">
        <v>0</v>
      </c>
      <c r="DQ89">
        <v>4</v>
      </c>
      <c r="DR89">
        <v>2</v>
      </c>
      <c r="DS89">
        <v>6</v>
      </c>
      <c r="DT89">
        <v>3</v>
      </c>
      <c r="DU89">
        <v>7</v>
      </c>
      <c r="DV89">
        <v>1</v>
      </c>
      <c r="DW89">
        <v>6</v>
      </c>
      <c r="DX89">
        <v>2</v>
      </c>
      <c r="DY89">
        <v>10</v>
      </c>
      <c r="DZ89">
        <v>4</v>
      </c>
      <c r="EA89">
        <v>4</v>
      </c>
      <c r="EB89">
        <v>9</v>
      </c>
      <c r="EC89">
        <v>8</v>
      </c>
      <c r="ED89">
        <v>11</v>
      </c>
      <c r="EE89">
        <v>9</v>
      </c>
      <c r="EF89">
        <v>11</v>
      </c>
      <c r="EG89">
        <v>8</v>
      </c>
      <c r="EH89">
        <v>9</v>
      </c>
      <c r="EI89">
        <v>9</v>
      </c>
      <c r="EJ89">
        <v>10</v>
      </c>
      <c r="EK89">
        <v>8</v>
      </c>
      <c r="EL89">
        <v>9</v>
      </c>
      <c r="EM89">
        <v>11</v>
      </c>
      <c r="EN89">
        <v>1</v>
      </c>
      <c r="EO89">
        <v>8</v>
      </c>
      <c r="EP89">
        <v>6</v>
      </c>
      <c r="EQ89">
        <v>8</v>
      </c>
      <c r="ER89">
        <v>6</v>
      </c>
      <c r="ES89">
        <v>9</v>
      </c>
      <c r="ET89">
        <v>6</v>
      </c>
      <c r="EU89">
        <v>8</v>
      </c>
      <c r="EV89">
        <v>6</v>
      </c>
      <c r="EW89">
        <v>9</v>
      </c>
      <c r="EX89">
        <v>7</v>
      </c>
      <c r="EY89">
        <v>7</v>
      </c>
      <c r="EZ89">
        <v>5</v>
      </c>
      <c r="FA89">
        <v>8</v>
      </c>
      <c r="FB89">
        <v>7</v>
      </c>
      <c r="FC89">
        <v>8</v>
      </c>
      <c r="FD89">
        <v>7</v>
      </c>
      <c r="FE89">
        <v>9</v>
      </c>
      <c r="FF89">
        <v>7</v>
      </c>
      <c r="FG89">
        <v>8</v>
      </c>
      <c r="FH89">
        <v>6</v>
      </c>
      <c r="FI89">
        <v>8</v>
      </c>
      <c r="FJ89">
        <v>6</v>
      </c>
      <c r="FK89">
        <v>9</v>
      </c>
      <c r="FL89">
        <v>6</v>
      </c>
      <c r="FM89">
        <v>1</v>
      </c>
      <c r="FN89">
        <v>1</v>
      </c>
      <c r="FO89" t="s">
        <v>269</v>
      </c>
      <c r="FP89" t="s">
        <v>233</v>
      </c>
      <c r="FQ89" t="s">
        <v>277</v>
      </c>
      <c r="FR89" t="s">
        <v>321</v>
      </c>
      <c r="FS89" t="s">
        <v>245</v>
      </c>
      <c r="FT89" t="s">
        <v>319</v>
      </c>
      <c r="FU89" t="s">
        <v>293</v>
      </c>
      <c r="FV89" t="s">
        <v>233</v>
      </c>
      <c r="FW89" t="s">
        <v>296</v>
      </c>
      <c r="FX89" t="s">
        <v>265</v>
      </c>
      <c r="FY89" t="s">
        <v>242</v>
      </c>
      <c r="FZ89" t="s">
        <v>308</v>
      </c>
      <c r="GA89" t="s">
        <v>302</v>
      </c>
      <c r="GB89" t="s">
        <v>244</v>
      </c>
      <c r="GC89" t="s">
        <v>282</v>
      </c>
      <c r="GD89" t="s">
        <v>324</v>
      </c>
      <c r="GE89" t="s">
        <v>297</v>
      </c>
      <c r="GF89" t="s">
        <v>312</v>
      </c>
      <c r="GG89" t="s">
        <v>300</v>
      </c>
      <c r="GH89" t="s">
        <v>241</v>
      </c>
      <c r="GI89" t="s">
        <v>302</v>
      </c>
      <c r="GJ89" t="s">
        <v>291</v>
      </c>
      <c r="GK89" t="s">
        <v>244</v>
      </c>
      <c r="GL89" t="s">
        <v>239</v>
      </c>
      <c r="GM89" t="s">
        <v>247</v>
      </c>
      <c r="GN89" t="s">
        <v>310</v>
      </c>
      <c r="GO89" t="s">
        <v>315</v>
      </c>
      <c r="GP89" t="s">
        <v>293</v>
      </c>
      <c r="GQ89" t="s">
        <v>282</v>
      </c>
      <c r="GR89" t="s">
        <v>287</v>
      </c>
      <c r="GS89" t="s">
        <v>299</v>
      </c>
      <c r="GT89" t="s">
        <v>295</v>
      </c>
      <c r="GU89" t="s">
        <v>291</v>
      </c>
      <c r="GV89" t="s">
        <v>294</v>
      </c>
      <c r="GW89" t="s">
        <v>294</v>
      </c>
      <c r="GX89" t="s">
        <v>285</v>
      </c>
      <c r="GY89" t="s">
        <v>247</v>
      </c>
      <c r="GZ89" t="s">
        <v>290</v>
      </c>
      <c r="HA89" t="s">
        <v>247</v>
      </c>
      <c r="HB89" t="s">
        <v>294</v>
      </c>
      <c r="HC89" t="s">
        <v>291</v>
      </c>
      <c r="HD89" t="s">
        <v>294</v>
      </c>
      <c r="HE89" t="s">
        <v>297</v>
      </c>
      <c r="HF89" t="s">
        <v>293</v>
      </c>
      <c r="HG89" t="s">
        <v>249</v>
      </c>
      <c r="HH89" t="s">
        <v>260</v>
      </c>
      <c r="HI89" t="s">
        <v>282</v>
      </c>
      <c r="HJ89" t="s">
        <v>287</v>
      </c>
      <c r="HK89" t="s">
        <v>239</v>
      </c>
      <c r="HL89" t="s">
        <v>239</v>
      </c>
      <c r="HM89">
        <v>932444</v>
      </c>
      <c r="HN89">
        <v>0</v>
      </c>
      <c r="HO89">
        <v>0</v>
      </c>
      <c r="HP89">
        <v>0</v>
      </c>
      <c r="HQ89">
        <v>4</v>
      </c>
      <c r="HR89">
        <v>0</v>
      </c>
      <c r="HS89">
        <v>4.1072354320291E-2</v>
      </c>
      <c r="HT89">
        <v>9.2180004999999995E-5</v>
      </c>
    </row>
    <row r="90" spans="1:228">
      <c r="A90" s="4">
        <v>350010004021</v>
      </c>
      <c r="B90" t="s">
        <v>231</v>
      </c>
      <c r="C90" t="s">
        <v>232</v>
      </c>
      <c r="D90">
        <v>6</v>
      </c>
      <c r="E90">
        <v>1095</v>
      </c>
      <c r="F90">
        <v>1094</v>
      </c>
      <c r="G90">
        <v>669</v>
      </c>
      <c r="H90">
        <v>420</v>
      </c>
      <c r="I90">
        <v>437</v>
      </c>
      <c r="J90">
        <v>783</v>
      </c>
      <c r="K90">
        <v>1114</v>
      </c>
      <c r="L90">
        <v>2.7462978097214301</v>
      </c>
      <c r="M90">
        <v>1.3738158534700899</v>
      </c>
      <c r="N90">
        <v>837</v>
      </c>
      <c r="O90">
        <v>0.76438356164383603</v>
      </c>
      <c r="P90">
        <v>574</v>
      </c>
      <c r="Q90">
        <v>0.52468007312614295</v>
      </c>
      <c r="R90">
        <v>7</v>
      </c>
      <c r="S90">
        <v>1.5555555555555999E-2</v>
      </c>
      <c r="T90">
        <v>125</v>
      </c>
      <c r="U90">
        <v>0.112170499158721</v>
      </c>
      <c r="V90">
        <v>20</v>
      </c>
      <c r="W90">
        <v>4.7619047619047998E-2</v>
      </c>
      <c r="X90">
        <v>106</v>
      </c>
      <c r="Y90">
        <v>0.158445440956652</v>
      </c>
      <c r="Z90">
        <v>296</v>
      </c>
      <c r="AA90">
        <v>0.27031963470319598</v>
      </c>
      <c r="AB90">
        <v>232</v>
      </c>
      <c r="AC90">
        <v>0.21187214611872099</v>
      </c>
      <c r="AD90">
        <v>0.154871794871795</v>
      </c>
      <c r="AE90">
        <v>7.4619385245901597</v>
      </c>
      <c r="AF90">
        <v>67.821920000000006</v>
      </c>
      <c r="AG90">
        <v>0.68261939306923702</v>
      </c>
      <c r="AH90">
        <v>51.991805569999897</v>
      </c>
      <c r="AI90">
        <v>3733167.1737364102</v>
      </c>
      <c r="AJ90">
        <v>245</v>
      </c>
      <c r="AK90">
        <v>0.56064073226544597</v>
      </c>
      <c r="AL90">
        <v>0.50491689103961601</v>
      </c>
      <c r="AM90">
        <v>0.41714684663870899</v>
      </c>
      <c r="AN90">
        <v>4.27307729464773</v>
      </c>
      <c r="AO90">
        <v>4.3328876290603802</v>
      </c>
      <c r="AP90">
        <v>364.00705019128202</v>
      </c>
      <c r="AQ90">
        <v>12.177883148193301</v>
      </c>
      <c r="AR90">
        <v>0</v>
      </c>
      <c r="AS90">
        <v>233.43531382632099</v>
      </c>
      <c r="AT90">
        <v>116.774347544958</v>
      </c>
      <c r="AU90">
        <v>216.957526967993</v>
      </c>
      <c r="AV90">
        <v>108.531452424137</v>
      </c>
      <c r="AW90">
        <v>269.13718535269999</v>
      </c>
      <c r="AX90">
        <v>134.633953640069</v>
      </c>
      <c r="AY90">
        <v>236.18161163604299</v>
      </c>
      <c r="AZ90">
        <v>118.148163398428</v>
      </c>
      <c r="BA90">
        <v>266.39088754297899</v>
      </c>
      <c r="BB90">
        <v>133.26013778659899</v>
      </c>
      <c r="BC90">
        <v>249.91310068465</v>
      </c>
      <c r="BD90">
        <v>125.017242665778</v>
      </c>
      <c r="BE90">
        <v>236.18161163604299</v>
      </c>
      <c r="BF90">
        <v>118.148163398428</v>
      </c>
      <c r="BG90">
        <v>219.703824777714</v>
      </c>
      <c r="BH90">
        <v>109.90526827760699</v>
      </c>
      <c r="BI90">
        <v>252.659398494372</v>
      </c>
      <c r="BJ90">
        <v>126.39105851924801</v>
      </c>
      <c r="BK90">
        <v>222.450122587436</v>
      </c>
      <c r="BL90">
        <v>111.279084131077</v>
      </c>
      <c r="BM90">
        <v>181.25565544161401</v>
      </c>
      <c r="BN90">
        <v>90.671846329026394</v>
      </c>
      <c r="BO90">
        <v>247.166802874929</v>
      </c>
      <c r="BP90">
        <v>123.64342681230799</v>
      </c>
      <c r="BQ90">
        <v>0</v>
      </c>
      <c r="BR90">
        <v>0</v>
      </c>
      <c r="BS90">
        <v>71</v>
      </c>
      <c r="BT90">
        <v>38</v>
      </c>
      <c r="BU90">
        <v>67</v>
      </c>
      <c r="BV90">
        <v>71</v>
      </c>
      <c r="BW90">
        <v>31</v>
      </c>
      <c r="BX90">
        <v>19</v>
      </c>
      <c r="BY90">
        <v>64</v>
      </c>
      <c r="BZ90">
        <v>66</v>
      </c>
      <c r="CA90">
        <v>99</v>
      </c>
      <c r="CB90">
        <v>62</v>
      </c>
      <c r="CC90">
        <v>13</v>
      </c>
      <c r="CD90">
        <v>85</v>
      </c>
      <c r="CE90">
        <v>79</v>
      </c>
      <c r="CF90">
        <v>98</v>
      </c>
      <c r="CG90">
        <v>86</v>
      </c>
      <c r="CH90">
        <v>97</v>
      </c>
      <c r="CI90">
        <v>91</v>
      </c>
      <c r="CJ90">
        <v>86</v>
      </c>
      <c r="CK90">
        <v>80</v>
      </c>
      <c r="CL90">
        <v>92</v>
      </c>
      <c r="CM90">
        <v>81</v>
      </c>
      <c r="CN90">
        <v>66</v>
      </c>
      <c r="CO90">
        <v>90</v>
      </c>
      <c r="CP90">
        <v>0</v>
      </c>
      <c r="CQ90">
        <v>91</v>
      </c>
      <c r="CR90">
        <v>77</v>
      </c>
      <c r="CS90">
        <v>93</v>
      </c>
      <c r="CT90">
        <v>77</v>
      </c>
      <c r="CU90">
        <v>95</v>
      </c>
      <c r="CV90">
        <v>83</v>
      </c>
      <c r="CW90">
        <v>90</v>
      </c>
      <c r="CX90">
        <v>77</v>
      </c>
      <c r="CY90">
        <v>96</v>
      </c>
      <c r="CZ90">
        <v>83</v>
      </c>
      <c r="DA90">
        <v>93</v>
      </c>
      <c r="DB90">
        <v>73</v>
      </c>
      <c r="DC90">
        <v>89</v>
      </c>
      <c r="DD90">
        <v>78</v>
      </c>
      <c r="DE90">
        <v>89</v>
      </c>
      <c r="DF90">
        <v>74</v>
      </c>
      <c r="DG90">
        <v>96</v>
      </c>
      <c r="DH90">
        <v>82</v>
      </c>
      <c r="DI90">
        <v>87</v>
      </c>
      <c r="DJ90">
        <v>71</v>
      </c>
      <c r="DK90">
        <v>82</v>
      </c>
      <c r="DL90">
        <v>67</v>
      </c>
      <c r="DM90">
        <v>92</v>
      </c>
      <c r="DN90">
        <v>78</v>
      </c>
      <c r="DO90">
        <v>0</v>
      </c>
      <c r="DP90">
        <v>0</v>
      </c>
      <c r="DQ90">
        <v>8</v>
      </c>
      <c r="DR90">
        <v>4</v>
      </c>
      <c r="DS90">
        <v>7</v>
      </c>
      <c r="DT90">
        <v>8</v>
      </c>
      <c r="DU90">
        <v>4</v>
      </c>
      <c r="DV90">
        <v>2</v>
      </c>
      <c r="DW90">
        <v>7</v>
      </c>
      <c r="DX90">
        <v>7</v>
      </c>
      <c r="DY90">
        <v>11</v>
      </c>
      <c r="DZ90">
        <v>7</v>
      </c>
      <c r="EA90">
        <v>2</v>
      </c>
      <c r="EB90">
        <v>9</v>
      </c>
      <c r="EC90">
        <v>8</v>
      </c>
      <c r="ED90">
        <v>11</v>
      </c>
      <c r="EE90">
        <v>9</v>
      </c>
      <c r="EF90">
        <v>11</v>
      </c>
      <c r="EG90">
        <v>10</v>
      </c>
      <c r="EH90">
        <v>9</v>
      </c>
      <c r="EI90">
        <v>9</v>
      </c>
      <c r="EJ90">
        <v>10</v>
      </c>
      <c r="EK90">
        <v>9</v>
      </c>
      <c r="EL90">
        <v>7</v>
      </c>
      <c r="EM90">
        <v>10</v>
      </c>
      <c r="EN90">
        <v>1</v>
      </c>
      <c r="EO90">
        <v>10</v>
      </c>
      <c r="EP90">
        <v>8</v>
      </c>
      <c r="EQ90">
        <v>10</v>
      </c>
      <c r="ER90">
        <v>8</v>
      </c>
      <c r="ES90">
        <v>11</v>
      </c>
      <c r="ET90">
        <v>9</v>
      </c>
      <c r="EU90">
        <v>10</v>
      </c>
      <c r="EV90">
        <v>8</v>
      </c>
      <c r="EW90">
        <v>11</v>
      </c>
      <c r="EX90">
        <v>9</v>
      </c>
      <c r="EY90">
        <v>10</v>
      </c>
      <c r="EZ90">
        <v>8</v>
      </c>
      <c r="FA90">
        <v>9</v>
      </c>
      <c r="FB90">
        <v>8</v>
      </c>
      <c r="FC90">
        <v>9</v>
      </c>
      <c r="FD90">
        <v>8</v>
      </c>
      <c r="FE90">
        <v>11</v>
      </c>
      <c r="FF90">
        <v>9</v>
      </c>
      <c r="FG90">
        <v>9</v>
      </c>
      <c r="FH90">
        <v>8</v>
      </c>
      <c r="FI90">
        <v>9</v>
      </c>
      <c r="FJ90">
        <v>7</v>
      </c>
      <c r="FK90">
        <v>10</v>
      </c>
      <c r="FL90">
        <v>8</v>
      </c>
      <c r="FM90">
        <v>1</v>
      </c>
      <c r="FN90">
        <v>1</v>
      </c>
      <c r="FO90" t="s">
        <v>297</v>
      </c>
      <c r="FP90" t="s">
        <v>257</v>
      </c>
      <c r="FQ90" t="s">
        <v>290</v>
      </c>
      <c r="FR90" t="s">
        <v>297</v>
      </c>
      <c r="FS90" t="s">
        <v>248</v>
      </c>
      <c r="FT90" t="s">
        <v>314</v>
      </c>
      <c r="FU90" t="s">
        <v>292</v>
      </c>
      <c r="FV90" t="s">
        <v>243</v>
      </c>
      <c r="FW90" t="s">
        <v>324</v>
      </c>
      <c r="FX90" t="s">
        <v>246</v>
      </c>
      <c r="FY90" t="s">
        <v>328</v>
      </c>
      <c r="FZ90" t="s">
        <v>308</v>
      </c>
      <c r="GA90" t="s">
        <v>302</v>
      </c>
      <c r="GB90" t="s">
        <v>327</v>
      </c>
      <c r="GC90" t="s">
        <v>298</v>
      </c>
      <c r="GD90" t="s">
        <v>325</v>
      </c>
      <c r="GE90" t="s">
        <v>305</v>
      </c>
      <c r="GF90" t="s">
        <v>298</v>
      </c>
      <c r="GG90" t="s">
        <v>282</v>
      </c>
      <c r="GH90" t="s">
        <v>296</v>
      </c>
      <c r="GI90" t="s">
        <v>304</v>
      </c>
      <c r="GJ90" t="s">
        <v>243</v>
      </c>
      <c r="GK90" t="s">
        <v>326</v>
      </c>
      <c r="GL90" t="s">
        <v>239</v>
      </c>
      <c r="GM90" t="s">
        <v>305</v>
      </c>
      <c r="GN90" t="s">
        <v>247</v>
      </c>
      <c r="GO90" t="s">
        <v>279</v>
      </c>
      <c r="GP90" t="s">
        <v>247</v>
      </c>
      <c r="GQ90" t="s">
        <v>244</v>
      </c>
      <c r="GR90" t="s">
        <v>291</v>
      </c>
      <c r="GS90" t="s">
        <v>326</v>
      </c>
      <c r="GT90" t="s">
        <v>247</v>
      </c>
      <c r="GU90" t="s">
        <v>329</v>
      </c>
      <c r="GV90" t="s">
        <v>291</v>
      </c>
      <c r="GW90" t="s">
        <v>279</v>
      </c>
      <c r="GX90" t="s">
        <v>307</v>
      </c>
      <c r="GY90" t="s">
        <v>312</v>
      </c>
      <c r="GZ90" t="s">
        <v>271</v>
      </c>
      <c r="HA90" t="s">
        <v>312</v>
      </c>
      <c r="HB90" t="s">
        <v>299</v>
      </c>
      <c r="HC90" t="s">
        <v>329</v>
      </c>
      <c r="HD90" t="s">
        <v>281</v>
      </c>
      <c r="HE90" t="s">
        <v>300</v>
      </c>
      <c r="HF90" t="s">
        <v>297</v>
      </c>
      <c r="HG90" t="s">
        <v>281</v>
      </c>
      <c r="HH90" t="s">
        <v>290</v>
      </c>
      <c r="HI90" t="s">
        <v>296</v>
      </c>
      <c r="HJ90" t="s">
        <v>271</v>
      </c>
      <c r="HK90" t="s">
        <v>239</v>
      </c>
      <c r="HL90" t="s">
        <v>239</v>
      </c>
      <c r="HM90">
        <v>645039</v>
      </c>
      <c r="HN90">
        <v>0</v>
      </c>
      <c r="HO90">
        <v>0</v>
      </c>
      <c r="HP90">
        <v>0</v>
      </c>
      <c r="HQ90">
        <v>12</v>
      </c>
      <c r="HR90">
        <v>3</v>
      </c>
      <c r="HS90">
        <v>3.2075676777557002E-2</v>
      </c>
      <c r="HT90">
        <v>6.3761071999999998E-5</v>
      </c>
    </row>
    <row r="91" spans="1:228">
      <c r="A91" s="4">
        <v>350010004022</v>
      </c>
      <c r="B91" t="s">
        <v>231</v>
      </c>
      <c r="C91" t="s">
        <v>232</v>
      </c>
      <c r="D91">
        <v>6</v>
      </c>
      <c r="E91">
        <v>524</v>
      </c>
      <c r="F91">
        <v>524</v>
      </c>
      <c r="G91">
        <v>430</v>
      </c>
      <c r="H91">
        <v>267</v>
      </c>
      <c r="I91">
        <v>287</v>
      </c>
      <c r="J91">
        <v>470</v>
      </c>
      <c r="K91">
        <v>719</v>
      </c>
      <c r="L91">
        <v>1.00339909554318</v>
      </c>
      <c r="M91">
        <v>0.87256678967845402</v>
      </c>
      <c r="N91">
        <v>149</v>
      </c>
      <c r="O91">
        <v>0.284351145038168</v>
      </c>
      <c r="P91">
        <v>98</v>
      </c>
      <c r="Q91">
        <v>0.18702290076335901</v>
      </c>
      <c r="R91">
        <v>13</v>
      </c>
      <c r="S91">
        <v>3.5326086956522E-2</v>
      </c>
      <c r="T91">
        <v>81</v>
      </c>
      <c r="U91">
        <v>0.112170499158721</v>
      </c>
      <c r="V91">
        <v>0</v>
      </c>
      <c r="W91">
        <v>0</v>
      </c>
      <c r="X91">
        <v>42</v>
      </c>
      <c r="Y91">
        <v>9.7674418604650995E-2</v>
      </c>
      <c r="Z91">
        <v>28</v>
      </c>
      <c r="AA91">
        <v>5.3435114503817001E-2</v>
      </c>
      <c r="AB91">
        <v>67</v>
      </c>
      <c r="AC91">
        <v>0.12786259541984701</v>
      </c>
      <c r="AD91">
        <v>0.154871794871795</v>
      </c>
      <c r="AE91">
        <v>7.4619385245901597</v>
      </c>
      <c r="AF91">
        <v>67.821920000000006</v>
      </c>
      <c r="AG91">
        <v>0.61074175929003405</v>
      </c>
      <c r="AH91">
        <v>48.390706430000002</v>
      </c>
      <c r="AI91">
        <v>3667728.6913568</v>
      </c>
      <c r="AJ91">
        <v>188</v>
      </c>
      <c r="AK91">
        <v>0.65505226480836198</v>
      </c>
      <c r="AL91">
        <v>0.56836758118477404</v>
      </c>
      <c r="AM91">
        <v>0.44578617323414399</v>
      </c>
      <c r="AN91">
        <v>4.2027595037416097</v>
      </c>
      <c r="AO91">
        <v>3.9433577998320102</v>
      </c>
      <c r="AP91">
        <v>8153.1569101768901</v>
      </c>
      <c r="AQ91">
        <v>12.2885999679565</v>
      </c>
      <c r="AR91">
        <v>0</v>
      </c>
      <c r="AS91">
        <v>85.288923121170498</v>
      </c>
      <c r="AT91">
        <v>74.168177122668496</v>
      </c>
      <c r="AU91">
        <v>79.268528547911501</v>
      </c>
      <c r="AV91">
        <v>68.932776384597801</v>
      </c>
      <c r="AW91">
        <v>94.3195149810592</v>
      </c>
      <c r="AX91">
        <v>82.021278229774595</v>
      </c>
      <c r="AY91">
        <v>83.282124930084194</v>
      </c>
      <c r="AZ91">
        <v>72.423043543311607</v>
      </c>
      <c r="BA91">
        <v>96.326313172145603</v>
      </c>
      <c r="BB91">
        <v>83.766411809131498</v>
      </c>
      <c r="BC91">
        <v>94.3195149810592</v>
      </c>
      <c r="BD91">
        <v>82.021278229774595</v>
      </c>
      <c r="BE91">
        <v>88.299120407800103</v>
      </c>
      <c r="BF91">
        <v>76.7858774917039</v>
      </c>
      <c r="BG91">
        <v>81.275326738997805</v>
      </c>
      <c r="BH91">
        <v>70.677909963954704</v>
      </c>
      <c r="BI91">
        <v>92.312716789972797</v>
      </c>
      <c r="BJ91">
        <v>80.276144650417706</v>
      </c>
      <c r="BK91">
        <v>79.268528547911501</v>
      </c>
      <c r="BL91">
        <v>68.932776384597801</v>
      </c>
      <c r="BM91">
        <v>83.282124930084194</v>
      </c>
      <c r="BN91">
        <v>72.423043543311607</v>
      </c>
      <c r="BO91">
        <v>90.305918598886507</v>
      </c>
      <c r="BP91">
        <v>78.531011071060803</v>
      </c>
      <c r="BQ91">
        <v>0</v>
      </c>
      <c r="BR91">
        <v>0</v>
      </c>
      <c r="BS91">
        <v>9</v>
      </c>
      <c r="BT91">
        <v>12</v>
      </c>
      <c r="BU91">
        <v>9</v>
      </c>
      <c r="BV91">
        <v>21</v>
      </c>
      <c r="BW91">
        <v>45</v>
      </c>
      <c r="BX91">
        <v>19</v>
      </c>
      <c r="BY91">
        <v>0</v>
      </c>
      <c r="BZ91">
        <v>48</v>
      </c>
      <c r="CA91">
        <v>62</v>
      </c>
      <c r="CB91">
        <v>31</v>
      </c>
      <c r="CC91">
        <v>13</v>
      </c>
      <c r="CD91">
        <v>85</v>
      </c>
      <c r="CE91">
        <v>79</v>
      </c>
      <c r="CF91">
        <v>94</v>
      </c>
      <c r="CG91">
        <v>83</v>
      </c>
      <c r="CH91">
        <v>96</v>
      </c>
      <c r="CI91">
        <v>94</v>
      </c>
      <c r="CJ91">
        <v>88</v>
      </c>
      <c r="CK91">
        <v>81</v>
      </c>
      <c r="CL91">
        <v>92</v>
      </c>
      <c r="CM91">
        <v>79</v>
      </c>
      <c r="CN91">
        <v>83</v>
      </c>
      <c r="CO91">
        <v>90</v>
      </c>
      <c r="CP91">
        <v>0</v>
      </c>
      <c r="CQ91">
        <v>47</v>
      </c>
      <c r="CR91">
        <v>54</v>
      </c>
      <c r="CS91">
        <v>41</v>
      </c>
      <c r="CT91">
        <v>52</v>
      </c>
      <c r="CU91">
        <v>49</v>
      </c>
      <c r="CV91">
        <v>59</v>
      </c>
      <c r="CW91">
        <v>47</v>
      </c>
      <c r="CX91">
        <v>54</v>
      </c>
      <c r="CY91">
        <v>52</v>
      </c>
      <c r="CZ91">
        <v>60</v>
      </c>
      <c r="DA91">
        <v>47</v>
      </c>
      <c r="DB91">
        <v>53</v>
      </c>
      <c r="DC91">
        <v>64</v>
      </c>
      <c r="DD91">
        <v>67</v>
      </c>
      <c r="DE91">
        <v>58</v>
      </c>
      <c r="DF91">
        <v>60</v>
      </c>
      <c r="DG91">
        <v>52</v>
      </c>
      <c r="DH91">
        <v>62</v>
      </c>
      <c r="DI91">
        <v>44</v>
      </c>
      <c r="DJ91">
        <v>51</v>
      </c>
      <c r="DK91">
        <v>45</v>
      </c>
      <c r="DL91">
        <v>56</v>
      </c>
      <c r="DM91">
        <v>49</v>
      </c>
      <c r="DN91">
        <v>57</v>
      </c>
      <c r="DO91">
        <v>0</v>
      </c>
      <c r="DP91">
        <v>0</v>
      </c>
      <c r="DQ91">
        <v>1</v>
      </c>
      <c r="DR91">
        <v>2</v>
      </c>
      <c r="DS91">
        <v>1</v>
      </c>
      <c r="DT91">
        <v>3</v>
      </c>
      <c r="DU91">
        <v>5</v>
      </c>
      <c r="DV91">
        <v>2</v>
      </c>
      <c r="DW91">
        <v>1</v>
      </c>
      <c r="DX91">
        <v>5</v>
      </c>
      <c r="DY91">
        <v>7</v>
      </c>
      <c r="DZ91">
        <v>4</v>
      </c>
      <c r="EA91">
        <v>2</v>
      </c>
      <c r="EB91">
        <v>9</v>
      </c>
      <c r="EC91">
        <v>8</v>
      </c>
      <c r="ED91">
        <v>10</v>
      </c>
      <c r="EE91">
        <v>9</v>
      </c>
      <c r="EF91">
        <v>11</v>
      </c>
      <c r="EG91">
        <v>10</v>
      </c>
      <c r="EH91">
        <v>9</v>
      </c>
      <c r="EI91">
        <v>9</v>
      </c>
      <c r="EJ91">
        <v>10</v>
      </c>
      <c r="EK91">
        <v>8</v>
      </c>
      <c r="EL91">
        <v>9</v>
      </c>
      <c r="EM91">
        <v>10</v>
      </c>
      <c r="EN91">
        <v>1</v>
      </c>
      <c r="EO91">
        <v>5</v>
      </c>
      <c r="EP91">
        <v>6</v>
      </c>
      <c r="EQ91">
        <v>5</v>
      </c>
      <c r="ER91">
        <v>6</v>
      </c>
      <c r="ES91">
        <v>5</v>
      </c>
      <c r="ET91">
        <v>6</v>
      </c>
      <c r="EU91">
        <v>5</v>
      </c>
      <c r="EV91">
        <v>6</v>
      </c>
      <c r="EW91">
        <v>6</v>
      </c>
      <c r="EX91">
        <v>7</v>
      </c>
      <c r="EY91">
        <v>5</v>
      </c>
      <c r="EZ91">
        <v>6</v>
      </c>
      <c r="FA91">
        <v>7</v>
      </c>
      <c r="FB91">
        <v>7</v>
      </c>
      <c r="FC91">
        <v>6</v>
      </c>
      <c r="FD91">
        <v>7</v>
      </c>
      <c r="FE91">
        <v>6</v>
      </c>
      <c r="FF91">
        <v>7</v>
      </c>
      <c r="FG91">
        <v>5</v>
      </c>
      <c r="FH91">
        <v>6</v>
      </c>
      <c r="FI91">
        <v>5</v>
      </c>
      <c r="FJ91">
        <v>6</v>
      </c>
      <c r="FK91">
        <v>5</v>
      </c>
      <c r="FL91">
        <v>6</v>
      </c>
      <c r="FM91">
        <v>1</v>
      </c>
      <c r="FN91">
        <v>1</v>
      </c>
      <c r="FO91" t="s">
        <v>318</v>
      </c>
      <c r="FP91" t="s">
        <v>320</v>
      </c>
      <c r="FQ91" t="s">
        <v>318</v>
      </c>
      <c r="FR91" t="s">
        <v>275</v>
      </c>
      <c r="FS91" t="s">
        <v>259</v>
      </c>
      <c r="FT91" t="s">
        <v>314</v>
      </c>
      <c r="FU91" t="s">
        <v>239</v>
      </c>
      <c r="FV91" t="s">
        <v>250</v>
      </c>
      <c r="FW91" t="s">
        <v>246</v>
      </c>
      <c r="FX91" t="s">
        <v>248</v>
      </c>
      <c r="FY91" t="s">
        <v>328</v>
      </c>
      <c r="FZ91" t="s">
        <v>308</v>
      </c>
      <c r="GA91" t="s">
        <v>302</v>
      </c>
      <c r="GB91" t="s">
        <v>241</v>
      </c>
      <c r="GC91" t="s">
        <v>291</v>
      </c>
      <c r="GD91" t="s">
        <v>329</v>
      </c>
      <c r="GE91" t="s">
        <v>241</v>
      </c>
      <c r="GF91" t="s">
        <v>306</v>
      </c>
      <c r="GG91" t="s">
        <v>304</v>
      </c>
      <c r="GH91" t="s">
        <v>296</v>
      </c>
      <c r="GI91" t="s">
        <v>302</v>
      </c>
      <c r="GJ91" t="s">
        <v>291</v>
      </c>
      <c r="GK91" t="s">
        <v>326</v>
      </c>
      <c r="GL91" t="s">
        <v>239</v>
      </c>
      <c r="GM91" t="s">
        <v>251</v>
      </c>
      <c r="GN91" t="s">
        <v>253</v>
      </c>
      <c r="GO91" t="s">
        <v>285</v>
      </c>
      <c r="GP91" t="s">
        <v>276</v>
      </c>
      <c r="GQ91" t="s">
        <v>263</v>
      </c>
      <c r="GR91" t="s">
        <v>264</v>
      </c>
      <c r="GS91" t="s">
        <v>251</v>
      </c>
      <c r="GT91" t="s">
        <v>253</v>
      </c>
      <c r="GU91" t="s">
        <v>276</v>
      </c>
      <c r="GV91" t="s">
        <v>245</v>
      </c>
      <c r="GW91" t="s">
        <v>251</v>
      </c>
      <c r="GX91" t="s">
        <v>310</v>
      </c>
      <c r="GY91" t="s">
        <v>292</v>
      </c>
      <c r="GZ91" t="s">
        <v>290</v>
      </c>
      <c r="HA91" t="s">
        <v>287</v>
      </c>
      <c r="HB91" t="s">
        <v>245</v>
      </c>
      <c r="HC91" t="s">
        <v>276</v>
      </c>
      <c r="HD91" t="s">
        <v>246</v>
      </c>
      <c r="HE91" t="s">
        <v>284</v>
      </c>
      <c r="HF91" t="s">
        <v>295</v>
      </c>
      <c r="HG91" t="s">
        <v>259</v>
      </c>
      <c r="HH91" t="s">
        <v>237</v>
      </c>
      <c r="HI91" t="s">
        <v>263</v>
      </c>
      <c r="HJ91" t="s">
        <v>277</v>
      </c>
      <c r="HK91" t="s">
        <v>239</v>
      </c>
      <c r="HL91" t="s">
        <v>239</v>
      </c>
      <c r="HM91">
        <v>416791</v>
      </c>
      <c r="HN91">
        <v>0</v>
      </c>
      <c r="HO91">
        <v>0</v>
      </c>
      <c r="HP91">
        <v>0</v>
      </c>
      <c r="HQ91">
        <v>0</v>
      </c>
      <c r="HR91">
        <v>0</v>
      </c>
      <c r="HS91">
        <v>2.5880784929322002E-2</v>
      </c>
      <c r="HT91">
        <v>4.1199263000000003E-5</v>
      </c>
    </row>
    <row r="92" spans="1:228">
      <c r="A92" s="4">
        <v>350010004023</v>
      </c>
      <c r="B92" t="s">
        <v>231</v>
      </c>
      <c r="C92" t="s">
        <v>232</v>
      </c>
      <c r="D92">
        <v>6</v>
      </c>
      <c r="E92">
        <v>909</v>
      </c>
      <c r="F92">
        <v>909</v>
      </c>
      <c r="G92">
        <v>760</v>
      </c>
      <c r="H92">
        <v>386</v>
      </c>
      <c r="I92">
        <v>425</v>
      </c>
      <c r="J92">
        <v>815</v>
      </c>
      <c r="K92">
        <v>785</v>
      </c>
      <c r="L92">
        <v>1.2508740362517401</v>
      </c>
      <c r="M92">
        <v>0.80937824580900497</v>
      </c>
      <c r="N92">
        <v>269</v>
      </c>
      <c r="O92">
        <v>0.295929592959296</v>
      </c>
      <c r="P92">
        <v>261</v>
      </c>
      <c r="Q92">
        <v>0.287128712871287</v>
      </c>
      <c r="R92">
        <v>56</v>
      </c>
      <c r="S92">
        <v>8.9599999999999999E-2</v>
      </c>
      <c r="T92">
        <v>88</v>
      </c>
      <c r="U92">
        <v>0.112170499158721</v>
      </c>
      <c r="V92">
        <v>0</v>
      </c>
      <c r="W92">
        <v>0</v>
      </c>
      <c r="X92">
        <v>0</v>
      </c>
      <c r="Y92">
        <v>0</v>
      </c>
      <c r="Z92">
        <v>48</v>
      </c>
      <c r="AA92">
        <v>5.2805280528053E-2</v>
      </c>
      <c r="AB92">
        <v>123</v>
      </c>
      <c r="AC92">
        <v>0.13531353135313501</v>
      </c>
      <c r="AD92">
        <v>0.154871794871795</v>
      </c>
      <c r="AE92">
        <v>7.4619385245901597</v>
      </c>
      <c r="AF92">
        <v>67.821920000000006</v>
      </c>
      <c r="AG92">
        <v>0.54383972114768597</v>
      </c>
      <c r="AH92">
        <v>45.935907380000003</v>
      </c>
      <c r="AI92">
        <v>3583950.8186766198</v>
      </c>
      <c r="AJ92">
        <v>285</v>
      </c>
      <c r="AK92">
        <v>0.67058823529411704</v>
      </c>
      <c r="AL92">
        <v>0.62334133402654002</v>
      </c>
      <c r="AM92">
        <v>0.46777939364868698</v>
      </c>
      <c r="AN92">
        <v>4.2748631150391097</v>
      </c>
      <c r="AO92">
        <v>2.0636227231938</v>
      </c>
      <c r="AP92">
        <v>8419.4052286992792</v>
      </c>
      <c r="AQ92">
        <v>12.620719909667899</v>
      </c>
      <c r="AR92">
        <v>0</v>
      </c>
      <c r="AS92">
        <v>106.324293081398</v>
      </c>
      <c r="AT92">
        <v>68.797150893765405</v>
      </c>
      <c r="AU92">
        <v>98.819048863888</v>
      </c>
      <c r="AV92">
        <v>63.940881418911403</v>
      </c>
      <c r="AW92">
        <v>113.829537298909</v>
      </c>
      <c r="AX92">
        <v>73.653420368619393</v>
      </c>
      <c r="AY92">
        <v>102.57167097264301</v>
      </c>
      <c r="AZ92">
        <v>66.369016156338404</v>
      </c>
      <c r="BA92">
        <v>120.083907480167</v>
      </c>
      <c r="BB92">
        <v>77.700311597664395</v>
      </c>
      <c r="BC92">
        <v>118.83303344391599</v>
      </c>
      <c r="BD92">
        <v>76.890933351855395</v>
      </c>
      <c r="BE92">
        <v>111.327789226405</v>
      </c>
      <c r="BF92">
        <v>72.034663877001407</v>
      </c>
      <c r="BG92">
        <v>101.32079693639101</v>
      </c>
      <c r="BH92">
        <v>65.559637910529403</v>
      </c>
      <c r="BI92">
        <v>115.08041133515999</v>
      </c>
      <c r="BJ92">
        <v>74.462798614428394</v>
      </c>
      <c r="BK92">
        <v>82.557686392615295</v>
      </c>
      <c r="BL92">
        <v>53.418964223394298</v>
      </c>
      <c r="BM92">
        <v>103.82254500889501</v>
      </c>
      <c r="BN92">
        <v>67.178394402147404</v>
      </c>
      <c r="BO92">
        <v>115.08041133515999</v>
      </c>
      <c r="BP92">
        <v>74.462798614428394</v>
      </c>
      <c r="BQ92">
        <v>0</v>
      </c>
      <c r="BR92">
        <v>0</v>
      </c>
      <c r="BS92">
        <v>15</v>
      </c>
      <c r="BT92">
        <v>10</v>
      </c>
      <c r="BU92">
        <v>10</v>
      </c>
      <c r="BV92">
        <v>34</v>
      </c>
      <c r="BW92">
        <v>73</v>
      </c>
      <c r="BX92">
        <v>19</v>
      </c>
      <c r="BY92">
        <v>0</v>
      </c>
      <c r="BZ92">
        <v>0</v>
      </c>
      <c r="CA92">
        <v>61</v>
      </c>
      <c r="CB92">
        <v>35</v>
      </c>
      <c r="CC92">
        <v>13</v>
      </c>
      <c r="CD92">
        <v>85</v>
      </c>
      <c r="CE92">
        <v>79</v>
      </c>
      <c r="CF92">
        <v>91</v>
      </c>
      <c r="CG92">
        <v>82</v>
      </c>
      <c r="CH92">
        <v>96</v>
      </c>
      <c r="CI92">
        <v>95</v>
      </c>
      <c r="CJ92">
        <v>89</v>
      </c>
      <c r="CK92">
        <v>81</v>
      </c>
      <c r="CL92">
        <v>92</v>
      </c>
      <c r="CM92">
        <v>66</v>
      </c>
      <c r="CN92">
        <v>83</v>
      </c>
      <c r="CO92">
        <v>92</v>
      </c>
      <c r="CP92">
        <v>0</v>
      </c>
      <c r="CQ92">
        <v>58</v>
      </c>
      <c r="CR92">
        <v>50</v>
      </c>
      <c r="CS92">
        <v>52</v>
      </c>
      <c r="CT92">
        <v>47</v>
      </c>
      <c r="CU92">
        <v>59</v>
      </c>
      <c r="CV92">
        <v>53</v>
      </c>
      <c r="CW92">
        <v>57</v>
      </c>
      <c r="CX92">
        <v>50</v>
      </c>
      <c r="CY92">
        <v>63</v>
      </c>
      <c r="CZ92">
        <v>56</v>
      </c>
      <c r="DA92">
        <v>56</v>
      </c>
      <c r="DB92">
        <v>50</v>
      </c>
      <c r="DC92">
        <v>67</v>
      </c>
      <c r="DD92">
        <v>66</v>
      </c>
      <c r="DE92">
        <v>61</v>
      </c>
      <c r="DF92">
        <v>59</v>
      </c>
      <c r="DG92">
        <v>61</v>
      </c>
      <c r="DH92">
        <v>58</v>
      </c>
      <c r="DI92">
        <v>46</v>
      </c>
      <c r="DJ92">
        <v>42</v>
      </c>
      <c r="DK92">
        <v>55</v>
      </c>
      <c r="DL92">
        <v>51</v>
      </c>
      <c r="DM92">
        <v>60</v>
      </c>
      <c r="DN92">
        <v>54</v>
      </c>
      <c r="DO92">
        <v>0</v>
      </c>
      <c r="DP92">
        <v>0</v>
      </c>
      <c r="DQ92">
        <v>2</v>
      </c>
      <c r="DR92">
        <v>2</v>
      </c>
      <c r="DS92">
        <v>2</v>
      </c>
      <c r="DT92">
        <v>4</v>
      </c>
      <c r="DU92">
        <v>8</v>
      </c>
      <c r="DV92">
        <v>2</v>
      </c>
      <c r="DW92">
        <v>1</v>
      </c>
      <c r="DX92">
        <v>1</v>
      </c>
      <c r="DY92">
        <v>7</v>
      </c>
      <c r="DZ92">
        <v>4</v>
      </c>
      <c r="EA92">
        <v>2</v>
      </c>
      <c r="EB92">
        <v>9</v>
      </c>
      <c r="EC92">
        <v>8</v>
      </c>
      <c r="ED92">
        <v>10</v>
      </c>
      <c r="EE92">
        <v>9</v>
      </c>
      <c r="EF92">
        <v>11</v>
      </c>
      <c r="EG92">
        <v>11</v>
      </c>
      <c r="EH92">
        <v>9</v>
      </c>
      <c r="EI92">
        <v>9</v>
      </c>
      <c r="EJ92">
        <v>10</v>
      </c>
      <c r="EK92">
        <v>7</v>
      </c>
      <c r="EL92">
        <v>9</v>
      </c>
      <c r="EM92">
        <v>10</v>
      </c>
      <c r="EN92">
        <v>1</v>
      </c>
      <c r="EO92">
        <v>6</v>
      </c>
      <c r="EP92">
        <v>6</v>
      </c>
      <c r="EQ92">
        <v>6</v>
      </c>
      <c r="ER92">
        <v>5</v>
      </c>
      <c r="ES92">
        <v>6</v>
      </c>
      <c r="ET92">
        <v>6</v>
      </c>
      <c r="EU92">
        <v>6</v>
      </c>
      <c r="EV92">
        <v>6</v>
      </c>
      <c r="EW92">
        <v>7</v>
      </c>
      <c r="EX92">
        <v>6</v>
      </c>
      <c r="EY92">
        <v>6</v>
      </c>
      <c r="EZ92">
        <v>6</v>
      </c>
      <c r="FA92">
        <v>7</v>
      </c>
      <c r="FB92">
        <v>7</v>
      </c>
      <c r="FC92">
        <v>7</v>
      </c>
      <c r="FD92">
        <v>6</v>
      </c>
      <c r="FE92">
        <v>7</v>
      </c>
      <c r="FF92">
        <v>6</v>
      </c>
      <c r="FG92">
        <v>5</v>
      </c>
      <c r="FH92">
        <v>5</v>
      </c>
      <c r="FI92">
        <v>6</v>
      </c>
      <c r="FJ92">
        <v>6</v>
      </c>
      <c r="FK92">
        <v>7</v>
      </c>
      <c r="FL92">
        <v>6</v>
      </c>
      <c r="FM92">
        <v>1</v>
      </c>
      <c r="FN92">
        <v>1</v>
      </c>
      <c r="FO92" t="s">
        <v>274</v>
      </c>
      <c r="FP92" t="s">
        <v>289</v>
      </c>
      <c r="FQ92" t="s">
        <v>289</v>
      </c>
      <c r="FR92" t="s">
        <v>255</v>
      </c>
      <c r="FS92" t="s">
        <v>307</v>
      </c>
      <c r="FT92" t="s">
        <v>314</v>
      </c>
      <c r="FU92" t="s">
        <v>239</v>
      </c>
      <c r="FV92" t="s">
        <v>239</v>
      </c>
      <c r="FW92" t="s">
        <v>294</v>
      </c>
      <c r="FX92" t="s">
        <v>272</v>
      </c>
      <c r="FY92" t="s">
        <v>328</v>
      </c>
      <c r="FZ92" t="s">
        <v>308</v>
      </c>
      <c r="GA92" t="s">
        <v>302</v>
      </c>
      <c r="GB92" t="s">
        <v>305</v>
      </c>
      <c r="GC92" t="s">
        <v>281</v>
      </c>
      <c r="GD92" t="s">
        <v>329</v>
      </c>
      <c r="GE92" t="s">
        <v>244</v>
      </c>
      <c r="GF92" t="s">
        <v>312</v>
      </c>
      <c r="GG92" t="s">
        <v>304</v>
      </c>
      <c r="GH92" t="s">
        <v>296</v>
      </c>
      <c r="GI92" t="s">
        <v>243</v>
      </c>
      <c r="GJ92" t="s">
        <v>291</v>
      </c>
      <c r="GK92" t="s">
        <v>296</v>
      </c>
      <c r="GL92" t="s">
        <v>239</v>
      </c>
      <c r="GM92" t="s">
        <v>287</v>
      </c>
      <c r="GN92" t="s">
        <v>293</v>
      </c>
      <c r="GO92" t="s">
        <v>276</v>
      </c>
      <c r="GP92" t="s">
        <v>251</v>
      </c>
      <c r="GQ92" t="s">
        <v>264</v>
      </c>
      <c r="GR92" t="s">
        <v>310</v>
      </c>
      <c r="GS92" t="s">
        <v>277</v>
      </c>
      <c r="GT92" t="s">
        <v>293</v>
      </c>
      <c r="GU92" t="s">
        <v>270</v>
      </c>
      <c r="GV92" t="s">
        <v>237</v>
      </c>
      <c r="GW92" t="s">
        <v>237</v>
      </c>
      <c r="GX92" t="s">
        <v>293</v>
      </c>
      <c r="GY92" t="s">
        <v>290</v>
      </c>
      <c r="GZ92" t="s">
        <v>243</v>
      </c>
      <c r="HA92" t="s">
        <v>294</v>
      </c>
      <c r="HB92" t="s">
        <v>264</v>
      </c>
      <c r="HC92" t="s">
        <v>294</v>
      </c>
      <c r="HD92" t="s">
        <v>287</v>
      </c>
      <c r="HE92" t="s">
        <v>258</v>
      </c>
      <c r="HF92" t="s">
        <v>256</v>
      </c>
      <c r="HG92" t="s">
        <v>260</v>
      </c>
      <c r="HH92" t="s">
        <v>295</v>
      </c>
      <c r="HI92" t="s">
        <v>245</v>
      </c>
      <c r="HJ92" t="s">
        <v>253</v>
      </c>
      <c r="HK92" t="s">
        <v>239</v>
      </c>
      <c r="HL92" t="s">
        <v>239</v>
      </c>
      <c r="HM92">
        <v>401077</v>
      </c>
      <c r="HN92">
        <v>0</v>
      </c>
      <c r="HO92">
        <v>0</v>
      </c>
      <c r="HP92">
        <v>0</v>
      </c>
      <c r="HQ92">
        <v>0</v>
      </c>
      <c r="HR92">
        <v>0</v>
      </c>
      <c r="HS92">
        <v>3.0892252754352E-2</v>
      </c>
      <c r="HT92">
        <v>3.9646308000000002E-5</v>
      </c>
    </row>
    <row r="93" spans="1:228">
      <c r="A93" s="4">
        <v>350010004024</v>
      </c>
      <c r="B93" t="s">
        <v>231</v>
      </c>
      <c r="C93" t="s">
        <v>232</v>
      </c>
      <c r="D93">
        <v>6</v>
      </c>
      <c r="E93">
        <v>1058</v>
      </c>
      <c r="F93">
        <v>1058</v>
      </c>
      <c r="G93">
        <v>669</v>
      </c>
      <c r="H93">
        <v>431</v>
      </c>
      <c r="I93">
        <v>466</v>
      </c>
      <c r="J93">
        <v>768</v>
      </c>
      <c r="K93">
        <v>949</v>
      </c>
      <c r="L93">
        <v>1.1371012829735201</v>
      </c>
      <c r="M93">
        <v>0.783410886481264</v>
      </c>
      <c r="N93">
        <v>390</v>
      </c>
      <c r="O93">
        <v>0.368620037807183</v>
      </c>
      <c r="P93">
        <v>179</v>
      </c>
      <c r="Q93">
        <v>0.16918714555765599</v>
      </c>
      <c r="R93">
        <v>35</v>
      </c>
      <c r="S93">
        <v>6.0658578856153E-2</v>
      </c>
      <c r="T93">
        <v>106</v>
      </c>
      <c r="U93">
        <v>0.112170499158721</v>
      </c>
      <c r="V93">
        <v>0</v>
      </c>
      <c r="W93">
        <v>0</v>
      </c>
      <c r="X93">
        <v>34</v>
      </c>
      <c r="Y93">
        <v>5.0822122571001001E-2</v>
      </c>
      <c r="Z93">
        <v>59</v>
      </c>
      <c r="AA93">
        <v>5.5765595463138001E-2</v>
      </c>
      <c r="AB93">
        <v>127</v>
      </c>
      <c r="AC93">
        <v>0.120037807183365</v>
      </c>
      <c r="AD93">
        <v>0.154871794871795</v>
      </c>
      <c r="AE93">
        <v>7.4619385245901597</v>
      </c>
      <c r="AF93">
        <v>67.821920000000006</v>
      </c>
      <c r="AG93">
        <v>0.54384771234866702</v>
      </c>
      <c r="AH93">
        <v>44.129500790000002</v>
      </c>
      <c r="AI93">
        <v>3626741.2541846498</v>
      </c>
      <c r="AJ93">
        <v>373</v>
      </c>
      <c r="AK93">
        <v>0.80042918454935597</v>
      </c>
      <c r="AL93">
        <v>0.70675938764766799</v>
      </c>
      <c r="AM93">
        <v>0.48150431525999199</v>
      </c>
      <c r="AN93">
        <v>4.53711018881142</v>
      </c>
      <c r="AO93">
        <v>1.5319729936934601</v>
      </c>
      <c r="AP93">
        <v>8826.4948056071207</v>
      </c>
      <c r="AQ93">
        <v>12.786774635314901</v>
      </c>
      <c r="AR93">
        <v>0</v>
      </c>
      <c r="AS93">
        <v>96.653609052749204</v>
      </c>
      <c r="AT93">
        <v>66.589925350907393</v>
      </c>
      <c r="AU93">
        <v>89.831001354908096</v>
      </c>
      <c r="AV93">
        <v>61.889460032019798</v>
      </c>
      <c r="AW93">
        <v>103.47621675059</v>
      </c>
      <c r="AX93">
        <v>71.290390669795002</v>
      </c>
      <c r="AY93">
        <v>90.9681026378816</v>
      </c>
      <c r="AZ93">
        <v>62.672870918501097</v>
      </c>
      <c r="BA93">
        <v>109.161723165457</v>
      </c>
      <c r="BB93">
        <v>75.207445102201305</v>
      </c>
      <c r="BC93">
        <v>111.435925731404</v>
      </c>
      <c r="BD93">
        <v>76.774266875163804</v>
      </c>
      <c r="BE93">
        <v>102.339115467616</v>
      </c>
      <c r="BF93">
        <v>70.506979783313696</v>
      </c>
      <c r="BG93">
        <v>93.242305203828593</v>
      </c>
      <c r="BH93">
        <v>64.239692691463603</v>
      </c>
      <c r="BI93">
        <v>105.75041931653701</v>
      </c>
      <c r="BJ93">
        <v>72.857212442757501</v>
      </c>
      <c r="BK93">
        <v>69.363178261384704</v>
      </c>
      <c r="BL93">
        <v>47.788064075357099</v>
      </c>
      <c r="BM93">
        <v>95.5165077697757</v>
      </c>
      <c r="BN93">
        <v>65.806514464426201</v>
      </c>
      <c r="BO93">
        <v>105.75041931653701</v>
      </c>
      <c r="BP93">
        <v>72.857212442757501</v>
      </c>
      <c r="BQ93">
        <v>0</v>
      </c>
      <c r="BR93">
        <v>0</v>
      </c>
      <c r="BS93">
        <v>12</v>
      </c>
      <c r="BT93">
        <v>9</v>
      </c>
      <c r="BU93">
        <v>16</v>
      </c>
      <c r="BV93">
        <v>18</v>
      </c>
      <c r="BW93">
        <v>60</v>
      </c>
      <c r="BX93">
        <v>19</v>
      </c>
      <c r="BY93">
        <v>0</v>
      </c>
      <c r="BZ93">
        <v>32</v>
      </c>
      <c r="CA93">
        <v>64</v>
      </c>
      <c r="CB93">
        <v>28</v>
      </c>
      <c r="CC93">
        <v>13</v>
      </c>
      <c r="CD93">
        <v>85</v>
      </c>
      <c r="CE93">
        <v>79</v>
      </c>
      <c r="CF93">
        <v>91</v>
      </c>
      <c r="CG93">
        <v>80</v>
      </c>
      <c r="CH93">
        <v>96</v>
      </c>
      <c r="CI93">
        <v>98</v>
      </c>
      <c r="CJ93">
        <v>90</v>
      </c>
      <c r="CK93">
        <v>82</v>
      </c>
      <c r="CL93">
        <v>93</v>
      </c>
      <c r="CM93">
        <v>61</v>
      </c>
      <c r="CN93">
        <v>84</v>
      </c>
      <c r="CO93">
        <v>93</v>
      </c>
      <c r="CP93">
        <v>0</v>
      </c>
      <c r="CQ93">
        <v>53</v>
      </c>
      <c r="CR93">
        <v>48</v>
      </c>
      <c r="CS93">
        <v>47</v>
      </c>
      <c r="CT93">
        <v>45</v>
      </c>
      <c r="CU93">
        <v>54</v>
      </c>
      <c r="CV93">
        <v>51</v>
      </c>
      <c r="CW93">
        <v>51</v>
      </c>
      <c r="CX93">
        <v>48</v>
      </c>
      <c r="CY93">
        <v>58</v>
      </c>
      <c r="CZ93">
        <v>55</v>
      </c>
      <c r="DA93">
        <v>54</v>
      </c>
      <c r="DB93">
        <v>50</v>
      </c>
      <c r="DC93">
        <v>66</v>
      </c>
      <c r="DD93">
        <v>66</v>
      </c>
      <c r="DE93">
        <v>59</v>
      </c>
      <c r="DF93">
        <v>58</v>
      </c>
      <c r="DG93">
        <v>57</v>
      </c>
      <c r="DH93">
        <v>57</v>
      </c>
      <c r="DI93">
        <v>40</v>
      </c>
      <c r="DJ93">
        <v>38</v>
      </c>
      <c r="DK93">
        <v>51</v>
      </c>
      <c r="DL93">
        <v>50</v>
      </c>
      <c r="DM93">
        <v>56</v>
      </c>
      <c r="DN93">
        <v>53</v>
      </c>
      <c r="DO93">
        <v>0</v>
      </c>
      <c r="DP93">
        <v>0</v>
      </c>
      <c r="DQ93">
        <v>2</v>
      </c>
      <c r="DR93">
        <v>1</v>
      </c>
      <c r="DS93">
        <v>2</v>
      </c>
      <c r="DT93">
        <v>2</v>
      </c>
      <c r="DU93">
        <v>7</v>
      </c>
      <c r="DV93">
        <v>2</v>
      </c>
      <c r="DW93">
        <v>1</v>
      </c>
      <c r="DX93">
        <v>4</v>
      </c>
      <c r="DY93">
        <v>7</v>
      </c>
      <c r="DZ93">
        <v>3</v>
      </c>
      <c r="EA93">
        <v>2</v>
      </c>
      <c r="EB93">
        <v>9</v>
      </c>
      <c r="EC93">
        <v>8</v>
      </c>
      <c r="ED93">
        <v>10</v>
      </c>
      <c r="EE93">
        <v>9</v>
      </c>
      <c r="EF93">
        <v>11</v>
      </c>
      <c r="EG93">
        <v>11</v>
      </c>
      <c r="EH93">
        <v>10</v>
      </c>
      <c r="EI93">
        <v>9</v>
      </c>
      <c r="EJ93">
        <v>10</v>
      </c>
      <c r="EK93">
        <v>7</v>
      </c>
      <c r="EL93">
        <v>9</v>
      </c>
      <c r="EM93">
        <v>10</v>
      </c>
      <c r="EN93">
        <v>1</v>
      </c>
      <c r="EO93">
        <v>6</v>
      </c>
      <c r="EP93">
        <v>5</v>
      </c>
      <c r="EQ93">
        <v>5</v>
      </c>
      <c r="ER93">
        <v>5</v>
      </c>
      <c r="ES93">
        <v>6</v>
      </c>
      <c r="ET93">
        <v>6</v>
      </c>
      <c r="EU93">
        <v>6</v>
      </c>
      <c r="EV93">
        <v>5</v>
      </c>
      <c r="EW93">
        <v>6</v>
      </c>
      <c r="EX93">
        <v>6</v>
      </c>
      <c r="EY93">
        <v>6</v>
      </c>
      <c r="EZ93">
        <v>6</v>
      </c>
      <c r="FA93">
        <v>7</v>
      </c>
      <c r="FB93">
        <v>7</v>
      </c>
      <c r="FC93">
        <v>6</v>
      </c>
      <c r="FD93">
        <v>6</v>
      </c>
      <c r="FE93">
        <v>6</v>
      </c>
      <c r="FF93">
        <v>6</v>
      </c>
      <c r="FG93">
        <v>5</v>
      </c>
      <c r="FH93">
        <v>4</v>
      </c>
      <c r="FI93">
        <v>6</v>
      </c>
      <c r="FJ93">
        <v>6</v>
      </c>
      <c r="FK93">
        <v>6</v>
      </c>
      <c r="FL93">
        <v>6</v>
      </c>
      <c r="FM93">
        <v>1</v>
      </c>
      <c r="FN93">
        <v>1</v>
      </c>
      <c r="FO93" t="s">
        <v>320</v>
      </c>
      <c r="FP93" t="s">
        <v>318</v>
      </c>
      <c r="FQ93" t="s">
        <v>268</v>
      </c>
      <c r="FR93" t="s">
        <v>234</v>
      </c>
      <c r="FS93" t="s">
        <v>245</v>
      </c>
      <c r="FT93" t="s">
        <v>314</v>
      </c>
      <c r="FU93" t="s">
        <v>239</v>
      </c>
      <c r="FV93" t="s">
        <v>240</v>
      </c>
      <c r="FW93" t="s">
        <v>292</v>
      </c>
      <c r="FX93" t="s">
        <v>286</v>
      </c>
      <c r="FY93" t="s">
        <v>328</v>
      </c>
      <c r="FZ93" t="s">
        <v>308</v>
      </c>
      <c r="GA93" t="s">
        <v>302</v>
      </c>
      <c r="GB93" t="s">
        <v>305</v>
      </c>
      <c r="GC93" t="s">
        <v>282</v>
      </c>
      <c r="GD93" t="s">
        <v>329</v>
      </c>
      <c r="GE93" t="s">
        <v>327</v>
      </c>
      <c r="GF93" t="s">
        <v>326</v>
      </c>
      <c r="GG93" t="s">
        <v>281</v>
      </c>
      <c r="GH93" t="s">
        <v>279</v>
      </c>
      <c r="GI93" t="s">
        <v>294</v>
      </c>
      <c r="GJ93" t="s">
        <v>301</v>
      </c>
      <c r="GK93" t="s">
        <v>279</v>
      </c>
      <c r="GL93" t="s">
        <v>239</v>
      </c>
      <c r="GM93" t="s">
        <v>310</v>
      </c>
      <c r="GN93" t="s">
        <v>250</v>
      </c>
      <c r="GO93" t="s">
        <v>251</v>
      </c>
      <c r="GP93" t="s">
        <v>259</v>
      </c>
      <c r="GQ93" t="s">
        <v>253</v>
      </c>
      <c r="GR93" t="s">
        <v>295</v>
      </c>
      <c r="GS93" t="s">
        <v>295</v>
      </c>
      <c r="GT93" t="s">
        <v>250</v>
      </c>
      <c r="GU93" t="s">
        <v>287</v>
      </c>
      <c r="GV93" t="s">
        <v>260</v>
      </c>
      <c r="GW93" t="s">
        <v>253</v>
      </c>
      <c r="GX93" t="s">
        <v>293</v>
      </c>
      <c r="GY93" t="s">
        <v>243</v>
      </c>
      <c r="GZ93" t="s">
        <v>243</v>
      </c>
      <c r="HA93" t="s">
        <v>264</v>
      </c>
      <c r="HB93" t="s">
        <v>287</v>
      </c>
      <c r="HC93" t="s">
        <v>277</v>
      </c>
      <c r="HD93" t="s">
        <v>277</v>
      </c>
      <c r="HE93" t="s">
        <v>252</v>
      </c>
      <c r="HF93" t="s">
        <v>257</v>
      </c>
      <c r="HG93" t="s">
        <v>295</v>
      </c>
      <c r="HH93" t="s">
        <v>293</v>
      </c>
      <c r="HI93" t="s">
        <v>237</v>
      </c>
      <c r="HJ93" t="s">
        <v>310</v>
      </c>
      <c r="HK93" t="s">
        <v>239</v>
      </c>
      <c r="HL93" t="s">
        <v>239</v>
      </c>
      <c r="HM93">
        <v>510433</v>
      </c>
      <c r="HN93">
        <v>0</v>
      </c>
      <c r="HO93">
        <v>0</v>
      </c>
      <c r="HP93">
        <v>0</v>
      </c>
      <c r="HQ93">
        <v>0</v>
      </c>
      <c r="HR93">
        <v>0</v>
      </c>
      <c r="HS93">
        <v>3.3347924136700999E-2</v>
      </c>
      <c r="HT93">
        <v>5.0455509999999999E-5</v>
      </c>
    </row>
    <row r="94" spans="1:228">
      <c r="A94" s="4">
        <v>350010005011</v>
      </c>
      <c r="B94" t="s">
        <v>231</v>
      </c>
      <c r="C94" t="s">
        <v>232</v>
      </c>
      <c r="D94">
        <v>6</v>
      </c>
      <c r="E94">
        <v>2152</v>
      </c>
      <c r="F94">
        <v>2134</v>
      </c>
      <c r="G94">
        <v>1593</v>
      </c>
      <c r="H94">
        <v>1079</v>
      </c>
      <c r="I94">
        <v>1156</v>
      </c>
      <c r="J94">
        <v>1779</v>
      </c>
      <c r="K94">
        <v>1956</v>
      </c>
      <c r="L94">
        <v>2.5217678036691198</v>
      </c>
      <c r="M94">
        <v>2.23245858270234</v>
      </c>
      <c r="N94">
        <v>1422</v>
      </c>
      <c r="O94">
        <v>0.66078066914498201</v>
      </c>
      <c r="P94">
        <v>1109</v>
      </c>
      <c r="Q94">
        <v>0.51968134957825696</v>
      </c>
      <c r="R94">
        <v>40</v>
      </c>
      <c r="S94">
        <v>3.7209302325580999E-2</v>
      </c>
      <c r="T94">
        <v>551</v>
      </c>
      <c r="U94">
        <v>0.28185745140388802</v>
      </c>
      <c r="V94">
        <v>27</v>
      </c>
      <c r="W94">
        <v>2.5023169601483E-2</v>
      </c>
      <c r="X94">
        <v>45</v>
      </c>
      <c r="Y94">
        <v>2.8248587570621E-2</v>
      </c>
      <c r="Z94">
        <v>151</v>
      </c>
      <c r="AA94">
        <v>7.0167286245352997E-2</v>
      </c>
      <c r="AB94">
        <v>488</v>
      </c>
      <c r="AC94">
        <v>0.226765799256506</v>
      </c>
      <c r="AD94">
        <v>0.27076923076923098</v>
      </c>
      <c r="AE94">
        <v>7.3898710382513704</v>
      </c>
      <c r="AF94">
        <v>67.715689999999896</v>
      </c>
      <c r="AG94">
        <v>0.68263488437541897</v>
      </c>
      <c r="AH94">
        <v>56.375792570000002</v>
      </c>
      <c r="AI94">
        <v>3362914.5012843399</v>
      </c>
      <c r="AJ94">
        <v>819</v>
      </c>
      <c r="AK94">
        <v>0.70847750865051895</v>
      </c>
      <c r="AL94">
        <v>0.525167813511491</v>
      </c>
      <c r="AM94">
        <v>0.38945123905142098</v>
      </c>
      <c r="AN94">
        <v>3.7363204747482501</v>
      </c>
      <c r="AO94">
        <v>6.5956971127580903</v>
      </c>
      <c r="AP94">
        <v>8081.3428770357996</v>
      </c>
      <c r="AQ94">
        <v>11.956483840942299</v>
      </c>
      <c r="AR94">
        <v>0</v>
      </c>
      <c r="AS94">
        <v>209.306727704537</v>
      </c>
      <c r="AT94">
        <v>185.29406236429401</v>
      </c>
      <c r="AU94">
        <v>194.17612088252201</v>
      </c>
      <c r="AV94">
        <v>171.89931086807999</v>
      </c>
      <c r="AW94">
        <v>247.13324475957401</v>
      </c>
      <c r="AX94">
        <v>218.780941104829</v>
      </c>
      <c r="AY94">
        <v>221.91556672288201</v>
      </c>
      <c r="AZ94">
        <v>196.45635527780601</v>
      </c>
      <c r="BA94">
        <v>239.56794134856599</v>
      </c>
      <c r="BB94">
        <v>212.083565356722</v>
      </c>
      <c r="BC94">
        <v>242.089709152235</v>
      </c>
      <c r="BD94">
        <v>214.31602393942401</v>
      </c>
      <c r="BE94">
        <v>219.393798919213</v>
      </c>
      <c r="BF94">
        <v>194.22389669510301</v>
      </c>
      <c r="BG94">
        <v>196.69788868619099</v>
      </c>
      <c r="BH94">
        <v>174.131769450782</v>
      </c>
      <c r="BI94">
        <v>224.43733452655201</v>
      </c>
      <c r="BJ94">
        <v>198.68881386050799</v>
      </c>
      <c r="BK94">
        <v>221.91556672288201</v>
      </c>
      <c r="BL94">
        <v>196.45635527780601</v>
      </c>
      <c r="BM94">
        <v>209.306727704537</v>
      </c>
      <c r="BN94">
        <v>185.29406236429401</v>
      </c>
      <c r="BO94">
        <v>221.91556672288201</v>
      </c>
      <c r="BP94">
        <v>196.45635527780601</v>
      </c>
      <c r="BQ94">
        <v>0</v>
      </c>
      <c r="BR94">
        <v>0</v>
      </c>
      <c r="BS94">
        <v>63</v>
      </c>
      <c r="BT94">
        <v>82</v>
      </c>
      <c r="BU94">
        <v>53</v>
      </c>
      <c r="BV94">
        <v>70</v>
      </c>
      <c r="BW94">
        <v>47</v>
      </c>
      <c r="BX94">
        <v>94</v>
      </c>
      <c r="BY94">
        <v>53</v>
      </c>
      <c r="BZ94">
        <v>22</v>
      </c>
      <c r="CA94">
        <v>73</v>
      </c>
      <c r="CB94">
        <v>66</v>
      </c>
      <c r="CC94">
        <v>97</v>
      </c>
      <c r="CD94">
        <v>83</v>
      </c>
      <c r="CE94">
        <v>77</v>
      </c>
      <c r="CF94">
        <v>98</v>
      </c>
      <c r="CG94">
        <v>88</v>
      </c>
      <c r="CH94">
        <v>95</v>
      </c>
      <c r="CI94">
        <v>96</v>
      </c>
      <c r="CJ94">
        <v>87</v>
      </c>
      <c r="CK94">
        <v>78</v>
      </c>
      <c r="CL94">
        <v>89</v>
      </c>
      <c r="CM94">
        <v>88</v>
      </c>
      <c r="CN94">
        <v>83</v>
      </c>
      <c r="CO94">
        <v>88</v>
      </c>
      <c r="CP94">
        <v>0</v>
      </c>
      <c r="CQ94">
        <v>87</v>
      </c>
      <c r="CR94">
        <v>93</v>
      </c>
      <c r="CS94">
        <v>88</v>
      </c>
      <c r="CT94">
        <v>93</v>
      </c>
      <c r="CU94">
        <v>91</v>
      </c>
      <c r="CV94">
        <v>96</v>
      </c>
      <c r="CW94">
        <v>89</v>
      </c>
      <c r="CX94">
        <v>94</v>
      </c>
      <c r="CY94">
        <v>92</v>
      </c>
      <c r="CZ94">
        <v>97</v>
      </c>
      <c r="DA94">
        <v>92</v>
      </c>
      <c r="DB94">
        <v>95</v>
      </c>
      <c r="DC94">
        <v>86</v>
      </c>
      <c r="DD94">
        <v>93</v>
      </c>
      <c r="DE94">
        <v>84</v>
      </c>
      <c r="DF94">
        <v>91</v>
      </c>
      <c r="DG94">
        <v>92</v>
      </c>
      <c r="DH94">
        <v>97</v>
      </c>
      <c r="DI94">
        <v>87</v>
      </c>
      <c r="DJ94">
        <v>92</v>
      </c>
      <c r="DK94">
        <v>87</v>
      </c>
      <c r="DL94">
        <v>93</v>
      </c>
      <c r="DM94">
        <v>89</v>
      </c>
      <c r="DN94">
        <v>94</v>
      </c>
      <c r="DO94">
        <v>0</v>
      </c>
      <c r="DP94">
        <v>0</v>
      </c>
      <c r="DQ94">
        <v>7</v>
      </c>
      <c r="DR94">
        <v>9</v>
      </c>
      <c r="DS94">
        <v>6</v>
      </c>
      <c r="DT94">
        <v>8</v>
      </c>
      <c r="DU94">
        <v>5</v>
      </c>
      <c r="DV94">
        <v>10</v>
      </c>
      <c r="DW94">
        <v>6</v>
      </c>
      <c r="DX94">
        <v>3</v>
      </c>
      <c r="DY94">
        <v>8</v>
      </c>
      <c r="DZ94">
        <v>7</v>
      </c>
      <c r="EA94">
        <v>11</v>
      </c>
      <c r="EB94">
        <v>9</v>
      </c>
      <c r="EC94">
        <v>8</v>
      </c>
      <c r="ED94">
        <v>11</v>
      </c>
      <c r="EE94">
        <v>9</v>
      </c>
      <c r="EF94">
        <v>11</v>
      </c>
      <c r="EG94">
        <v>11</v>
      </c>
      <c r="EH94">
        <v>9</v>
      </c>
      <c r="EI94">
        <v>8</v>
      </c>
      <c r="EJ94">
        <v>9</v>
      </c>
      <c r="EK94">
        <v>9</v>
      </c>
      <c r="EL94">
        <v>9</v>
      </c>
      <c r="EM94">
        <v>9</v>
      </c>
      <c r="EN94">
        <v>1</v>
      </c>
      <c r="EO94">
        <v>9</v>
      </c>
      <c r="EP94">
        <v>10</v>
      </c>
      <c r="EQ94">
        <v>9</v>
      </c>
      <c r="ER94">
        <v>10</v>
      </c>
      <c r="ES94">
        <v>10</v>
      </c>
      <c r="ET94">
        <v>11</v>
      </c>
      <c r="EU94">
        <v>9</v>
      </c>
      <c r="EV94">
        <v>10</v>
      </c>
      <c r="EW94">
        <v>10</v>
      </c>
      <c r="EX94">
        <v>11</v>
      </c>
      <c r="EY94">
        <v>10</v>
      </c>
      <c r="EZ94">
        <v>11</v>
      </c>
      <c r="FA94">
        <v>9</v>
      </c>
      <c r="FB94">
        <v>10</v>
      </c>
      <c r="FC94">
        <v>9</v>
      </c>
      <c r="FD94">
        <v>10</v>
      </c>
      <c r="FE94">
        <v>10</v>
      </c>
      <c r="FF94">
        <v>11</v>
      </c>
      <c r="FG94">
        <v>9</v>
      </c>
      <c r="FH94">
        <v>10</v>
      </c>
      <c r="FI94">
        <v>9</v>
      </c>
      <c r="FJ94">
        <v>10</v>
      </c>
      <c r="FK94">
        <v>9</v>
      </c>
      <c r="FL94">
        <v>10</v>
      </c>
      <c r="FM94">
        <v>1</v>
      </c>
      <c r="FN94">
        <v>1</v>
      </c>
      <c r="FO94" t="s">
        <v>270</v>
      </c>
      <c r="FP94" t="s">
        <v>281</v>
      </c>
      <c r="FQ94" t="s">
        <v>310</v>
      </c>
      <c r="FR94" t="s">
        <v>254</v>
      </c>
      <c r="FS94" t="s">
        <v>251</v>
      </c>
      <c r="FT94" t="s">
        <v>241</v>
      </c>
      <c r="FU94" t="s">
        <v>310</v>
      </c>
      <c r="FV94" t="s">
        <v>288</v>
      </c>
      <c r="FW94" t="s">
        <v>307</v>
      </c>
      <c r="FX94" t="s">
        <v>243</v>
      </c>
      <c r="FY94" t="s">
        <v>325</v>
      </c>
      <c r="FZ94" t="s">
        <v>291</v>
      </c>
      <c r="GA94" t="s">
        <v>247</v>
      </c>
      <c r="GB94" t="s">
        <v>327</v>
      </c>
      <c r="GC94" t="s">
        <v>306</v>
      </c>
      <c r="GD94" t="s">
        <v>244</v>
      </c>
      <c r="GE94" t="s">
        <v>329</v>
      </c>
      <c r="GF94" t="s">
        <v>300</v>
      </c>
      <c r="GG94" t="s">
        <v>271</v>
      </c>
      <c r="GH94" t="s">
        <v>312</v>
      </c>
      <c r="GI94" t="s">
        <v>306</v>
      </c>
      <c r="GJ94" t="s">
        <v>291</v>
      </c>
      <c r="GK94" t="s">
        <v>306</v>
      </c>
      <c r="GL94" t="s">
        <v>239</v>
      </c>
      <c r="GM94" t="s">
        <v>300</v>
      </c>
      <c r="GN94" t="s">
        <v>279</v>
      </c>
      <c r="GO94" t="s">
        <v>306</v>
      </c>
      <c r="GP94" t="s">
        <v>279</v>
      </c>
      <c r="GQ94" t="s">
        <v>305</v>
      </c>
      <c r="GR94" t="s">
        <v>329</v>
      </c>
      <c r="GS94" t="s">
        <v>312</v>
      </c>
      <c r="GT94" t="s">
        <v>241</v>
      </c>
      <c r="GU94" t="s">
        <v>296</v>
      </c>
      <c r="GV94" t="s">
        <v>325</v>
      </c>
      <c r="GW94" t="s">
        <v>296</v>
      </c>
      <c r="GX94" t="s">
        <v>244</v>
      </c>
      <c r="GY94" t="s">
        <v>298</v>
      </c>
      <c r="GZ94" t="s">
        <v>279</v>
      </c>
      <c r="HA94" t="s">
        <v>301</v>
      </c>
      <c r="HB94" t="s">
        <v>305</v>
      </c>
      <c r="HC94" t="s">
        <v>296</v>
      </c>
      <c r="HD94" t="s">
        <v>325</v>
      </c>
      <c r="HE94" t="s">
        <v>300</v>
      </c>
      <c r="HF94" t="s">
        <v>296</v>
      </c>
      <c r="HG94" t="s">
        <v>300</v>
      </c>
      <c r="HH94" t="s">
        <v>279</v>
      </c>
      <c r="HI94" t="s">
        <v>312</v>
      </c>
      <c r="HJ94" t="s">
        <v>241</v>
      </c>
      <c r="HK94" t="s">
        <v>239</v>
      </c>
      <c r="HL94" t="s">
        <v>239</v>
      </c>
      <c r="HM94">
        <v>890295</v>
      </c>
      <c r="HN94">
        <v>0</v>
      </c>
      <c r="HO94">
        <v>0</v>
      </c>
      <c r="HP94">
        <v>0</v>
      </c>
      <c r="HQ94">
        <v>12</v>
      </c>
      <c r="HR94">
        <v>12</v>
      </c>
      <c r="HS94">
        <v>3.7696846624334999E-2</v>
      </c>
      <c r="HT94">
        <v>8.7995380499999998E-5</v>
      </c>
    </row>
    <row r="95" spans="1:228">
      <c r="A95" s="4">
        <v>350010005012</v>
      </c>
      <c r="B95" t="s">
        <v>231</v>
      </c>
      <c r="C95" t="s">
        <v>232</v>
      </c>
      <c r="D95">
        <v>6</v>
      </c>
      <c r="E95">
        <v>627</v>
      </c>
      <c r="F95">
        <v>627</v>
      </c>
      <c r="G95">
        <v>511</v>
      </c>
      <c r="H95">
        <v>415</v>
      </c>
      <c r="I95">
        <v>488</v>
      </c>
      <c r="J95">
        <v>610</v>
      </c>
      <c r="K95">
        <v>822</v>
      </c>
      <c r="L95">
        <v>2.9248706782976699</v>
      </c>
      <c r="M95">
        <v>2.8070403872176701</v>
      </c>
      <c r="N95">
        <v>321</v>
      </c>
      <c r="O95">
        <v>0.51196172248803795</v>
      </c>
      <c r="P95">
        <v>525</v>
      </c>
      <c r="Q95">
        <v>0.83732057416267902</v>
      </c>
      <c r="R95">
        <v>0</v>
      </c>
      <c r="S95">
        <v>0</v>
      </c>
      <c r="T95">
        <v>232</v>
      </c>
      <c r="U95">
        <v>0.28185745140388802</v>
      </c>
      <c r="V95">
        <v>39</v>
      </c>
      <c r="W95">
        <v>9.3975903614457998E-2</v>
      </c>
      <c r="X95">
        <v>60</v>
      </c>
      <c r="Y95">
        <v>0.117416829745597</v>
      </c>
      <c r="Z95">
        <v>0</v>
      </c>
      <c r="AA95">
        <v>0</v>
      </c>
      <c r="AB95">
        <v>398</v>
      </c>
      <c r="AC95">
        <v>0.63476874003189798</v>
      </c>
      <c r="AD95">
        <v>0.27076923076923098</v>
      </c>
      <c r="AE95">
        <v>7.3898710382513704</v>
      </c>
      <c r="AF95">
        <v>67.715689999999896</v>
      </c>
      <c r="AG95">
        <v>0.68265076906723499</v>
      </c>
      <c r="AH95">
        <v>56.273366869999897</v>
      </c>
      <c r="AI95">
        <v>3091472.3061256702</v>
      </c>
      <c r="AJ95">
        <v>105</v>
      </c>
      <c r="AK95">
        <v>0.215163934426229</v>
      </c>
      <c r="AL95">
        <v>0.52833844327468604</v>
      </c>
      <c r="AM95">
        <v>0.36869088790642202</v>
      </c>
      <c r="AN95">
        <v>3.3423331182181899</v>
      </c>
      <c r="AO95">
        <v>5.8108793287319402</v>
      </c>
      <c r="AP95">
        <v>8490.3947837930391</v>
      </c>
      <c r="AQ95">
        <v>11.0265197753906</v>
      </c>
      <c r="AR95">
        <v>0</v>
      </c>
      <c r="AS95">
        <v>242.76426629870599</v>
      </c>
      <c r="AT95">
        <v>232.984352139066</v>
      </c>
      <c r="AU95">
        <v>225.21504222892</v>
      </c>
      <c r="AV95">
        <v>216.14210981575999</v>
      </c>
      <c r="AW95">
        <v>286.63732647317102</v>
      </c>
      <c r="AX95">
        <v>275.08995794733198</v>
      </c>
      <c r="AY95">
        <v>257.38861969019501</v>
      </c>
      <c r="AZ95">
        <v>247.01955407515501</v>
      </c>
      <c r="BA95">
        <v>272.01297308168301</v>
      </c>
      <c r="BB95">
        <v>261.054756011243</v>
      </c>
      <c r="BC95">
        <v>195.966335445944</v>
      </c>
      <c r="BD95">
        <v>188.07170594358399</v>
      </c>
      <c r="BE95">
        <v>254.46374901189699</v>
      </c>
      <c r="BF95">
        <v>244.21251368793699</v>
      </c>
      <c r="BG95">
        <v>225.21504222892</v>
      </c>
      <c r="BH95">
        <v>216.14210981575999</v>
      </c>
      <c r="BI95">
        <v>254.46374901189699</v>
      </c>
      <c r="BJ95">
        <v>244.21251368793699</v>
      </c>
      <c r="BK95">
        <v>248.614007655302</v>
      </c>
      <c r="BL95">
        <v>238.59843291350199</v>
      </c>
      <c r="BM95">
        <v>242.76426629870599</v>
      </c>
      <c r="BN95">
        <v>232.984352139066</v>
      </c>
      <c r="BO95">
        <v>233.98965426381301</v>
      </c>
      <c r="BP95">
        <v>224.56323097741301</v>
      </c>
      <c r="BQ95">
        <v>0</v>
      </c>
      <c r="BR95">
        <v>0</v>
      </c>
      <c r="BS95">
        <v>78</v>
      </c>
      <c r="BT95">
        <v>94</v>
      </c>
      <c r="BU95">
        <v>33</v>
      </c>
      <c r="BV95">
        <v>97</v>
      </c>
      <c r="BW95">
        <v>0</v>
      </c>
      <c r="BX95">
        <v>94</v>
      </c>
      <c r="BY95">
        <v>78</v>
      </c>
      <c r="BZ95">
        <v>55</v>
      </c>
      <c r="CA95">
        <v>0</v>
      </c>
      <c r="CB95">
        <v>99</v>
      </c>
      <c r="CC95">
        <v>97</v>
      </c>
      <c r="CD95">
        <v>83</v>
      </c>
      <c r="CE95">
        <v>77</v>
      </c>
      <c r="CF95">
        <v>98</v>
      </c>
      <c r="CG95">
        <v>88</v>
      </c>
      <c r="CH95">
        <v>93</v>
      </c>
      <c r="CI95">
        <v>67</v>
      </c>
      <c r="CJ95">
        <v>87</v>
      </c>
      <c r="CK95">
        <v>77</v>
      </c>
      <c r="CL95">
        <v>87</v>
      </c>
      <c r="CM95">
        <v>85</v>
      </c>
      <c r="CN95">
        <v>83</v>
      </c>
      <c r="CO95">
        <v>80</v>
      </c>
      <c r="CP95">
        <v>0</v>
      </c>
      <c r="CQ95">
        <v>92</v>
      </c>
      <c r="CR95">
        <v>97</v>
      </c>
      <c r="CS95">
        <v>94</v>
      </c>
      <c r="CT95">
        <v>97</v>
      </c>
      <c r="CU95">
        <v>97</v>
      </c>
      <c r="CV95">
        <v>99</v>
      </c>
      <c r="CW95">
        <v>93</v>
      </c>
      <c r="CX95">
        <v>98</v>
      </c>
      <c r="CY95">
        <v>96</v>
      </c>
      <c r="CZ95">
        <v>99</v>
      </c>
      <c r="DA95">
        <v>81</v>
      </c>
      <c r="DB95">
        <v>92</v>
      </c>
      <c r="DC95">
        <v>92</v>
      </c>
      <c r="DD95">
        <v>97</v>
      </c>
      <c r="DE95">
        <v>89</v>
      </c>
      <c r="DF95">
        <v>96</v>
      </c>
      <c r="DG95">
        <v>96</v>
      </c>
      <c r="DH95">
        <v>99</v>
      </c>
      <c r="DI95">
        <v>91</v>
      </c>
      <c r="DJ95">
        <v>96</v>
      </c>
      <c r="DK95">
        <v>91</v>
      </c>
      <c r="DL95">
        <v>98</v>
      </c>
      <c r="DM95">
        <v>91</v>
      </c>
      <c r="DN95">
        <v>97</v>
      </c>
      <c r="DO95">
        <v>0</v>
      </c>
      <c r="DP95">
        <v>0</v>
      </c>
      <c r="DQ95">
        <v>8</v>
      </c>
      <c r="DR95">
        <v>10</v>
      </c>
      <c r="DS95">
        <v>4</v>
      </c>
      <c r="DT95">
        <v>11</v>
      </c>
      <c r="DU95">
        <v>1</v>
      </c>
      <c r="DV95">
        <v>10</v>
      </c>
      <c r="DW95">
        <v>8</v>
      </c>
      <c r="DX95">
        <v>6</v>
      </c>
      <c r="DY95">
        <v>1</v>
      </c>
      <c r="DZ95">
        <v>11</v>
      </c>
      <c r="EA95">
        <v>11</v>
      </c>
      <c r="EB95">
        <v>9</v>
      </c>
      <c r="EC95">
        <v>8</v>
      </c>
      <c r="ED95">
        <v>11</v>
      </c>
      <c r="EE95">
        <v>9</v>
      </c>
      <c r="EF95">
        <v>10</v>
      </c>
      <c r="EG95">
        <v>7</v>
      </c>
      <c r="EH95">
        <v>9</v>
      </c>
      <c r="EI95">
        <v>8</v>
      </c>
      <c r="EJ95">
        <v>9</v>
      </c>
      <c r="EK95">
        <v>9</v>
      </c>
      <c r="EL95">
        <v>9</v>
      </c>
      <c r="EM95">
        <v>9</v>
      </c>
      <c r="EN95">
        <v>1</v>
      </c>
      <c r="EO95">
        <v>10</v>
      </c>
      <c r="EP95">
        <v>11</v>
      </c>
      <c r="EQ95">
        <v>10</v>
      </c>
      <c r="ER95">
        <v>11</v>
      </c>
      <c r="ES95">
        <v>11</v>
      </c>
      <c r="ET95">
        <v>11</v>
      </c>
      <c r="EU95">
        <v>10</v>
      </c>
      <c r="EV95">
        <v>11</v>
      </c>
      <c r="EW95">
        <v>11</v>
      </c>
      <c r="EX95">
        <v>11</v>
      </c>
      <c r="EY95">
        <v>9</v>
      </c>
      <c r="EZ95">
        <v>10</v>
      </c>
      <c r="FA95">
        <v>10</v>
      </c>
      <c r="FB95">
        <v>11</v>
      </c>
      <c r="FC95">
        <v>9</v>
      </c>
      <c r="FD95">
        <v>11</v>
      </c>
      <c r="FE95">
        <v>11</v>
      </c>
      <c r="FF95">
        <v>11</v>
      </c>
      <c r="FG95">
        <v>10</v>
      </c>
      <c r="FH95">
        <v>11</v>
      </c>
      <c r="FI95">
        <v>10</v>
      </c>
      <c r="FJ95">
        <v>11</v>
      </c>
      <c r="FK95">
        <v>10</v>
      </c>
      <c r="FL95">
        <v>11</v>
      </c>
      <c r="FM95">
        <v>1</v>
      </c>
      <c r="FN95">
        <v>1</v>
      </c>
      <c r="FO95" t="s">
        <v>271</v>
      </c>
      <c r="FP95" t="s">
        <v>241</v>
      </c>
      <c r="FQ95" t="s">
        <v>238</v>
      </c>
      <c r="FR95" t="s">
        <v>325</v>
      </c>
      <c r="FS95" t="s">
        <v>239</v>
      </c>
      <c r="FT95" t="s">
        <v>241</v>
      </c>
      <c r="FU95" t="s">
        <v>271</v>
      </c>
      <c r="FV95" t="s">
        <v>260</v>
      </c>
      <c r="FW95" t="s">
        <v>239</v>
      </c>
      <c r="FX95" t="s">
        <v>324</v>
      </c>
      <c r="FY95" t="s">
        <v>325</v>
      </c>
      <c r="FZ95" t="s">
        <v>291</v>
      </c>
      <c r="GA95" t="s">
        <v>247</v>
      </c>
      <c r="GB95" t="s">
        <v>327</v>
      </c>
      <c r="GC95" t="s">
        <v>306</v>
      </c>
      <c r="GD95" t="s">
        <v>279</v>
      </c>
      <c r="GE95" t="s">
        <v>290</v>
      </c>
      <c r="GF95" t="s">
        <v>300</v>
      </c>
      <c r="GG95" t="s">
        <v>247</v>
      </c>
      <c r="GH95" t="s">
        <v>300</v>
      </c>
      <c r="GI95" t="s">
        <v>308</v>
      </c>
      <c r="GJ95" t="s">
        <v>291</v>
      </c>
      <c r="GK95" t="s">
        <v>282</v>
      </c>
      <c r="GL95" t="s">
        <v>239</v>
      </c>
      <c r="GM95" t="s">
        <v>296</v>
      </c>
      <c r="GN95" t="s">
        <v>325</v>
      </c>
      <c r="GO95" t="s">
        <v>241</v>
      </c>
      <c r="GP95" t="s">
        <v>325</v>
      </c>
      <c r="GQ95" t="s">
        <v>325</v>
      </c>
      <c r="GR95" t="s">
        <v>324</v>
      </c>
      <c r="GS95" t="s">
        <v>279</v>
      </c>
      <c r="GT95" t="s">
        <v>327</v>
      </c>
      <c r="GU95" t="s">
        <v>329</v>
      </c>
      <c r="GV95" t="s">
        <v>324</v>
      </c>
      <c r="GW95" t="s">
        <v>304</v>
      </c>
      <c r="GX95" t="s">
        <v>296</v>
      </c>
      <c r="GY95" t="s">
        <v>296</v>
      </c>
      <c r="GZ95" t="s">
        <v>325</v>
      </c>
      <c r="HA95" t="s">
        <v>312</v>
      </c>
      <c r="HB95" t="s">
        <v>329</v>
      </c>
      <c r="HC95" t="s">
        <v>329</v>
      </c>
      <c r="HD95" t="s">
        <v>324</v>
      </c>
      <c r="HE95" t="s">
        <v>305</v>
      </c>
      <c r="HF95" t="s">
        <v>329</v>
      </c>
      <c r="HG95" t="s">
        <v>305</v>
      </c>
      <c r="HH95" t="s">
        <v>327</v>
      </c>
      <c r="HI95" t="s">
        <v>305</v>
      </c>
      <c r="HJ95" t="s">
        <v>325</v>
      </c>
      <c r="HK95" t="s">
        <v>239</v>
      </c>
      <c r="HL95" t="s">
        <v>239</v>
      </c>
      <c r="HM95">
        <v>398038</v>
      </c>
      <c r="HN95">
        <v>0</v>
      </c>
      <c r="HO95">
        <v>0</v>
      </c>
      <c r="HP95">
        <v>0</v>
      </c>
      <c r="HQ95">
        <v>12</v>
      </c>
      <c r="HR95">
        <v>12</v>
      </c>
      <c r="HS95">
        <v>2.6438344166361E-2</v>
      </c>
      <c r="HT95">
        <v>3.9337906500000003E-5</v>
      </c>
    </row>
    <row r="96" spans="1:228">
      <c r="A96" s="4">
        <v>350010005031</v>
      </c>
      <c r="B96" t="s">
        <v>231</v>
      </c>
      <c r="C96" t="s">
        <v>232</v>
      </c>
      <c r="D96">
        <v>6</v>
      </c>
      <c r="E96">
        <v>1297</v>
      </c>
      <c r="F96">
        <v>1297</v>
      </c>
      <c r="G96">
        <v>1070</v>
      </c>
      <c r="H96">
        <v>750</v>
      </c>
      <c r="I96">
        <v>750</v>
      </c>
      <c r="J96">
        <v>1227</v>
      </c>
      <c r="K96">
        <v>1474</v>
      </c>
      <c r="L96">
        <v>1.23872647448049</v>
      </c>
      <c r="M96">
        <v>1.66849532846265</v>
      </c>
      <c r="N96">
        <v>420</v>
      </c>
      <c r="O96">
        <v>0.32382420971472597</v>
      </c>
      <c r="P96">
        <v>332</v>
      </c>
      <c r="Q96">
        <v>0.25597532767926001</v>
      </c>
      <c r="R96">
        <v>79</v>
      </c>
      <c r="S96">
        <v>0.10561497326203199</v>
      </c>
      <c r="T96">
        <v>348</v>
      </c>
      <c r="U96">
        <v>0.23630241812059999</v>
      </c>
      <c r="V96">
        <v>6</v>
      </c>
      <c r="W96">
        <v>8.0000000000000002E-3</v>
      </c>
      <c r="X96">
        <v>0</v>
      </c>
      <c r="Y96">
        <v>0</v>
      </c>
      <c r="Z96">
        <v>38</v>
      </c>
      <c r="AA96">
        <v>2.9298380878951001E-2</v>
      </c>
      <c r="AB96">
        <v>382</v>
      </c>
      <c r="AC96">
        <v>0.29452582883577499</v>
      </c>
      <c r="AD96">
        <v>0.24923076923076901</v>
      </c>
      <c r="AE96">
        <v>7.5139229508196701</v>
      </c>
      <c r="AF96">
        <v>67.7367899999999</v>
      </c>
      <c r="AG96">
        <v>0.54387306049526396</v>
      </c>
      <c r="AH96">
        <v>43.642545820000002</v>
      </c>
      <c r="AI96">
        <v>3452533.48970414</v>
      </c>
      <c r="AJ96">
        <v>609</v>
      </c>
      <c r="AK96">
        <v>0.81200000000000006</v>
      </c>
      <c r="AL96">
        <v>0.73351148550997103</v>
      </c>
      <c r="AM96">
        <v>0.44837969778280101</v>
      </c>
      <c r="AN96">
        <v>4.1089207245701296</v>
      </c>
      <c r="AO96">
        <v>4.27127926935382</v>
      </c>
      <c r="AP96">
        <v>9356.1738572374798</v>
      </c>
      <c r="AQ96">
        <v>12.122525215148899</v>
      </c>
      <c r="AR96">
        <v>0</v>
      </c>
      <c r="AS96">
        <v>106.530476805322</v>
      </c>
      <c r="AT96">
        <v>143.490598247788</v>
      </c>
      <c r="AU96">
        <v>95.381938534998298</v>
      </c>
      <c r="AV96">
        <v>128.474140291624</v>
      </c>
      <c r="AW96">
        <v>112.724109177725</v>
      </c>
      <c r="AX96">
        <v>151.83307489010099</v>
      </c>
      <c r="AY96">
        <v>99.098117958439801</v>
      </c>
      <c r="AZ96">
        <v>133.47962627701199</v>
      </c>
      <c r="BA96">
        <v>117.679015075647</v>
      </c>
      <c r="BB96">
        <v>158.507056203952</v>
      </c>
      <c r="BC96">
        <v>121.39519449908801</v>
      </c>
      <c r="BD96">
        <v>163.51254218934</v>
      </c>
      <c r="BE96">
        <v>112.724109177725</v>
      </c>
      <c r="BF96">
        <v>151.83307489010099</v>
      </c>
      <c r="BG96">
        <v>100.33684443292</v>
      </c>
      <c r="BH96">
        <v>135.14812160547399</v>
      </c>
      <c r="BI96">
        <v>112.724109177725</v>
      </c>
      <c r="BJ96">
        <v>151.83307489010099</v>
      </c>
      <c r="BK96">
        <v>100.33684443292</v>
      </c>
      <c r="BL96">
        <v>135.14812160547399</v>
      </c>
      <c r="BM96">
        <v>105.29175033084201</v>
      </c>
      <c r="BN96">
        <v>141.822102919325</v>
      </c>
      <c r="BO96">
        <v>110.246656228764</v>
      </c>
      <c r="BP96">
        <v>148.49608423317599</v>
      </c>
      <c r="BQ96">
        <v>0</v>
      </c>
      <c r="BR96">
        <v>0</v>
      </c>
      <c r="BS96">
        <v>15</v>
      </c>
      <c r="BT96">
        <v>56</v>
      </c>
      <c r="BU96">
        <v>12</v>
      </c>
      <c r="BV96">
        <v>30</v>
      </c>
      <c r="BW96">
        <v>78</v>
      </c>
      <c r="BX96">
        <v>86</v>
      </c>
      <c r="BY96">
        <v>44</v>
      </c>
      <c r="BZ96">
        <v>0</v>
      </c>
      <c r="CA96">
        <v>39</v>
      </c>
      <c r="CB96">
        <v>82</v>
      </c>
      <c r="CC96">
        <v>94</v>
      </c>
      <c r="CD96">
        <v>86</v>
      </c>
      <c r="CE96">
        <v>77</v>
      </c>
      <c r="CF96">
        <v>91</v>
      </c>
      <c r="CG96">
        <v>80</v>
      </c>
      <c r="CH96">
        <v>95</v>
      </c>
      <c r="CI96">
        <v>98</v>
      </c>
      <c r="CJ96">
        <v>91</v>
      </c>
      <c r="CK96">
        <v>81</v>
      </c>
      <c r="CL96">
        <v>91</v>
      </c>
      <c r="CM96">
        <v>81</v>
      </c>
      <c r="CN96">
        <v>85</v>
      </c>
      <c r="CO96">
        <v>89</v>
      </c>
      <c r="CP96">
        <v>0</v>
      </c>
      <c r="CQ96">
        <v>58</v>
      </c>
      <c r="CR96">
        <v>87</v>
      </c>
      <c r="CS96">
        <v>50</v>
      </c>
      <c r="CT96">
        <v>84</v>
      </c>
      <c r="CU96">
        <v>58</v>
      </c>
      <c r="CV96">
        <v>87</v>
      </c>
      <c r="CW96">
        <v>55</v>
      </c>
      <c r="CX96">
        <v>82</v>
      </c>
      <c r="CY96">
        <v>62</v>
      </c>
      <c r="CZ96">
        <v>89</v>
      </c>
      <c r="DA96">
        <v>57</v>
      </c>
      <c r="DB96">
        <v>87</v>
      </c>
      <c r="DC96">
        <v>68</v>
      </c>
      <c r="DD96">
        <v>86</v>
      </c>
      <c r="DE96">
        <v>61</v>
      </c>
      <c r="DF96">
        <v>84</v>
      </c>
      <c r="DG96">
        <v>60</v>
      </c>
      <c r="DH96">
        <v>90</v>
      </c>
      <c r="DI96">
        <v>52</v>
      </c>
      <c r="DJ96">
        <v>78</v>
      </c>
      <c r="DK96">
        <v>56</v>
      </c>
      <c r="DL96">
        <v>85</v>
      </c>
      <c r="DM96">
        <v>58</v>
      </c>
      <c r="DN96">
        <v>84</v>
      </c>
      <c r="DO96">
        <v>0</v>
      </c>
      <c r="DP96">
        <v>0</v>
      </c>
      <c r="DQ96">
        <v>2</v>
      </c>
      <c r="DR96">
        <v>6</v>
      </c>
      <c r="DS96">
        <v>2</v>
      </c>
      <c r="DT96">
        <v>4</v>
      </c>
      <c r="DU96">
        <v>8</v>
      </c>
      <c r="DV96">
        <v>9</v>
      </c>
      <c r="DW96">
        <v>5</v>
      </c>
      <c r="DX96">
        <v>1</v>
      </c>
      <c r="DY96">
        <v>4</v>
      </c>
      <c r="DZ96">
        <v>9</v>
      </c>
      <c r="EA96">
        <v>10</v>
      </c>
      <c r="EB96">
        <v>9</v>
      </c>
      <c r="EC96">
        <v>8</v>
      </c>
      <c r="ED96">
        <v>10</v>
      </c>
      <c r="EE96">
        <v>9</v>
      </c>
      <c r="EF96">
        <v>11</v>
      </c>
      <c r="EG96">
        <v>11</v>
      </c>
      <c r="EH96">
        <v>10</v>
      </c>
      <c r="EI96">
        <v>9</v>
      </c>
      <c r="EJ96">
        <v>10</v>
      </c>
      <c r="EK96">
        <v>9</v>
      </c>
      <c r="EL96">
        <v>9</v>
      </c>
      <c r="EM96">
        <v>9</v>
      </c>
      <c r="EN96">
        <v>1</v>
      </c>
      <c r="EO96">
        <v>6</v>
      </c>
      <c r="EP96">
        <v>9</v>
      </c>
      <c r="EQ96">
        <v>6</v>
      </c>
      <c r="ER96">
        <v>9</v>
      </c>
      <c r="ES96">
        <v>6</v>
      </c>
      <c r="ET96">
        <v>9</v>
      </c>
      <c r="EU96">
        <v>6</v>
      </c>
      <c r="EV96">
        <v>9</v>
      </c>
      <c r="EW96">
        <v>7</v>
      </c>
      <c r="EX96">
        <v>9</v>
      </c>
      <c r="EY96">
        <v>6</v>
      </c>
      <c r="EZ96">
        <v>9</v>
      </c>
      <c r="FA96">
        <v>7</v>
      </c>
      <c r="FB96">
        <v>9</v>
      </c>
      <c r="FC96">
        <v>7</v>
      </c>
      <c r="FD96">
        <v>9</v>
      </c>
      <c r="FE96">
        <v>7</v>
      </c>
      <c r="FF96">
        <v>10</v>
      </c>
      <c r="FG96">
        <v>6</v>
      </c>
      <c r="FH96">
        <v>8</v>
      </c>
      <c r="FI96">
        <v>6</v>
      </c>
      <c r="FJ96">
        <v>9</v>
      </c>
      <c r="FK96">
        <v>6</v>
      </c>
      <c r="FL96">
        <v>9</v>
      </c>
      <c r="FM96">
        <v>1</v>
      </c>
      <c r="FN96">
        <v>1</v>
      </c>
      <c r="FO96" t="s">
        <v>274</v>
      </c>
      <c r="FP96" t="s">
        <v>237</v>
      </c>
      <c r="FQ96" t="s">
        <v>320</v>
      </c>
      <c r="FR96" t="s">
        <v>236</v>
      </c>
      <c r="FS96" t="s">
        <v>271</v>
      </c>
      <c r="FT96" t="s">
        <v>298</v>
      </c>
      <c r="FU96" t="s">
        <v>284</v>
      </c>
      <c r="FV96" t="s">
        <v>239</v>
      </c>
      <c r="FW96" t="s">
        <v>269</v>
      </c>
      <c r="FX96" t="s">
        <v>281</v>
      </c>
      <c r="FY96" t="s">
        <v>241</v>
      </c>
      <c r="FZ96" t="s">
        <v>298</v>
      </c>
      <c r="GA96" t="s">
        <v>247</v>
      </c>
      <c r="GB96" t="s">
        <v>305</v>
      </c>
      <c r="GC96" t="s">
        <v>282</v>
      </c>
      <c r="GD96" t="s">
        <v>244</v>
      </c>
      <c r="GE96" t="s">
        <v>327</v>
      </c>
      <c r="GF96" t="s">
        <v>305</v>
      </c>
      <c r="GG96" t="s">
        <v>304</v>
      </c>
      <c r="GH96" t="s">
        <v>305</v>
      </c>
      <c r="GI96" t="s">
        <v>304</v>
      </c>
      <c r="GJ96" t="s">
        <v>308</v>
      </c>
      <c r="GK96" t="s">
        <v>312</v>
      </c>
      <c r="GL96" t="s">
        <v>239</v>
      </c>
      <c r="GM96" t="s">
        <v>287</v>
      </c>
      <c r="GN96" t="s">
        <v>300</v>
      </c>
      <c r="GO96" t="s">
        <v>293</v>
      </c>
      <c r="GP96" t="s">
        <v>301</v>
      </c>
      <c r="GQ96" t="s">
        <v>287</v>
      </c>
      <c r="GR96" t="s">
        <v>300</v>
      </c>
      <c r="GS96" t="s">
        <v>260</v>
      </c>
      <c r="GT96" t="s">
        <v>281</v>
      </c>
      <c r="GU96" t="s">
        <v>246</v>
      </c>
      <c r="GV96" t="s">
        <v>312</v>
      </c>
      <c r="GW96" t="s">
        <v>277</v>
      </c>
      <c r="GX96" t="s">
        <v>300</v>
      </c>
      <c r="GY96" t="s">
        <v>309</v>
      </c>
      <c r="GZ96" t="s">
        <v>298</v>
      </c>
      <c r="HA96" t="s">
        <v>294</v>
      </c>
      <c r="HB96" t="s">
        <v>301</v>
      </c>
      <c r="HC96" t="s">
        <v>245</v>
      </c>
      <c r="HD96" t="s">
        <v>326</v>
      </c>
      <c r="HE96" t="s">
        <v>276</v>
      </c>
      <c r="HF96" t="s">
        <v>271</v>
      </c>
      <c r="HG96" t="s">
        <v>237</v>
      </c>
      <c r="HH96" t="s">
        <v>308</v>
      </c>
      <c r="HI96" t="s">
        <v>287</v>
      </c>
      <c r="HJ96" t="s">
        <v>301</v>
      </c>
      <c r="HK96" t="s">
        <v>239</v>
      </c>
      <c r="HL96" t="s">
        <v>239</v>
      </c>
      <c r="HM96">
        <v>743481</v>
      </c>
      <c r="HN96">
        <v>0</v>
      </c>
      <c r="HO96">
        <v>0</v>
      </c>
      <c r="HP96">
        <v>0</v>
      </c>
      <c r="HQ96">
        <v>0</v>
      </c>
      <c r="HR96">
        <v>11</v>
      </c>
      <c r="HS96">
        <v>3.4608089822983003E-2</v>
      </c>
      <c r="HT96">
        <v>7.3485272000000003E-5</v>
      </c>
    </row>
    <row r="97" spans="1:228">
      <c r="A97" s="4">
        <v>350010005032</v>
      </c>
      <c r="B97" t="s">
        <v>231</v>
      </c>
      <c r="C97" t="s">
        <v>232</v>
      </c>
      <c r="D97">
        <v>6</v>
      </c>
      <c r="E97">
        <v>2064</v>
      </c>
      <c r="F97">
        <v>1990</v>
      </c>
      <c r="G97">
        <v>1764</v>
      </c>
      <c r="H97">
        <v>1256</v>
      </c>
      <c r="I97">
        <v>1301</v>
      </c>
      <c r="J97">
        <v>1940</v>
      </c>
      <c r="K97">
        <v>1793</v>
      </c>
      <c r="L97">
        <v>1.8479522003370501</v>
      </c>
      <c r="M97">
        <v>1.8125690883681</v>
      </c>
      <c r="N97">
        <v>1042</v>
      </c>
      <c r="O97">
        <v>0.50484496124030998</v>
      </c>
      <c r="P97">
        <v>720</v>
      </c>
      <c r="Q97">
        <v>0.361809045226131</v>
      </c>
      <c r="R97">
        <v>0</v>
      </c>
      <c r="S97">
        <v>0</v>
      </c>
      <c r="T97">
        <v>424</v>
      </c>
      <c r="U97">
        <v>0.23630241812059999</v>
      </c>
      <c r="V97">
        <v>11</v>
      </c>
      <c r="W97">
        <v>8.7579617834389993E-3</v>
      </c>
      <c r="X97">
        <v>54</v>
      </c>
      <c r="Y97">
        <v>3.0612244897958999E-2</v>
      </c>
      <c r="Z97">
        <v>57</v>
      </c>
      <c r="AA97">
        <v>2.7616279069767002E-2</v>
      </c>
      <c r="AB97">
        <v>557</v>
      </c>
      <c r="AC97">
        <v>0.26986434108527102</v>
      </c>
      <c r="AD97">
        <v>0.24923076923076901</v>
      </c>
      <c r="AE97">
        <v>7.5139229508196701</v>
      </c>
      <c r="AF97">
        <v>67.7367899999999</v>
      </c>
      <c r="AG97">
        <v>0.57592739070548205</v>
      </c>
      <c r="AH97">
        <v>49.204614540000001</v>
      </c>
      <c r="AI97">
        <v>3411597.6167954798</v>
      </c>
      <c r="AJ97">
        <v>782</v>
      </c>
      <c r="AK97">
        <v>0.60107609531129902</v>
      </c>
      <c r="AL97">
        <v>0.60685954214328397</v>
      </c>
      <c r="AM97">
        <v>0.42068075581964498</v>
      </c>
      <c r="AN97">
        <v>3.84373033815839</v>
      </c>
      <c r="AO97">
        <v>7.0503157541781301</v>
      </c>
      <c r="AP97">
        <v>8732.9858961070095</v>
      </c>
      <c r="AQ97">
        <v>12.2885999679565</v>
      </c>
      <c r="AR97">
        <v>0</v>
      </c>
      <c r="AS97">
        <v>158.92388922898601</v>
      </c>
      <c r="AT97">
        <v>155.88094159965601</v>
      </c>
      <c r="AU97">
        <v>142.292319425953</v>
      </c>
      <c r="AV97">
        <v>139.567819804343</v>
      </c>
      <c r="AW97">
        <v>171.85955463134599</v>
      </c>
      <c r="AX97">
        <v>168.56892521823301</v>
      </c>
      <c r="AY97">
        <v>155.227984828312</v>
      </c>
      <c r="AZ97">
        <v>152.25580342292</v>
      </c>
      <c r="BA97">
        <v>175.55545903202</v>
      </c>
      <c r="BB97">
        <v>172.19406339496899</v>
      </c>
      <c r="BC97">
        <v>170.01160243100901</v>
      </c>
      <c r="BD97">
        <v>166.756356129865</v>
      </c>
      <c r="BE97">
        <v>164.46774582999799</v>
      </c>
      <c r="BF97">
        <v>161.318648864761</v>
      </c>
      <c r="BG97">
        <v>147.83617602696401</v>
      </c>
      <c r="BH97">
        <v>145.00552706944799</v>
      </c>
      <c r="BI97">
        <v>166.315698030335</v>
      </c>
      <c r="BJ97">
        <v>163.13121795312901</v>
      </c>
      <c r="BK97">
        <v>162.61979362966099</v>
      </c>
      <c r="BL97">
        <v>159.506079776392</v>
      </c>
      <c r="BM97">
        <v>155.227984828312</v>
      </c>
      <c r="BN97">
        <v>152.25580342292</v>
      </c>
      <c r="BO97">
        <v>166.315698030335</v>
      </c>
      <c r="BP97">
        <v>163.13121795312901</v>
      </c>
      <c r="BQ97">
        <v>0</v>
      </c>
      <c r="BR97">
        <v>0</v>
      </c>
      <c r="BS97">
        <v>38</v>
      </c>
      <c r="BT97">
        <v>63</v>
      </c>
      <c r="BU97">
        <v>32</v>
      </c>
      <c r="BV97">
        <v>46</v>
      </c>
      <c r="BW97">
        <v>0</v>
      </c>
      <c r="BX97">
        <v>86</v>
      </c>
      <c r="BY97">
        <v>44</v>
      </c>
      <c r="BZ97">
        <v>23</v>
      </c>
      <c r="CA97">
        <v>37</v>
      </c>
      <c r="CB97">
        <v>78</v>
      </c>
      <c r="CC97">
        <v>94</v>
      </c>
      <c r="CD97">
        <v>86</v>
      </c>
      <c r="CE97">
        <v>77</v>
      </c>
      <c r="CF97">
        <v>93</v>
      </c>
      <c r="CG97">
        <v>84</v>
      </c>
      <c r="CH97">
        <v>95</v>
      </c>
      <c r="CI97">
        <v>92</v>
      </c>
      <c r="CJ97">
        <v>89</v>
      </c>
      <c r="CK97">
        <v>80</v>
      </c>
      <c r="CL97">
        <v>90</v>
      </c>
      <c r="CM97">
        <v>88</v>
      </c>
      <c r="CN97">
        <v>84</v>
      </c>
      <c r="CO97">
        <v>90</v>
      </c>
      <c r="CP97">
        <v>0</v>
      </c>
      <c r="CQ97">
        <v>77</v>
      </c>
      <c r="CR97">
        <v>89</v>
      </c>
      <c r="CS97">
        <v>73</v>
      </c>
      <c r="CT97">
        <v>87</v>
      </c>
      <c r="CU97">
        <v>79</v>
      </c>
      <c r="CV97">
        <v>90</v>
      </c>
      <c r="CW97">
        <v>75</v>
      </c>
      <c r="CX97">
        <v>87</v>
      </c>
      <c r="CY97">
        <v>80</v>
      </c>
      <c r="CZ97">
        <v>92</v>
      </c>
      <c r="DA97">
        <v>73</v>
      </c>
      <c r="DB97">
        <v>87</v>
      </c>
      <c r="DC97">
        <v>77</v>
      </c>
      <c r="DD97">
        <v>88</v>
      </c>
      <c r="DE97">
        <v>73</v>
      </c>
      <c r="DF97">
        <v>86</v>
      </c>
      <c r="DG97">
        <v>80</v>
      </c>
      <c r="DH97">
        <v>93</v>
      </c>
      <c r="DI97">
        <v>75</v>
      </c>
      <c r="DJ97">
        <v>85</v>
      </c>
      <c r="DK97">
        <v>76</v>
      </c>
      <c r="DL97">
        <v>87</v>
      </c>
      <c r="DM97">
        <v>77</v>
      </c>
      <c r="DN97">
        <v>88</v>
      </c>
      <c r="DO97">
        <v>0</v>
      </c>
      <c r="DP97">
        <v>0</v>
      </c>
      <c r="DQ97">
        <v>4</v>
      </c>
      <c r="DR97">
        <v>7</v>
      </c>
      <c r="DS97">
        <v>4</v>
      </c>
      <c r="DT97">
        <v>5</v>
      </c>
      <c r="DU97">
        <v>1</v>
      </c>
      <c r="DV97">
        <v>9</v>
      </c>
      <c r="DW97">
        <v>5</v>
      </c>
      <c r="DX97">
        <v>3</v>
      </c>
      <c r="DY97">
        <v>4</v>
      </c>
      <c r="DZ97">
        <v>8</v>
      </c>
      <c r="EA97">
        <v>10</v>
      </c>
      <c r="EB97">
        <v>9</v>
      </c>
      <c r="EC97">
        <v>8</v>
      </c>
      <c r="ED97">
        <v>10</v>
      </c>
      <c r="EE97">
        <v>9</v>
      </c>
      <c r="EF97">
        <v>11</v>
      </c>
      <c r="EG97">
        <v>10</v>
      </c>
      <c r="EH97">
        <v>9</v>
      </c>
      <c r="EI97">
        <v>9</v>
      </c>
      <c r="EJ97">
        <v>10</v>
      </c>
      <c r="EK97">
        <v>9</v>
      </c>
      <c r="EL97">
        <v>9</v>
      </c>
      <c r="EM97">
        <v>10</v>
      </c>
      <c r="EN97">
        <v>1</v>
      </c>
      <c r="EO97">
        <v>8</v>
      </c>
      <c r="EP97">
        <v>9</v>
      </c>
      <c r="EQ97">
        <v>8</v>
      </c>
      <c r="ER97">
        <v>9</v>
      </c>
      <c r="ES97">
        <v>8</v>
      </c>
      <c r="ET97">
        <v>10</v>
      </c>
      <c r="EU97">
        <v>8</v>
      </c>
      <c r="EV97">
        <v>9</v>
      </c>
      <c r="EW97">
        <v>9</v>
      </c>
      <c r="EX97">
        <v>10</v>
      </c>
      <c r="EY97">
        <v>8</v>
      </c>
      <c r="EZ97">
        <v>9</v>
      </c>
      <c r="FA97">
        <v>8</v>
      </c>
      <c r="FB97">
        <v>9</v>
      </c>
      <c r="FC97">
        <v>8</v>
      </c>
      <c r="FD97">
        <v>9</v>
      </c>
      <c r="FE97">
        <v>9</v>
      </c>
      <c r="FF97">
        <v>10</v>
      </c>
      <c r="FG97">
        <v>8</v>
      </c>
      <c r="FH97">
        <v>9</v>
      </c>
      <c r="FI97">
        <v>8</v>
      </c>
      <c r="FJ97">
        <v>9</v>
      </c>
      <c r="FK97">
        <v>8</v>
      </c>
      <c r="FL97">
        <v>9</v>
      </c>
      <c r="FM97">
        <v>1</v>
      </c>
      <c r="FN97">
        <v>1</v>
      </c>
      <c r="FO97" t="s">
        <v>257</v>
      </c>
      <c r="FP97" t="s">
        <v>270</v>
      </c>
      <c r="FQ97" t="s">
        <v>240</v>
      </c>
      <c r="FR97" t="s">
        <v>258</v>
      </c>
      <c r="FS97" t="s">
        <v>239</v>
      </c>
      <c r="FT97" t="s">
        <v>298</v>
      </c>
      <c r="FU97" t="s">
        <v>284</v>
      </c>
      <c r="FV97" t="s">
        <v>316</v>
      </c>
      <c r="FW97" t="s">
        <v>265</v>
      </c>
      <c r="FX97" t="s">
        <v>271</v>
      </c>
      <c r="FY97" t="s">
        <v>241</v>
      </c>
      <c r="FZ97" t="s">
        <v>298</v>
      </c>
      <c r="GA97" t="s">
        <v>247</v>
      </c>
      <c r="GB97" t="s">
        <v>279</v>
      </c>
      <c r="GC97" t="s">
        <v>301</v>
      </c>
      <c r="GD97" t="s">
        <v>244</v>
      </c>
      <c r="GE97" t="s">
        <v>296</v>
      </c>
      <c r="GF97" t="s">
        <v>312</v>
      </c>
      <c r="GG97" t="s">
        <v>282</v>
      </c>
      <c r="GH97" t="s">
        <v>326</v>
      </c>
      <c r="GI97" t="s">
        <v>306</v>
      </c>
      <c r="GJ97" t="s">
        <v>301</v>
      </c>
      <c r="GK97" t="s">
        <v>326</v>
      </c>
      <c r="GL97" t="s">
        <v>239</v>
      </c>
      <c r="GM97" t="s">
        <v>247</v>
      </c>
      <c r="GN97" t="s">
        <v>312</v>
      </c>
      <c r="GO97" t="s">
        <v>307</v>
      </c>
      <c r="GP97" t="s">
        <v>300</v>
      </c>
      <c r="GQ97" t="s">
        <v>302</v>
      </c>
      <c r="GR97" t="s">
        <v>326</v>
      </c>
      <c r="GS97" t="s">
        <v>315</v>
      </c>
      <c r="GT97" t="s">
        <v>300</v>
      </c>
      <c r="GU97" t="s">
        <v>282</v>
      </c>
      <c r="GV97" t="s">
        <v>296</v>
      </c>
      <c r="GW97" t="s">
        <v>307</v>
      </c>
      <c r="GX97" t="s">
        <v>300</v>
      </c>
      <c r="GY97" t="s">
        <v>247</v>
      </c>
      <c r="GZ97" t="s">
        <v>306</v>
      </c>
      <c r="HA97" t="s">
        <v>307</v>
      </c>
      <c r="HB97" t="s">
        <v>298</v>
      </c>
      <c r="HC97" t="s">
        <v>282</v>
      </c>
      <c r="HD97" t="s">
        <v>279</v>
      </c>
      <c r="HE97" t="s">
        <v>315</v>
      </c>
      <c r="HF97" t="s">
        <v>308</v>
      </c>
      <c r="HG97" t="s">
        <v>249</v>
      </c>
      <c r="HH97" t="s">
        <v>300</v>
      </c>
      <c r="HI97" t="s">
        <v>247</v>
      </c>
      <c r="HJ97" t="s">
        <v>306</v>
      </c>
      <c r="HK97" t="s">
        <v>239</v>
      </c>
      <c r="HL97" t="s">
        <v>239</v>
      </c>
      <c r="HM97">
        <v>848577</v>
      </c>
      <c r="HN97">
        <v>0</v>
      </c>
      <c r="HO97">
        <v>0</v>
      </c>
      <c r="HP97">
        <v>0</v>
      </c>
      <c r="HQ97">
        <v>2</v>
      </c>
      <c r="HR97">
        <v>12</v>
      </c>
      <c r="HS97">
        <v>3.6625393998507998E-2</v>
      </c>
      <c r="HT97">
        <v>8.3872162000000002E-5</v>
      </c>
    </row>
    <row r="98" spans="1:228">
      <c r="A98" s="4">
        <v>350010005041</v>
      </c>
      <c r="B98" t="s">
        <v>231</v>
      </c>
      <c r="C98" t="s">
        <v>232</v>
      </c>
      <c r="D98">
        <v>6</v>
      </c>
      <c r="E98">
        <v>1331</v>
      </c>
      <c r="F98">
        <v>1331</v>
      </c>
      <c r="G98">
        <v>1114</v>
      </c>
      <c r="H98">
        <v>694</v>
      </c>
      <c r="I98">
        <v>790</v>
      </c>
      <c r="J98">
        <v>1265</v>
      </c>
      <c r="K98">
        <v>1324</v>
      </c>
      <c r="L98">
        <v>1.43731329328324</v>
      </c>
      <c r="M98">
        <v>1.4139248559179001</v>
      </c>
      <c r="N98">
        <v>533</v>
      </c>
      <c r="O98">
        <v>0.40045078888054098</v>
      </c>
      <c r="P98">
        <v>365</v>
      </c>
      <c r="Q98">
        <v>0.27422990232907601</v>
      </c>
      <c r="R98">
        <v>75</v>
      </c>
      <c r="S98">
        <v>8.7924970691675999E-2</v>
      </c>
      <c r="T98">
        <v>161</v>
      </c>
      <c r="U98">
        <v>0.121601208459214</v>
      </c>
      <c r="V98">
        <v>0</v>
      </c>
      <c r="W98">
        <v>0</v>
      </c>
      <c r="X98">
        <v>49</v>
      </c>
      <c r="Y98">
        <v>4.3985637342908002E-2</v>
      </c>
      <c r="Z98">
        <v>0</v>
      </c>
      <c r="AA98">
        <v>0</v>
      </c>
      <c r="AB98">
        <v>315</v>
      </c>
      <c r="AC98">
        <v>0.236664162283997</v>
      </c>
      <c r="AD98">
        <v>0.24923076923076901</v>
      </c>
      <c r="AE98">
        <v>7.5148076502732204</v>
      </c>
      <c r="AF98">
        <v>67.631640000000004</v>
      </c>
      <c r="AG98">
        <v>0.54408124075182895</v>
      </c>
      <c r="AH98">
        <v>45.113662439999899</v>
      </c>
      <c r="AI98">
        <v>3355778.4454281698</v>
      </c>
      <c r="AJ98">
        <v>304</v>
      </c>
      <c r="AK98">
        <v>0.38481012658227798</v>
      </c>
      <c r="AL98">
        <v>0.74916423602028304</v>
      </c>
      <c r="AM98">
        <v>0.42260058178297799</v>
      </c>
      <c r="AN98">
        <v>3.6292311879906798</v>
      </c>
      <c r="AO98">
        <v>5.1893128624537903</v>
      </c>
      <c r="AP98">
        <v>20885.610285426301</v>
      </c>
      <c r="AQ98">
        <v>11.102428436279199</v>
      </c>
      <c r="AR98">
        <v>0</v>
      </c>
      <c r="AS98">
        <v>123.60894322235799</v>
      </c>
      <c r="AT98">
        <v>121.59753760893901</v>
      </c>
      <c r="AU98">
        <v>107.798496996243</v>
      </c>
      <c r="AV98">
        <v>106.044364193842</v>
      </c>
      <c r="AW98">
        <v>132.232822982058</v>
      </c>
      <c r="AX98">
        <v>130.081086744446</v>
      </c>
      <c r="AY98">
        <v>116.422376755942</v>
      </c>
      <c r="AZ98">
        <v>114.52791332935</v>
      </c>
      <c r="BA98">
        <v>135.10744956862399</v>
      </c>
      <c r="BB98">
        <v>132.90893645628199</v>
      </c>
      <c r="BC98">
        <v>114.985063462659</v>
      </c>
      <c r="BD98">
        <v>113.113988473432</v>
      </c>
      <c r="BE98">
        <v>130.79550968877399</v>
      </c>
      <c r="BF98">
        <v>128.667161888528</v>
      </c>
      <c r="BG98">
        <v>114.985063462659</v>
      </c>
      <c r="BH98">
        <v>113.113988473432</v>
      </c>
      <c r="BI98">
        <v>127.92088310220799</v>
      </c>
      <c r="BJ98">
        <v>125.839312176693</v>
      </c>
      <c r="BK98">
        <v>120.734316635792</v>
      </c>
      <c r="BL98">
        <v>118.769687897103</v>
      </c>
      <c r="BM98">
        <v>126.483569808925</v>
      </c>
      <c r="BN98">
        <v>124.425387320775</v>
      </c>
      <c r="BO98">
        <v>116.422376755942</v>
      </c>
      <c r="BP98">
        <v>114.52791332935</v>
      </c>
      <c r="BQ98">
        <v>0</v>
      </c>
      <c r="BR98">
        <v>0</v>
      </c>
      <c r="BS98">
        <v>21</v>
      </c>
      <c r="BT98">
        <v>41</v>
      </c>
      <c r="BU98">
        <v>20</v>
      </c>
      <c r="BV98">
        <v>33</v>
      </c>
      <c r="BW98">
        <v>72</v>
      </c>
      <c r="BX98">
        <v>24</v>
      </c>
      <c r="BY98">
        <v>0</v>
      </c>
      <c r="BZ98">
        <v>29</v>
      </c>
      <c r="CA98">
        <v>0</v>
      </c>
      <c r="CB98">
        <v>69</v>
      </c>
      <c r="CC98">
        <v>94</v>
      </c>
      <c r="CD98">
        <v>86</v>
      </c>
      <c r="CE98">
        <v>75</v>
      </c>
      <c r="CF98">
        <v>92</v>
      </c>
      <c r="CG98">
        <v>81</v>
      </c>
      <c r="CH98">
        <v>94</v>
      </c>
      <c r="CI98">
        <v>80</v>
      </c>
      <c r="CJ98">
        <v>91</v>
      </c>
      <c r="CK98">
        <v>80</v>
      </c>
      <c r="CL98">
        <v>89</v>
      </c>
      <c r="CM98">
        <v>84</v>
      </c>
      <c r="CN98">
        <v>88</v>
      </c>
      <c r="CO98">
        <v>81</v>
      </c>
      <c r="CP98">
        <v>0</v>
      </c>
      <c r="CQ98">
        <v>64</v>
      </c>
      <c r="CR98">
        <v>80</v>
      </c>
      <c r="CS98">
        <v>57</v>
      </c>
      <c r="CT98">
        <v>76</v>
      </c>
      <c r="CU98">
        <v>66</v>
      </c>
      <c r="CV98">
        <v>81</v>
      </c>
      <c r="CW98">
        <v>62</v>
      </c>
      <c r="CX98">
        <v>76</v>
      </c>
      <c r="CY98">
        <v>69</v>
      </c>
      <c r="CZ98">
        <v>83</v>
      </c>
      <c r="DA98">
        <v>55</v>
      </c>
      <c r="DB98">
        <v>68</v>
      </c>
      <c r="DC98">
        <v>70</v>
      </c>
      <c r="DD98">
        <v>81</v>
      </c>
      <c r="DE98">
        <v>65</v>
      </c>
      <c r="DF98">
        <v>76</v>
      </c>
      <c r="DG98">
        <v>66</v>
      </c>
      <c r="DH98">
        <v>82</v>
      </c>
      <c r="DI98">
        <v>60</v>
      </c>
      <c r="DJ98">
        <v>73</v>
      </c>
      <c r="DK98">
        <v>66</v>
      </c>
      <c r="DL98">
        <v>80</v>
      </c>
      <c r="DM98">
        <v>61</v>
      </c>
      <c r="DN98">
        <v>74</v>
      </c>
      <c r="DO98">
        <v>0</v>
      </c>
      <c r="DP98">
        <v>0</v>
      </c>
      <c r="DQ98">
        <v>3</v>
      </c>
      <c r="DR98">
        <v>5</v>
      </c>
      <c r="DS98">
        <v>3</v>
      </c>
      <c r="DT98">
        <v>4</v>
      </c>
      <c r="DU98">
        <v>8</v>
      </c>
      <c r="DV98">
        <v>3</v>
      </c>
      <c r="DW98">
        <v>1</v>
      </c>
      <c r="DX98">
        <v>3</v>
      </c>
      <c r="DY98">
        <v>1</v>
      </c>
      <c r="DZ98">
        <v>7</v>
      </c>
      <c r="EA98">
        <v>10</v>
      </c>
      <c r="EB98">
        <v>9</v>
      </c>
      <c r="EC98">
        <v>8</v>
      </c>
      <c r="ED98">
        <v>10</v>
      </c>
      <c r="EE98">
        <v>9</v>
      </c>
      <c r="EF98">
        <v>10</v>
      </c>
      <c r="EG98">
        <v>9</v>
      </c>
      <c r="EH98">
        <v>10</v>
      </c>
      <c r="EI98">
        <v>9</v>
      </c>
      <c r="EJ98">
        <v>9</v>
      </c>
      <c r="EK98">
        <v>9</v>
      </c>
      <c r="EL98">
        <v>9</v>
      </c>
      <c r="EM98">
        <v>9</v>
      </c>
      <c r="EN98">
        <v>1</v>
      </c>
      <c r="EO98">
        <v>7</v>
      </c>
      <c r="EP98">
        <v>9</v>
      </c>
      <c r="EQ98">
        <v>6</v>
      </c>
      <c r="ER98">
        <v>8</v>
      </c>
      <c r="ES98">
        <v>7</v>
      </c>
      <c r="ET98">
        <v>9</v>
      </c>
      <c r="EU98">
        <v>7</v>
      </c>
      <c r="EV98">
        <v>8</v>
      </c>
      <c r="EW98">
        <v>7</v>
      </c>
      <c r="EX98">
        <v>9</v>
      </c>
      <c r="EY98">
        <v>6</v>
      </c>
      <c r="EZ98">
        <v>7</v>
      </c>
      <c r="FA98">
        <v>8</v>
      </c>
      <c r="FB98">
        <v>9</v>
      </c>
      <c r="FC98">
        <v>7</v>
      </c>
      <c r="FD98">
        <v>8</v>
      </c>
      <c r="FE98">
        <v>7</v>
      </c>
      <c r="FF98">
        <v>9</v>
      </c>
      <c r="FG98">
        <v>7</v>
      </c>
      <c r="FH98">
        <v>8</v>
      </c>
      <c r="FI98">
        <v>7</v>
      </c>
      <c r="FJ98">
        <v>9</v>
      </c>
      <c r="FK98">
        <v>7</v>
      </c>
      <c r="FL98">
        <v>8</v>
      </c>
      <c r="FM98">
        <v>1</v>
      </c>
      <c r="FN98">
        <v>1</v>
      </c>
      <c r="FO98" t="s">
        <v>275</v>
      </c>
      <c r="FP98" t="s">
        <v>285</v>
      </c>
      <c r="FQ98" t="s">
        <v>317</v>
      </c>
      <c r="FR98" t="s">
        <v>238</v>
      </c>
      <c r="FS98" t="s">
        <v>303</v>
      </c>
      <c r="FT98" t="s">
        <v>321</v>
      </c>
      <c r="FU98" t="s">
        <v>239</v>
      </c>
      <c r="FV98" t="s">
        <v>313</v>
      </c>
      <c r="FW98" t="s">
        <v>239</v>
      </c>
      <c r="FX98" t="s">
        <v>278</v>
      </c>
      <c r="FY98" t="s">
        <v>241</v>
      </c>
      <c r="FZ98" t="s">
        <v>298</v>
      </c>
      <c r="GA98" t="s">
        <v>315</v>
      </c>
      <c r="GB98" t="s">
        <v>296</v>
      </c>
      <c r="GC98" t="s">
        <v>304</v>
      </c>
      <c r="GD98" t="s">
        <v>241</v>
      </c>
      <c r="GE98" t="s">
        <v>282</v>
      </c>
      <c r="GF98" t="s">
        <v>305</v>
      </c>
      <c r="GG98" t="s">
        <v>282</v>
      </c>
      <c r="GH98" t="s">
        <v>312</v>
      </c>
      <c r="GI98" t="s">
        <v>301</v>
      </c>
      <c r="GJ98" t="s">
        <v>306</v>
      </c>
      <c r="GK98" t="s">
        <v>304</v>
      </c>
      <c r="GL98" t="s">
        <v>239</v>
      </c>
      <c r="GM98" t="s">
        <v>292</v>
      </c>
      <c r="GN98" t="s">
        <v>282</v>
      </c>
      <c r="GO98" t="s">
        <v>277</v>
      </c>
      <c r="GP98" t="s">
        <v>249</v>
      </c>
      <c r="GQ98" t="s">
        <v>243</v>
      </c>
      <c r="GR98" t="s">
        <v>304</v>
      </c>
      <c r="GS98" t="s">
        <v>246</v>
      </c>
      <c r="GT98" t="s">
        <v>249</v>
      </c>
      <c r="GU98" t="s">
        <v>278</v>
      </c>
      <c r="GV98" t="s">
        <v>291</v>
      </c>
      <c r="GW98" t="s">
        <v>260</v>
      </c>
      <c r="GX98" t="s">
        <v>309</v>
      </c>
      <c r="GY98" t="s">
        <v>254</v>
      </c>
      <c r="GZ98" t="s">
        <v>304</v>
      </c>
      <c r="HA98" t="s">
        <v>280</v>
      </c>
      <c r="HB98" t="s">
        <v>249</v>
      </c>
      <c r="HC98" t="s">
        <v>243</v>
      </c>
      <c r="HD98" t="s">
        <v>281</v>
      </c>
      <c r="HE98" t="s">
        <v>245</v>
      </c>
      <c r="HF98" t="s">
        <v>307</v>
      </c>
      <c r="HG98" t="s">
        <v>243</v>
      </c>
      <c r="HH98" t="s">
        <v>282</v>
      </c>
      <c r="HI98" t="s">
        <v>294</v>
      </c>
      <c r="HJ98" t="s">
        <v>299</v>
      </c>
      <c r="HK98" t="s">
        <v>239</v>
      </c>
      <c r="HL98" t="s">
        <v>239</v>
      </c>
      <c r="HM98">
        <v>1044801</v>
      </c>
      <c r="HN98">
        <v>0</v>
      </c>
      <c r="HO98">
        <v>0</v>
      </c>
      <c r="HP98">
        <v>0</v>
      </c>
      <c r="HQ98">
        <v>0</v>
      </c>
      <c r="HR98">
        <v>6</v>
      </c>
      <c r="HS98">
        <v>4.9489795269337E-2</v>
      </c>
      <c r="HT98">
        <v>1.032579295E-4</v>
      </c>
    </row>
    <row r="99" spans="1:228">
      <c r="A99" s="4">
        <v>350010006011</v>
      </c>
      <c r="B99" t="s">
        <v>231</v>
      </c>
      <c r="C99" t="s">
        <v>232</v>
      </c>
      <c r="D99">
        <v>6</v>
      </c>
      <c r="E99">
        <v>1031</v>
      </c>
      <c r="F99">
        <v>1031</v>
      </c>
      <c r="G99">
        <v>706</v>
      </c>
      <c r="H99">
        <v>534</v>
      </c>
      <c r="I99">
        <v>534</v>
      </c>
      <c r="J99">
        <v>879</v>
      </c>
      <c r="K99">
        <v>1117</v>
      </c>
      <c r="L99">
        <v>1.87426391427632</v>
      </c>
      <c r="M99">
        <v>1.57975480967233</v>
      </c>
      <c r="N99">
        <v>512</v>
      </c>
      <c r="O99">
        <v>0.496605237633366</v>
      </c>
      <c r="P99">
        <v>393</v>
      </c>
      <c r="Q99">
        <v>0.38118331716779802</v>
      </c>
      <c r="R99">
        <v>41</v>
      </c>
      <c r="S99">
        <v>7.8244274809160005E-2</v>
      </c>
      <c r="T99">
        <v>179</v>
      </c>
      <c r="U99">
        <v>0.16049953746531001</v>
      </c>
      <c r="V99">
        <v>11</v>
      </c>
      <c r="W99">
        <v>2.0599250936329999E-2</v>
      </c>
      <c r="X99">
        <v>103</v>
      </c>
      <c r="Y99">
        <v>0.145892351274788</v>
      </c>
      <c r="Z99">
        <v>90</v>
      </c>
      <c r="AA99">
        <v>8.7293889427739996E-2</v>
      </c>
      <c r="AB99">
        <v>305</v>
      </c>
      <c r="AC99">
        <v>0.29582929194956398</v>
      </c>
      <c r="AD99">
        <v>0.20512820512820501</v>
      </c>
      <c r="AE99">
        <v>7.2392852459016401</v>
      </c>
      <c r="AF99">
        <v>67.887720000000002</v>
      </c>
      <c r="AG99">
        <v>0.68258909194139294</v>
      </c>
      <c r="AH99">
        <v>68.882169579999896</v>
      </c>
      <c r="AI99">
        <v>4021009.9276607502</v>
      </c>
      <c r="AJ99">
        <v>106</v>
      </c>
      <c r="AK99">
        <v>0.19850187265917599</v>
      </c>
      <c r="AL99">
        <v>0.38732883427216103</v>
      </c>
      <c r="AM99">
        <v>0.25342740206282299</v>
      </c>
      <c r="AN99">
        <v>4.4486251180514103</v>
      </c>
      <c r="AO99">
        <v>3.9409163625350199</v>
      </c>
      <c r="AP99">
        <v>197.17284931194399</v>
      </c>
      <c r="AQ99">
        <v>12.3234853744506</v>
      </c>
      <c r="AR99">
        <v>0</v>
      </c>
      <c r="AS99">
        <v>148.06684922782901</v>
      </c>
      <c r="AT99">
        <v>124.80062996411399</v>
      </c>
      <c r="AU99">
        <v>151.815377056382</v>
      </c>
      <c r="AV99">
        <v>127.960139583459</v>
      </c>
      <c r="AW99">
        <v>181.803599684803</v>
      </c>
      <c r="AX99">
        <v>153.23621653821601</v>
      </c>
      <c r="AY99">
        <v>174.30654402769801</v>
      </c>
      <c r="AZ99">
        <v>146.917197299527</v>
      </c>
      <c r="BA99">
        <v>183.67786359907899</v>
      </c>
      <c r="BB99">
        <v>154.815971347888</v>
      </c>
      <c r="BC99">
        <v>119.952890513684</v>
      </c>
      <c r="BD99">
        <v>101.104307819029</v>
      </c>
      <c r="BE99">
        <v>151.815377056382</v>
      </c>
      <c r="BF99">
        <v>127.960139583459</v>
      </c>
      <c r="BG99">
        <v>134.94700182789501</v>
      </c>
      <c r="BH99">
        <v>113.742346296408</v>
      </c>
      <c r="BI99">
        <v>174.30654402769801</v>
      </c>
      <c r="BJ99">
        <v>146.917197299527</v>
      </c>
      <c r="BK99">
        <v>148.06684922782901</v>
      </c>
      <c r="BL99">
        <v>124.80062996411399</v>
      </c>
      <c r="BM99">
        <v>112.455834856579</v>
      </c>
      <c r="BN99">
        <v>94.785288580340094</v>
      </c>
      <c r="BO99">
        <v>168.683752284869</v>
      </c>
      <c r="BP99">
        <v>142.17793287051001</v>
      </c>
      <c r="BQ99">
        <v>0</v>
      </c>
      <c r="BR99">
        <v>0</v>
      </c>
      <c r="BS99">
        <v>39</v>
      </c>
      <c r="BT99">
        <v>51</v>
      </c>
      <c r="BU99">
        <v>31</v>
      </c>
      <c r="BV99">
        <v>49</v>
      </c>
      <c r="BW99">
        <v>68</v>
      </c>
      <c r="BX99">
        <v>50</v>
      </c>
      <c r="BY99">
        <v>50</v>
      </c>
      <c r="BZ99">
        <v>63</v>
      </c>
      <c r="CA99">
        <v>81</v>
      </c>
      <c r="CB99">
        <v>82</v>
      </c>
      <c r="CC99">
        <v>62</v>
      </c>
      <c r="CD99">
        <v>79</v>
      </c>
      <c r="CE99">
        <v>81</v>
      </c>
      <c r="CF99">
        <v>97</v>
      </c>
      <c r="CG99">
        <v>93</v>
      </c>
      <c r="CH99">
        <v>98</v>
      </c>
      <c r="CI99">
        <v>64</v>
      </c>
      <c r="CJ99">
        <v>81</v>
      </c>
      <c r="CK99">
        <v>72</v>
      </c>
      <c r="CL99">
        <v>93</v>
      </c>
      <c r="CM99">
        <v>79</v>
      </c>
      <c r="CN99">
        <v>60</v>
      </c>
      <c r="CO99">
        <v>90</v>
      </c>
      <c r="CP99">
        <v>0</v>
      </c>
      <c r="CQ99">
        <v>73</v>
      </c>
      <c r="CR99">
        <v>81</v>
      </c>
      <c r="CS99">
        <v>76</v>
      </c>
      <c r="CT99">
        <v>84</v>
      </c>
      <c r="CU99">
        <v>81</v>
      </c>
      <c r="CV99">
        <v>88</v>
      </c>
      <c r="CW99">
        <v>80</v>
      </c>
      <c r="CX99">
        <v>86</v>
      </c>
      <c r="CY99">
        <v>83</v>
      </c>
      <c r="CZ99">
        <v>89</v>
      </c>
      <c r="DA99">
        <v>57</v>
      </c>
      <c r="DB99">
        <v>63</v>
      </c>
      <c r="DC99">
        <v>74</v>
      </c>
      <c r="DD99">
        <v>80</v>
      </c>
      <c r="DE99">
        <v>70</v>
      </c>
      <c r="DF99">
        <v>76</v>
      </c>
      <c r="DG99">
        <v>82</v>
      </c>
      <c r="DH99">
        <v>88</v>
      </c>
      <c r="DI99">
        <v>70</v>
      </c>
      <c r="DJ99">
        <v>74</v>
      </c>
      <c r="DK99">
        <v>59</v>
      </c>
      <c r="DL99">
        <v>69</v>
      </c>
      <c r="DM99">
        <v>77</v>
      </c>
      <c r="DN99">
        <v>82</v>
      </c>
      <c r="DO99">
        <v>0</v>
      </c>
      <c r="DP99">
        <v>0</v>
      </c>
      <c r="DQ99">
        <v>4</v>
      </c>
      <c r="DR99">
        <v>6</v>
      </c>
      <c r="DS99">
        <v>4</v>
      </c>
      <c r="DT99">
        <v>5</v>
      </c>
      <c r="DU99">
        <v>7</v>
      </c>
      <c r="DV99">
        <v>6</v>
      </c>
      <c r="DW99">
        <v>6</v>
      </c>
      <c r="DX99">
        <v>7</v>
      </c>
      <c r="DY99">
        <v>9</v>
      </c>
      <c r="DZ99">
        <v>9</v>
      </c>
      <c r="EA99">
        <v>7</v>
      </c>
      <c r="EB99">
        <v>8</v>
      </c>
      <c r="EC99">
        <v>9</v>
      </c>
      <c r="ED99">
        <v>11</v>
      </c>
      <c r="EE99">
        <v>10</v>
      </c>
      <c r="EF99">
        <v>11</v>
      </c>
      <c r="EG99">
        <v>7</v>
      </c>
      <c r="EH99">
        <v>9</v>
      </c>
      <c r="EI99">
        <v>8</v>
      </c>
      <c r="EJ99">
        <v>10</v>
      </c>
      <c r="EK99">
        <v>8</v>
      </c>
      <c r="EL99">
        <v>7</v>
      </c>
      <c r="EM99">
        <v>10</v>
      </c>
      <c r="EN99">
        <v>1</v>
      </c>
      <c r="EO99">
        <v>8</v>
      </c>
      <c r="EP99">
        <v>9</v>
      </c>
      <c r="EQ99">
        <v>8</v>
      </c>
      <c r="ER99">
        <v>9</v>
      </c>
      <c r="ES99">
        <v>9</v>
      </c>
      <c r="ET99">
        <v>9</v>
      </c>
      <c r="EU99">
        <v>9</v>
      </c>
      <c r="EV99">
        <v>9</v>
      </c>
      <c r="EW99">
        <v>9</v>
      </c>
      <c r="EX99">
        <v>9</v>
      </c>
      <c r="EY99">
        <v>6</v>
      </c>
      <c r="EZ99">
        <v>7</v>
      </c>
      <c r="FA99">
        <v>8</v>
      </c>
      <c r="FB99">
        <v>9</v>
      </c>
      <c r="FC99">
        <v>8</v>
      </c>
      <c r="FD99">
        <v>8</v>
      </c>
      <c r="FE99">
        <v>9</v>
      </c>
      <c r="FF99">
        <v>9</v>
      </c>
      <c r="FG99">
        <v>8</v>
      </c>
      <c r="FH99">
        <v>8</v>
      </c>
      <c r="FI99">
        <v>6</v>
      </c>
      <c r="FJ99">
        <v>7</v>
      </c>
      <c r="FK99">
        <v>8</v>
      </c>
      <c r="FL99">
        <v>9</v>
      </c>
      <c r="FM99">
        <v>1</v>
      </c>
      <c r="FN99">
        <v>1</v>
      </c>
      <c r="FO99" t="s">
        <v>269</v>
      </c>
      <c r="FP99" t="s">
        <v>295</v>
      </c>
      <c r="FQ99" t="s">
        <v>248</v>
      </c>
      <c r="FR99" t="s">
        <v>263</v>
      </c>
      <c r="FS99" t="s">
        <v>309</v>
      </c>
      <c r="FT99" t="s">
        <v>293</v>
      </c>
      <c r="FU99" t="s">
        <v>293</v>
      </c>
      <c r="FV99" t="s">
        <v>270</v>
      </c>
      <c r="FW99" t="s">
        <v>304</v>
      </c>
      <c r="FX99" t="s">
        <v>281</v>
      </c>
      <c r="FY99" t="s">
        <v>246</v>
      </c>
      <c r="FZ99" t="s">
        <v>302</v>
      </c>
      <c r="GA99" t="s">
        <v>304</v>
      </c>
      <c r="GB99" t="s">
        <v>325</v>
      </c>
      <c r="GC99" t="s">
        <v>279</v>
      </c>
      <c r="GD99" t="s">
        <v>327</v>
      </c>
      <c r="GE99" t="s">
        <v>292</v>
      </c>
      <c r="GF99" t="s">
        <v>304</v>
      </c>
      <c r="GG99" t="s">
        <v>303</v>
      </c>
      <c r="GH99" t="s">
        <v>279</v>
      </c>
      <c r="GI99" t="s">
        <v>302</v>
      </c>
      <c r="GJ99" t="s">
        <v>245</v>
      </c>
      <c r="GK99" t="s">
        <v>326</v>
      </c>
      <c r="GL99" t="s">
        <v>239</v>
      </c>
      <c r="GM99" t="s">
        <v>307</v>
      </c>
      <c r="GN99" t="s">
        <v>304</v>
      </c>
      <c r="GO99" t="s">
        <v>249</v>
      </c>
      <c r="GP99" t="s">
        <v>301</v>
      </c>
      <c r="GQ99" t="s">
        <v>304</v>
      </c>
      <c r="GR99" t="s">
        <v>306</v>
      </c>
      <c r="GS99" t="s">
        <v>282</v>
      </c>
      <c r="GT99" t="s">
        <v>298</v>
      </c>
      <c r="GU99" t="s">
        <v>291</v>
      </c>
      <c r="GV99" t="s">
        <v>312</v>
      </c>
      <c r="GW99" t="s">
        <v>277</v>
      </c>
      <c r="GX99" t="s">
        <v>270</v>
      </c>
      <c r="GY99" t="s">
        <v>299</v>
      </c>
      <c r="GZ99" t="s">
        <v>282</v>
      </c>
      <c r="HA99" t="s">
        <v>254</v>
      </c>
      <c r="HB99" t="s">
        <v>249</v>
      </c>
      <c r="HC99" t="s">
        <v>281</v>
      </c>
      <c r="HD99" t="s">
        <v>306</v>
      </c>
      <c r="HE99" t="s">
        <v>254</v>
      </c>
      <c r="HF99" t="s">
        <v>299</v>
      </c>
      <c r="HG99" t="s">
        <v>264</v>
      </c>
      <c r="HH99" t="s">
        <v>278</v>
      </c>
      <c r="HI99" t="s">
        <v>247</v>
      </c>
      <c r="HJ99" t="s">
        <v>281</v>
      </c>
      <c r="HK99" t="s">
        <v>239</v>
      </c>
      <c r="HL99" t="s">
        <v>239</v>
      </c>
      <c r="HM99">
        <v>889360</v>
      </c>
      <c r="HN99">
        <v>0</v>
      </c>
      <c r="HO99">
        <v>0</v>
      </c>
      <c r="HP99">
        <v>0</v>
      </c>
      <c r="HQ99">
        <v>4</v>
      </c>
      <c r="HR99">
        <v>8</v>
      </c>
      <c r="HS99">
        <v>6.3895982097255E-2</v>
      </c>
      <c r="HT99">
        <v>8.7910428999999997E-5</v>
      </c>
    </row>
    <row r="100" spans="1:228">
      <c r="A100" s="4">
        <v>350010006012</v>
      </c>
      <c r="B100" t="s">
        <v>231</v>
      </c>
      <c r="C100" t="s">
        <v>232</v>
      </c>
      <c r="D100">
        <v>6</v>
      </c>
      <c r="E100">
        <v>1265</v>
      </c>
      <c r="F100">
        <v>1265</v>
      </c>
      <c r="G100">
        <v>977</v>
      </c>
      <c r="H100">
        <v>536</v>
      </c>
      <c r="I100">
        <v>574</v>
      </c>
      <c r="J100">
        <v>1039</v>
      </c>
      <c r="K100">
        <v>1077</v>
      </c>
      <c r="L100">
        <v>2.7357048964147102</v>
      </c>
      <c r="M100">
        <v>1.6146461868219899</v>
      </c>
      <c r="N100">
        <v>920</v>
      </c>
      <c r="O100">
        <v>0.72727272727272696</v>
      </c>
      <c r="P100">
        <v>701</v>
      </c>
      <c r="Q100">
        <v>0.55415019762845896</v>
      </c>
      <c r="R100">
        <v>23</v>
      </c>
      <c r="S100">
        <v>3.5658914728681997E-2</v>
      </c>
      <c r="T100">
        <v>173</v>
      </c>
      <c r="U100">
        <v>0.16049953746531001</v>
      </c>
      <c r="V100">
        <v>0</v>
      </c>
      <c r="W100">
        <v>0</v>
      </c>
      <c r="X100">
        <v>96</v>
      </c>
      <c r="Y100">
        <v>9.8259979529170996E-2</v>
      </c>
      <c r="Z100">
        <v>165</v>
      </c>
      <c r="AA100">
        <v>0.13043478260869601</v>
      </c>
      <c r="AB100">
        <v>242</v>
      </c>
      <c r="AC100">
        <v>0.19130434782608699</v>
      </c>
      <c r="AD100">
        <v>0.20512820512820501</v>
      </c>
      <c r="AE100">
        <v>7.2392852459016401</v>
      </c>
      <c r="AF100">
        <v>67.887720000000002</v>
      </c>
      <c r="AG100">
        <v>0.68259590426516603</v>
      </c>
      <c r="AH100">
        <v>60.906191790000001</v>
      </c>
      <c r="AI100">
        <v>4311083.92884723</v>
      </c>
      <c r="AJ100">
        <v>217</v>
      </c>
      <c r="AK100">
        <v>0.37804878048780499</v>
      </c>
      <c r="AL100">
        <v>0.409936273171156</v>
      </c>
      <c r="AM100">
        <v>0.27133917011071101</v>
      </c>
      <c r="AN100">
        <v>4.8207215983546403</v>
      </c>
      <c r="AO100">
        <v>2.48142176452237</v>
      </c>
      <c r="AP100">
        <v>199.48612044947899</v>
      </c>
      <c r="AQ100">
        <v>12.089320182800201</v>
      </c>
      <c r="AR100">
        <v>0</v>
      </c>
      <c r="AS100">
        <v>216.120686816762</v>
      </c>
      <c r="AT100">
        <v>127.557048758937</v>
      </c>
      <c r="AU100">
        <v>221.59209660959101</v>
      </c>
      <c r="AV100">
        <v>130.78634113258099</v>
      </c>
      <c r="AW100">
        <v>265.36337495222699</v>
      </c>
      <c r="AX100">
        <v>156.62068012173299</v>
      </c>
      <c r="AY100">
        <v>248.949145573739</v>
      </c>
      <c r="AZ100">
        <v>146.93280300080099</v>
      </c>
      <c r="BA100">
        <v>268.09907984864202</v>
      </c>
      <c r="BB100">
        <v>158.23532630855499</v>
      </c>
      <c r="BC100">
        <v>218.856391713177</v>
      </c>
      <c r="BD100">
        <v>129.17169494575899</v>
      </c>
      <c r="BE100">
        <v>224.32780150600601</v>
      </c>
      <c r="BF100">
        <v>132.40098731940299</v>
      </c>
      <c r="BG100">
        <v>199.70645743827399</v>
      </c>
      <c r="BH100">
        <v>117.869171638005</v>
      </c>
      <c r="BI100">
        <v>257.15626026298298</v>
      </c>
      <c r="BJ100">
        <v>151.77674156126699</v>
      </c>
      <c r="BK100">
        <v>188.76363785261501</v>
      </c>
      <c r="BL100">
        <v>111.410586890717</v>
      </c>
      <c r="BM100">
        <v>164.14229378488201</v>
      </c>
      <c r="BN100">
        <v>96.878771209319794</v>
      </c>
      <c r="BO100">
        <v>243.477735780909</v>
      </c>
      <c r="BP100">
        <v>143.70351062715699</v>
      </c>
      <c r="BQ100">
        <v>0</v>
      </c>
      <c r="BR100">
        <v>0</v>
      </c>
      <c r="BS100">
        <v>71</v>
      </c>
      <c r="BT100">
        <v>53</v>
      </c>
      <c r="BU100">
        <v>62</v>
      </c>
      <c r="BV100">
        <v>74</v>
      </c>
      <c r="BW100">
        <v>46</v>
      </c>
      <c r="BX100">
        <v>50</v>
      </c>
      <c r="BY100">
        <v>0</v>
      </c>
      <c r="BZ100">
        <v>48</v>
      </c>
      <c r="CA100">
        <v>92</v>
      </c>
      <c r="CB100">
        <v>56</v>
      </c>
      <c r="CC100">
        <v>62</v>
      </c>
      <c r="CD100">
        <v>79</v>
      </c>
      <c r="CE100">
        <v>81</v>
      </c>
      <c r="CF100">
        <v>97</v>
      </c>
      <c r="CG100">
        <v>91</v>
      </c>
      <c r="CH100">
        <v>98</v>
      </c>
      <c r="CI100">
        <v>80</v>
      </c>
      <c r="CJ100">
        <v>82</v>
      </c>
      <c r="CK100">
        <v>73</v>
      </c>
      <c r="CL100">
        <v>94</v>
      </c>
      <c r="CM100">
        <v>69</v>
      </c>
      <c r="CN100">
        <v>60</v>
      </c>
      <c r="CO100">
        <v>89</v>
      </c>
      <c r="CP100">
        <v>0</v>
      </c>
      <c r="CQ100">
        <v>88</v>
      </c>
      <c r="CR100">
        <v>82</v>
      </c>
      <c r="CS100">
        <v>93</v>
      </c>
      <c r="CT100">
        <v>85</v>
      </c>
      <c r="CU100">
        <v>94</v>
      </c>
      <c r="CV100">
        <v>89</v>
      </c>
      <c r="CW100">
        <v>92</v>
      </c>
      <c r="CX100">
        <v>86</v>
      </c>
      <c r="CY100">
        <v>96</v>
      </c>
      <c r="CZ100">
        <v>89</v>
      </c>
      <c r="DA100">
        <v>88</v>
      </c>
      <c r="DB100">
        <v>75</v>
      </c>
      <c r="DC100">
        <v>87</v>
      </c>
      <c r="DD100">
        <v>82</v>
      </c>
      <c r="DE100">
        <v>85</v>
      </c>
      <c r="DF100">
        <v>78</v>
      </c>
      <c r="DG100">
        <v>96</v>
      </c>
      <c r="DH100">
        <v>90</v>
      </c>
      <c r="DI100">
        <v>81</v>
      </c>
      <c r="DJ100">
        <v>71</v>
      </c>
      <c r="DK100">
        <v>79</v>
      </c>
      <c r="DL100">
        <v>70</v>
      </c>
      <c r="DM100">
        <v>92</v>
      </c>
      <c r="DN100">
        <v>83</v>
      </c>
      <c r="DO100">
        <v>0</v>
      </c>
      <c r="DP100">
        <v>0</v>
      </c>
      <c r="DQ100">
        <v>8</v>
      </c>
      <c r="DR100">
        <v>6</v>
      </c>
      <c r="DS100">
        <v>7</v>
      </c>
      <c r="DT100">
        <v>8</v>
      </c>
      <c r="DU100">
        <v>5</v>
      </c>
      <c r="DV100">
        <v>6</v>
      </c>
      <c r="DW100">
        <v>1</v>
      </c>
      <c r="DX100">
        <v>5</v>
      </c>
      <c r="DY100">
        <v>10</v>
      </c>
      <c r="DZ100">
        <v>6</v>
      </c>
      <c r="EA100">
        <v>7</v>
      </c>
      <c r="EB100">
        <v>8</v>
      </c>
      <c r="EC100">
        <v>9</v>
      </c>
      <c r="ED100">
        <v>11</v>
      </c>
      <c r="EE100">
        <v>10</v>
      </c>
      <c r="EF100">
        <v>11</v>
      </c>
      <c r="EG100">
        <v>9</v>
      </c>
      <c r="EH100">
        <v>9</v>
      </c>
      <c r="EI100">
        <v>8</v>
      </c>
      <c r="EJ100">
        <v>10</v>
      </c>
      <c r="EK100">
        <v>7</v>
      </c>
      <c r="EL100">
        <v>7</v>
      </c>
      <c r="EM100">
        <v>9</v>
      </c>
      <c r="EN100">
        <v>1</v>
      </c>
      <c r="EO100">
        <v>9</v>
      </c>
      <c r="EP100">
        <v>9</v>
      </c>
      <c r="EQ100">
        <v>10</v>
      </c>
      <c r="ER100">
        <v>9</v>
      </c>
      <c r="ES100">
        <v>10</v>
      </c>
      <c r="ET100">
        <v>9</v>
      </c>
      <c r="EU100">
        <v>10</v>
      </c>
      <c r="EV100">
        <v>9</v>
      </c>
      <c r="EW100">
        <v>11</v>
      </c>
      <c r="EX100">
        <v>9</v>
      </c>
      <c r="EY100">
        <v>9</v>
      </c>
      <c r="EZ100">
        <v>8</v>
      </c>
      <c r="FA100">
        <v>9</v>
      </c>
      <c r="FB100">
        <v>9</v>
      </c>
      <c r="FC100">
        <v>9</v>
      </c>
      <c r="FD100">
        <v>8</v>
      </c>
      <c r="FE100">
        <v>11</v>
      </c>
      <c r="FF100">
        <v>10</v>
      </c>
      <c r="FG100">
        <v>9</v>
      </c>
      <c r="FH100">
        <v>8</v>
      </c>
      <c r="FI100">
        <v>8</v>
      </c>
      <c r="FJ100">
        <v>8</v>
      </c>
      <c r="FK100">
        <v>10</v>
      </c>
      <c r="FL100">
        <v>9</v>
      </c>
      <c r="FM100">
        <v>1</v>
      </c>
      <c r="FN100">
        <v>1</v>
      </c>
      <c r="FO100" t="s">
        <v>297</v>
      </c>
      <c r="FP100" t="s">
        <v>310</v>
      </c>
      <c r="FQ100" t="s">
        <v>246</v>
      </c>
      <c r="FR100" t="s">
        <v>299</v>
      </c>
      <c r="FS100" t="s">
        <v>258</v>
      </c>
      <c r="FT100" t="s">
        <v>293</v>
      </c>
      <c r="FU100" t="s">
        <v>239</v>
      </c>
      <c r="FV100" t="s">
        <v>250</v>
      </c>
      <c r="FW100" t="s">
        <v>296</v>
      </c>
      <c r="FX100" t="s">
        <v>237</v>
      </c>
      <c r="FY100" t="s">
        <v>246</v>
      </c>
      <c r="FZ100" t="s">
        <v>302</v>
      </c>
      <c r="GA100" t="s">
        <v>304</v>
      </c>
      <c r="GB100" t="s">
        <v>325</v>
      </c>
      <c r="GC100" t="s">
        <v>305</v>
      </c>
      <c r="GD100" t="s">
        <v>327</v>
      </c>
      <c r="GE100" t="s">
        <v>282</v>
      </c>
      <c r="GF100" t="s">
        <v>281</v>
      </c>
      <c r="GG100" t="s">
        <v>307</v>
      </c>
      <c r="GH100" t="s">
        <v>241</v>
      </c>
      <c r="GI100" t="s">
        <v>278</v>
      </c>
      <c r="GJ100" t="s">
        <v>245</v>
      </c>
      <c r="GK100" t="s">
        <v>312</v>
      </c>
      <c r="GL100" t="s">
        <v>239</v>
      </c>
      <c r="GM100" t="s">
        <v>306</v>
      </c>
      <c r="GN100" t="s">
        <v>281</v>
      </c>
      <c r="GO100" t="s">
        <v>279</v>
      </c>
      <c r="GP100" t="s">
        <v>308</v>
      </c>
      <c r="GQ100" t="s">
        <v>241</v>
      </c>
      <c r="GR100" t="s">
        <v>312</v>
      </c>
      <c r="GS100" t="s">
        <v>296</v>
      </c>
      <c r="GT100" t="s">
        <v>298</v>
      </c>
      <c r="GU100" t="s">
        <v>329</v>
      </c>
      <c r="GV100" t="s">
        <v>312</v>
      </c>
      <c r="GW100" t="s">
        <v>306</v>
      </c>
      <c r="GX100" t="s">
        <v>315</v>
      </c>
      <c r="GY100" t="s">
        <v>300</v>
      </c>
      <c r="GZ100" t="s">
        <v>281</v>
      </c>
      <c r="HA100" t="s">
        <v>308</v>
      </c>
      <c r="HB100" t="s">
        <v>271</v>
      </c>
      <c r="HC100" t="s">
        <v>329</v>
      </c>
      <c r="HD100" t="s">
        <v>326</v>
      </c>
      <c r="HE100" t="s">
        <v>304</v>
      </c>
      <c r="HF100" t="s">
        <v>297</v>
      </c>
      <c r="HG100" t="s">
        <v>302</v>
      </c>
      <c r="HH100" t="s">
        <v>254</v>
      </c>
      <c r="HI100" t="s">
        <v>296</v>
      </c>
      <c r="HJ100" t="s">
        <v>291</v>
      </c>
      <c r="HK100" t="s">
        <v>239</v>
      </c>
      <c r="HL100" t="s">
        <v>239</v>
      </c>
      <c r="HM100">
        <v>462899</v>
      </c>
      <c r="HN100">
        <v>0</v>
      </c>
      <c r="HO100">
        <v>0</v>
      </c>
      <c r="HP100">
        <v>0</v>
      </c>
      <c r="HQ100">
        <v>11</v>
      </c>
      <c r="HR100">
        <v>8</v>
      </c>
      <c r="HS100">
        <v>4.2850951700117997E-2</v>
      </c>
      <c r="HT100">
        <v>4.5757794999999997E-5</v>
      </c>
    </row>
    <row r="101" spans="1:228">
      <c r="A101" s="4">
        <v>350010006013</v>
      </c>
      <c r="B101" t="s">
        <v>231</v>
      </c>
      <c r="C101" t="s">
        <v>232</v>
      </c>
      <c r="D101">
        <v>6</v>
      </c>
      <c r="E101">
        <v>1173</v>
      </c>
      <c r="F101">
        <v>1171</v>
      </c>
      <c r="G101">
        <v>850</v>
      </c>
      <c r="H101">
        <v>460</v>
      </c>
      <c r="I101">
        <v>470</v>
      </c>
      <c r="J101">
        <v>1006</v>
      </c>
      <c r="K101">
        <v>1262</v>
      </c>
      <c r="L101">
        <v>1.74191305152255</v>
      </c>
      <c r="M101">
        <v>1.24300497272092</v>
      </c>
      <c r="N101">
        <v>664</v>
      </c>
      <c r="O101">
        <v>0.56606990622335895</v>
      </c>
      <c r="P101">
        <v>302</v>
      </c>
      <c r="Q101">
        <v>0.25789923142613203</v>
      </c>
      <c r="R101">
        <v>59</v>
      </c>
      <c r="S101">
        <v>9.6405228758169995E-2</v>
      </c>
      <c r="T101">
        <v>203</v>
      </c>
      <c r="U101">
        <v>0.16049953746531001</v>
      </c>
      <c r="V101">
        <v>9</v>
      </c>
      <c r="W101">
        <v>1.9565217391303999E-2</v>
      </c>
      <c r="X101">
        <v>2</v>
      </c>
      <c r="Y101">
        <v>2.352941176471E-3</v>
      </c>
      <c r="Z101">
        <v>18</v>
      </c>
      <c r="AA101">
        <v>1.5345268542199E-2</v>
      </c>
      <c r="AB101">
        <v>266</v>
      </c>
      <c r="AC101">
        <v>0.22676896845694799</v>
      </c>
      <c r="AD101">
        <v>0.20512820512820501</v>
      </c>
      <c r="AE101">
        <v>7.2392852459016401</v>
      </c>
      <c r="AF101">
        <v>67.887720000000002</v>
      </c>
      <c r="AG101">
        <v>0.68260707158519796</v>
      </c>
      <c r="AH101">
        <v>58.170943680000001</v>
      </c>
      <c r="AI101">
        <v>3909767.50300872</v>
      </c>
      <c r="AJ101">
        <v>340</v>
      </c>
      <c r="AK101">
        <v>0.72340425531914898</v>
      </c>
      <c r="AL101">
        <v>0.44358978749987599</v>
      </c>
      <c r="AM101">
        <v>0.38265674196925198</v>
      </c>
      <c r="AN101">
        <v>4.44601837774686</v>
      </c>
      <c r="AO101">
        <v>1.79264347088232</v>
      </c>
      <c r="AP101">
        <v>283.02762223940402</v>
      </c>
      <c r="AQ101">
        <v>12.399299621581999</v>
      </c>
      <c r="AR101">
        <v>0</v>
      </c>
      <c r="AS101">
        <v>137.611131070281</v>
      </c>
      <c r="AT101">
        <v>98.1973928449532</v>
      </c>
      <c r="AU101">
        <v>141.09495717332601</v>
      </c>
      <c r="AV101">
        <v>100.68340279039499</v>
      </c>
      <c r="AW101">
        <v>168.96556599768701</v>
      </c>
      <c r="AX101">
        <v>120.571482353929</v>
      </c>
      <c r="AY101">
        <v>156.772174637029</v>
      </c>
      <c r="AZ101">
        <v>111.87044754488301</v>
      </c>
      <c r="BA101">
        <v>168.96556599768701</v>
      </c>
      <c r="BB101">
        <v>120.571482353929</v>
      </c>
      <c r="BC101">
        <v>167.22365294616401</v>
      </c>
      <c r="BD101">
        <v>119.328477381208</v>
      </c>
      <c r="BE101">
        <v>146.32069632789401</v>
      </c>
      <c r="BF101">
        <v>104.412417708557</v>
      </c>
      <c r="BG101">
        <v>135.869218018758</v>
      </c>
      <c r="BH101">
        <v>96.954387872232203</v>
      </c>
      <c r="BI101">
        <v>161.997913791597</v>
      </c>
      <c r="BJ101">
        <v>115.599462463046</v>
      </c>
      <c r="BK101">
        <v>109.74052224592</v>
      </c>
      <c r="BL101">
        <v>78.309313281418298</v>
      </c>
      <c r="BM101">
        <v>109.74052224592</v>
      </c>
      <c r="BN101">
        <v>78.309313281418298</v>
      </c>
      <c r="BO101">
        <v>158.514087688552</v>
      </c>
      <c r="BP101">
        <v>113.113452517604</v>
      </c>
      <c r="BQ101">
        <v>0</v>
      </c>
      <c r="BR101">
        <v>0</v>
      </c>
      <c r="BS101">
        <v>33</v>
      </c>
      <c r="BT101">
        <v>30</v>
      </c>
      <c r="BU101">
        <v>40</v>
      </c>
      <c r="BV101">
        <v>30</v>
      </c>
      <c r="BW101">
        <v>75</v>
      </c>
      <c r="BX101">
        <v>50</v>
      </c>
      <c r="BY101">
        <v>50</v>
      </c>
      <c r="BZ101">
        <v>9</v>
      </c>
      <c r="CA101">
        <v>26</v>
      </c>
      <c r="CB101">
        <v>67</v>
      </c>
      <c r="CC101">
        <v>62</v>
      </c>
      <c r="CD101">
        <v>79</v>
      </c>
      <c r="CE101">
        <v>81</v>
      </c>
      <c r="CF101">
        <v>97</v>
      </c>
      <c r="CG101">
        <v>90</v>
      </c>
      <c r="CH101">
        <v>97</v>
      </c>
      <c r="CI101">
        <v>96</v>
      </c>
      <c r="CJ101">
        <v>84</v>
      </c>
      <c r="CK101">
        <v>78</v>
      </c>
      <c r="CL101">
        <v>93</v>
      </c>
      <c r="CM101">
        <v>63</v>
      </c>
      <c r="CN101">
        <v>63</v>
      </c>
      <c r="CO101">
        <v>91</v>
      </c>
      <c r="CP101">
        <v>0</v>
      </c>
      <c r="CQ101">
        <v>69</v>
      </c>
      <c r="CR101">
        <v>69</v>
      </c>
      <c r="CS101">
        <v>72</v>
      </c>
      <c r="CT101">
        <v>73</v>
      </c>
      <c r="CU101">
        <v>78</v>
      </c>
      <c r="CV101">
        <v>78</v>
      </c>
      <c r="CW101">
        <v>76</v>
      </c>
      <c r="CX101">
        <v>75</v>
      </c>
      <c r="CY101">
        <v>78</v>
      </c>
      <c r="CZ101">
        <v>79</v>
      </c>
      <c r="DA101">
        <v>73</v>
      </c>
      <c r="DB101">
        <v>71</v>
      </c>
      <c r="DC101">
        <v>73</v>
      </c>
      <c r="DD101">
        <v>75</v>
      </c>
      <c r="DE101">
        <v>70</v>
      </c>
      <c r="DF101">
        <v>70</v>
      </c>
      <c r="DG101">
        <v>78</v>
      </c>
      <c r="DH101">
        <v>78</v>
      </c>
      <c r="DI101">
        <v>56</v>
      </c>
      <c r="DJ101">
        <v>55</v>
      </c>
      <c r="DK101">
        <v>58</v>
      </c>
      <c r="DL101">
        <v>59</v>
      </c>
      <c r="DM101">
        <v>75</v>
      </c>
      <c r="DN101">
        <v>74</v>
      </c>
      <c r="DO101">
        <v>0</v>
      </c>
      <c r="DP101">
        <v>0</v>
      </c>
      <c r="DQ101">
        <v>4</v>
      </c>
      <c r="DR101">
        <v>4</v>
      </c>
      <c r="DS101">
        <v>5</v>
      </c>
      <c r="DT101">
        <v>4</v>
      </c>
      <c r="DU101">
        <v>8</v>
      </c>
      <c r="DV101">
        <v>6</v>
      </c>
      <c r="DW101">
        <v>6</v>
      </c>
      <c r="DX101">
        <v>1</v>
      </c>
      <c r="DY101">
        <v>3</v>
      </c>
      <c r="DZ101">
        <v>7</v>
      </c>
      <c r="EA101">
        <v>7</v>
      </c>
      <c r="EB101">
        <v>8</v>
      </c>
      <c r="EC101">
        <v>9</v>
      </c>
      <c r="ED101">
        <v>11</v>
      </c>
      <c r="EE101">
        <v>10</v>
      </c>
      <c r="EF101">
        <v>11</v>
      </c>
      <c r="EG101">
        <v>11</v>
      </c>
      <c r="EH101">
        <v>9</v>
      </c>
      <c r="EI101">
        <v>8</v>
      </c>
      <c r="EJ101">
        <v>10</v>
      </c>
      <c r="EK101">
        <v>7</v>
      </c>
      <c r="EL101">
        <v>7</v>
      </c>
      <c r="EM101">
        <v>10</v>
      </c>
      <c r="EN101">
        <v>1</v>
      </c>
      <c r="EO101">
        <v>7</v>
      </c>
      <c r="EP101">
        <v>7</v>
      </c>
      <c r="EQ101">
        <v>8</v>
      </c>
      <c r="ER101">
        <v>8</v>
      </c>
      <c r="ES101">
        <v>8</v>
      </c>
      <c r="ET101">
        <v>8</v>
      </c>
      <c r="EU101">
        <v>8</v>
      </c>
      <c r="EV101">
        <v>8</v>
      </c>
      <c r="EW101">
        <v>8</v>
      </c>
      <c r="EX101">
        <v>8</v>
      </c>
      <c r="EY101">
        <v>8</v>
      </c>
      <c r="EZ101">
        <v>8</v>
      </c>
      <c r="FA101">
        <v>8</v>
      </c>
      <c r="FB101">
        <v>8</v>
      </c>
      <c r="FC101">
        <v>8</v>
      </c>
      <c r="FD101">
        <v>8</v>
      </c>
      <c r="FE101">
        <v>8</v>
      </c>
      <c r="FF101">
        <v>8</v>
      </c>
      <c r="FG101">
        <v>6</v>
      </c>
      <c r="FH101">
        <v>6</v>
      </c>
      <c r="FI101">
        <v>6</v>
      </c>
      <c r="FJ101">
        <v>6</v>
      </c>
      <c r="FK101">
        <v>8</v>
      </c>
      <c r="FL101">
        <v>8</v>
      </c>
      <c r="FM101">
        <v>1</v>
      </c>
      <c r="FN101">
        <v>1</v>
      </c>
      <c r="FO101" t="s">
        <v>238</v>
      </c>
      <c r="FP101" t="s">
        <v>236</v>
      </c>
      <c r="FQ101" t="s">
        <v>252</v>
      </c>
      <c r="FR101" t="s">
        <v>236</v>
      </c>
      <c r="FS101" t="s">
        <v>315</v>
      </c>
      <c r="FT101" t="s">
        <v>293</v>
      </c>
      <c r="FU101" t="s">
        <v>293</v>
      </c>
      <c r="FV101" t="s">
        <v>318</v>
      </c>
      <c r="FW101" t="s">
        <v>266</v>
      </c>
      <c r="FX101" t="s">
        <v>290</v>
      </c>
      <c r="FY101" t="s">
        <v>246</v>
      </c>
      <c r="FZ101" t="s">
        <v>302</v>
      </c>
      <c r="GA101" t="s">
        <v>304</v>
      </c>
      <c r="GB101" t="s">
        <v>325</v>
      </c>
      <c r="GC101" t="s">
        <v>326</v>
      </c>
      <c r="GD101" t="s">
        <v>325</v>
      </c>
      <c r="GE101" t="s">
        <v>329</v>
      </c>
      <c r="GF101" t="s">
        <v>301</v>
      </c>
      <c r="GG101" t="s">
        <v>271</v>
      </c>
      <c r="GH101" t="s">
        <v>279</v>
      </c>
      <c r="GI101" t="s">
        <v>270</v>
      </c>
      <c r="GJ101" t="s">
        <v>270</v>
      </c>
      <c r="GK101" t="s">
        <v>305</v>
      </c>
      <c r="GL101" t="s">
        <v>239</v>
      </c>
      <c r="GM101" t="s">
        <v>278</v>
      </c>
      <c r="GN101" t="s">
        <v>278</v>
      </c>
      <c r="GO101" t="s">
        <v>303</v>
      </c>
      <c r="GP101" t="s">
        <v>307</v>
      </c>
      <c r="GQ101" t="s">
        <v>271</v>
      </c>
      <c r="GR101" t="s">
        <v>271</v>
      </c>
      <c r="GS101" t="s">
        <v>249</v>
      </c>
      <c r="GT101" t="s">
        <v>315</v>
      </c>
      <c r="GU101" t="s">
        <v>271</v>
      </c>
      <c r="GV101" t="s">
        <v>302</v>
      </c>
      <c r="GW101" t="s">
        <v>307</v>
      </c>
      <c r="GX101" t="s">
        <v>297</v>
      </c>
      <c r="GY101" t="s">
        <v>307</v>
      </c>
      <c r="GZ101" t="s">
        <v>315</v>
      </c>
      <c r="HA101" t="s">
        <v>254</v>
      </c>
      <c r="HB101" t="s">
        <v>254</v>
      </c>
      <c r="HC101" t="s">
        <v>271</v>
      </c>
      <c r="HD101" t="s">
        <v>271</v>
      </c>
      <c r="HE101" t="s">
        <v>237</v>
      </c>
      <c r="HF101" t="s">
        <v>260</v>
      </c>
      <c r="HG101" t="s">
        <v>287</v>
      </c>
      <c r="HH101" t="s">
        <v>264</v>
      </c>
      <c r="HI101" t="s">
        <v>315</v>
      </c>
      <c r="HJ101" t="s">
        <v>299</v>
      </c>
      <c r="HK101" t="s">
        <v>239</v>
      </c>
      <c r="HL101" t="s">
        <v>239</v>
      </c>
      <c r="HM101">
        <v>652459</v>
      </c>
      <c r="HN101">
        <v>0</v>
      </c>
      <c r="HO101">
        <v>0</v>
      </c>
      <c r="HP101">
        <v>0</v>
      </c>
      <c r="HQ101">
        <v>0</v>
      </c>
      <c r="HR101">
        <v>0</v>
      </c>
      <c r="HS101">
        <v>3.2358187394689E-2</v>
      </c>
      <c r="HT101">
        <v>6.4494463999999999E-5</v>
      </c>
    </row>
    <row r="102" spans="1:228">
      <c r="A102" s="4">
        <v>350010006014</v>
      </c>
      <c r="B102" t="s">
        <v>231</v>
      </c>
      <c r="C102" t="s">
        <v>232</v>
      </c>
      <c r="D102">
        <v>6</v>
      </c>
      <c r="E102">
        <v>857</v>
      </c>
      <c r="F102">
        <v>857</v>
      </c>
      <c r="G102">
        <v>676</v>
      </c>
      <c r="H102">
        <v>384</v>
      </c>
      <c r="I102">
        <v>394</v>
      </c>
      <c r="J102">
        <v>707</v>
      </c>
      <c r="K102">
        <v>867</v>
      </c>
      <c r="L102">
        <v>1.7284107974462499</v>
      </c>
      <c r="M102">
        <v>1.6031735770925899</v>
      </c>
      <c r="N102">
        <v>396</v>
      </c>
      <c r="O102">
        <v>0.46207701283547298</v>
      </c>
      <c r="P102">
        <v>298</v>
      </c>
      <c r="Q102">
        <v>0.347724620770128</v>
      </c>
      <c r="R102">
        <v>9</v>
      </c>
      <c r="S102">
        <v>1.4925373134328001E-2</v>
      </c>
      <c r="T102">
        <v>139</v>
      </c>
      <c r="U102">
        <v>0.16049953746531001</v>
      </c>
      <c r="V102">
        <v>47</v>
      </c>
      <c r="W102">
        <v>0.122395833333333</v>
      </c>
      <c r="X102">
        <v>25</v>
      </c>
      <c r="Y102">
        <v>3.6982248520709998E-2</v>
      </c>
      <c r="Z102">
        <v>105</v>
      </c>
      <c r="AA102">
        <v>0.122520420070012</v>
      </c>
      <c r="AB102">
        <v>77</v>
      </c>
      <c r="AC102">
        <v>8.9848308051342002E-2</v>
      </c>
      <c r="AD102">
        <v>0.20512820512820501</v>
      </c>
      <c r="AE102">
        <v>7.2392852459016401</v>
      </c>
      <c r="AF102">
        <v>67.887720000000002</v>
      </c>
      <c r="AG102">
        <v>0.68260074763140899</v>
      </c>
      <c r="AH102">
        <v>50.144810960000001</v>
      </c>
      <c r="AI102">
        <v>4975259.3534607496</v>
      </c>
      <c r="AJ102">
        <v>312</v>
      </c>
      <c r="AK102">
        <v>0.79187817258883297</v>
      </c>
      <c r="AL102">
        <v>0.43716999029294601</v>
      </c>
      <c r="AM102">
        <v>0.30823425030457802</v>
      </c>
      <c r="AN102">
        <v>5.5028377393783101</v>
      </c>
      <c r="AO102">
        <v>1.7054580040009499</v>
      </c>
      <c r="AP102">
        <v>232.96710888158799</v>
      </c>
      <c r="AQ102">
        <v>11.6907596588134</v>
      </c>
      <c r="AR102">
        <v>0</v>
      </c>
      <c r="AS102">
        <v>136.544452998254</v>
      </c>
      <c r="AT102">
        <v>126.650712590315</v>
      </c>
      <c r="AU102">
        <v>140.00127459314601</v>
      </c>
      <c r="AV102">
        <v>129.85705974449999</v>
      </c>
      <c r="AW102">
        <v>167.655847352287</v>
      </c>
      <c r="AX102">
        <v>155.50783697798201</v>
      </c>
      <c r="AY102">
        <v>146.91491778293101</v>
      </c>
      <c r="AZ102">
        <v>136.26975405287001</v>
      </c>
      <c r="BA102">
        <v>171.112668947179</v>
      </c>
      <c r="BB102">
        <v>158.71418413216699</v>
      </c>
      <c r="BC102">
        <v>169.384258149733</v>
      </c>
      <c r="BD102">
        <v>157.11101055507399</v>
      </c>
      <c r="BE102">
        <v>145.18650698548501</v>
      </c>
      <c r="BF102">
        <v>134.66658047577801</v>
      </c>
      <c r="BG102">
        <v>127.90239901102299</v>
      </c>
      <c r="BH102">
        <v>118.634844704852</v>
      </c>
      <c r="BI102">
        <v>167.655847352287</v>
      </c>
      <c r="BJ102">
        <v>155.50783697798201</v>
      </c>
      <c r="BK102">
        <v>108.88988023911401</v>
      </c>
      <c r="BL102">
        <v>100.99993535683301</v>
      </c>
      <c r="BM102">
        <v>107.161469441668</v>
      </c>
      <c r="BN102">
        <v>99.396761779741098</v>
      </c>
      <c r="BO102">
        <v>148.64332858037801</v>
      </c>
      <c r="BP102">
        <v>137.87292762996299</v>
      </c>
      <c r="BQ102">
        <v>0</v>
      </c>
      <c r="BR102">
        <v>0</v>
      </c>
      <c r="BS102">
        <v>33</v>
      </c>
      <c r="BT102">
        <v>53</v>
      </c>
      <c r="BU102">
        <v>27</v>
      </c>
      <c r="BV102">
        <v>44</v>
      </c>
      <c r="BW102">
        <v>31</v>
      </c>
      <c r="BX102">
        <v>50</v>
      </c>
      <c r="BY102">
        <v>84</v>
      </c>
      <c r="BZ102">
        <v>26</v>
      </c>
      <c r="CA102">
        <v>91</v>
      </c>
      <c r="CB102">
        <v>18</v>
      </c>
      <c r="CC102">
        <v>62</v>
      </c>
      <c r="CD102">
        <v>79</v>
      </c>
      <c r="CE102">
        <v>81</v>
      </c>
      <c r="CF102">
        <v>97</v>
      </c>
      <c r="CG102">
        <v>85</v>
      </c>
      <c r="CH102">
        <v>99</v>
      </c>
      <c r="CI102">
        <v>98</v>
      </c>
      <c r="CJ102">
        <v>84</v>
      </c>
      <c r="CK102">
        <v>74</v>
      </c>
      <c r="CL102">
        <v>97</v>
      </c>
      <c r="CM102">
        <v>63</v>
      </c>
      <c r="CN102">
        <v>62</v>
      </c>
      <c r="CO102">
        <v>86</v>
      </c>
      <c r="CP102">
        <v>0</v>
      </c>
      <c r="CQ102">
        <v>68</v>
      </c>
      <c r="CR102">
        <v>82</v>
      </c>
      <c r="CS102">
        <v>71</v>
      </c>
      <c r="CT102">
        <v>84</v>
      </c>
      <c r="CU102">
        <v>78</v>
      </c>
      <c r="CV102">
        <v>88</v>
      </c>
      <c r="CW102">
        <v>73</v>
      </c>
      <c r="CX102">
        <v>83</v>
      </c>
      <c r="CY102">
        <v>79</v>
      </c>
      <c r="CZ102">
        <v>90</v>
      </c>
      <c r="DA102">
        <v>73</v>
      </c>
      <c r="DB102">
        <v>85</v>
      </c>
      <c r="DC102">
        <v>72</v>
      </c>
      <c r="DD102">
        <v>82</v>
      </c>
      <c r="DE102">
        <v>68</v>
      </c>
      <c r="DF102">
        <v>79</v>
      </c>
      <c r="DG102">
        <v>80</v>
      </c>
      <c r="DH102">
        <v>90</v>
      </c>
      <c r="DI102">
        <v>56</v>
      </c>
      <c r="DJ102">
        <v>67</v>
      </c>
      <c r="DK102">
        <v>57</v>
      </c>
      <c r="DL102">
        <v>72</v>
      </c>
      <c r="DM102">
        <v>71</v>
      </c>
      <c r="DN102">
        <v>81</v>
      </c>
      <c r="DO102">
        <v>0</v>
      </c>
      <c r="DP102">
        <v>0</v>
      </c>
      <c r="DQ102">
        <v>4</v>
      </c>
      <c r="DR102">
        <v>6</v>
      </c>
      <c r="DS102">
        <v>3</v>
      </c>
      <c r="DT102">
        <v>5</v>
      </c>
      <c r="DU102">
        <v>4</v>
      </c>
      <c r="DV102">
        <v>6</v>
      </c>
      <c r="DW102">
        <v>9</v>
      </c>
      <c r="DX102">
        <v>3</v>
      </c>
      <c r="DY102">
        <v>10</v>
      </c>
      <c r="DZ102">
        <v>2</v>
      </c>
      <c r="EA102">
        <v>7</v>
      </c>
      <c r="EB102">
        <v>8</v>
      </c>
      <c r="EC102">
        <v>9</v>
      </c>
      <c r="ED102">
        <v>11</v>
      </c>
      <c r="EE102">
        <v>9</v>
      </c>
      <c r="EF102">
        <v>11</v>
      </c>
      <c r="EG102">
        <v>11</v>
      </c>
      <c r="EH102">
        <v>9</v>
      </c>
      <c r="EI102">
        <v>8</v>
      </c>
      <c r="EJ102">
        <v>11</v>
      </c>
      <c r="EK102">
        <v>7</v>
      </c>
      <c r="EL102">
        <v>7</v>
      </c>
      <c r="EM102">
        <v>9</v>
      </c>
      <c r="EN102">
        <v>1</v>
      </c>
      <c r="EO102">
        <v>7</v>
      </c>
      <c r="EP102">
        <v>9</v>
      </c>
      <c r="EQ102">
        <v>8</v>
      </c>
      <c r="ER102">
        <v>9</v>
      </c>
      <c r="ES102">
        <v>8</v>
      </c>
      <c r="ET102">
        <v>9</v>
      </c>
      <c r="EU102">
        <v>8</v>
      </c>
      <c r="EV102">
        <v>9</v>
      </c>
      <c r="EW102">
        <v>8</v>
      </c>
      <c r="EX102">
        <v>10</v>
      </c>
      <c r="EY102">
        <v>8</v>
      </c>
      <c r="EZ102">
        <v>9</v>
      </c>
      <c r="FA102">
        <v>8</v>
      </c>
      <c r="FB102">
        <v>9</v>
      </c>
      <c r="FC102">
        <v>7</v>
      </c>
      <c r="FD102">
        <v>8</v>
      </c>
      <c r="FE102">
        <v>9</v>
      </c>
      <c r="FF102">
        <v>10</v>
      </c>
      <c r="FG102">
        <v>6</v>
      </c>
      <c r="FH102">
        <v>7</v>
      </c>
      <c r="FI102">
        <v>6</v>
      </c>
      <c r="FJ102">
        <v>8</v>
      </c>
      <c r="FK102">
        <v>8</v>
      </c>
      <c r="FL102">
        <v>9</v>
      </c>
      <c r="FM102">
        <v>1</v>
      </c>
      <c r="FN102">
        <v>1</v>
      </c>
      <c r="FO102" t="s">
        <v>238</v>
      </c>
      <c r="FP102" t="s">
        <v>310</v>
      </c>
      <c r="FQ102" t="s">
        <v>262</v>
      </c>
      <c r="FR102" t="s">
        <v>284</v>
      </c>
      <c r="FS102" t="s">
        <v>248</v>
      </c>
      <c r="FT102" t="s">
        <v>293</v>
      </c>
      <c r="FU102" t="s">
        <v>301</v>
      </c>
      <c r="FV102" t="s">
        <v>266</v>
      </c>
      <c r="FW102" t="s">
        <v>305</v>
      </c>
      <c r="FX102" t="s">
        <v>234</v>
      </c>
      <c r="FY102" t="s">
        <v>246</v>
      </c>
      <c r="FZ102" t="s">
        <v>302</v>
      </c>
      <c r="GA102" t="s">
        <v>304</v>
      </c>
      <c r="GB102" t="s">
        <v>325</v>
      </c>
      <c r="GC102" t="s">
        <v>308</v>
      </c>
      <c r="GD102" t="s">
        <v>324</v>
      </c>
      <c r="GE102" t="s">
        <v>327</v>
      </c>
      <c r="GF102" t="s">
        <v>301</v>
      </c>
      <c r="GG102" t="s">
        <v>299</v>
      </c>
      <c r="GH102" t="s">
        <v>325</v>
      </c>
      <c r="GI102" t="s">
        <v>270</v>
      </c>
      <c r="GJ102" t="s">
        <v>246</v>
      </c>
      <c r="GK102" t="s">
        <v>298</v>
      </c>
      <c r="GL102" t="s">
        <v>239</v>
      </c>
      <c r="GM102" t="s">
        <v>309</v>
      </c>
      <c r="GN102" t="s">
        <v>281</v>
      </c>
      <c r="GO102" t="s">
        <v>297</v>
      </c>
      <c r="GP102" t="s">
        <v>301</v>
      </c>
      <c r="GQ102" t="s">
        <v>271</v>
      </c>
      <c r="GR102" t="s">
        <v>306</v>
      </c>
      <c r="GS102" t="s">
        <v>307</v>
      </c>
      <c r="GT102" t="s">
        <v>291</v>
      </c>
      <c r="GU102" t="s">
        <v>302</v>
      </c>
      <c r="GV102" t="s">
        <v>326</v>
      </c>
      <c r="GW102" t="s">
        <v>307</v>
      </c>
      <c r="GX102" t="s">
        <v>308</v>
      </c>
      <c r="GY102" t="s">
        <v>303</v>
      </c>
      <c r="GZ102" t="s">
        <v>281</v>
      </c>
      <c r="HA102" t="s">
        <v>309</v>
      </c>
      <c r="HB102" t="s">
        <v>302</v>
      </c>
      <c r="HC102" t="s">
        <v>282</v>
      </c>
      <c r="HD102" t="s">
        <v>326</v>
      </c>
      <c r="HE102" t="s">
        <v>237</v>
      </c>
      <c r="HF102" t="s">
        <v>290</v>
      </c>
      <c r="HG102" t="s">
        <v>277</v>
      </c>
      <c r="HH102" t="s">
        <v>303</v>
      </c>
      <c r="HI102" t="s">
        <v>297</v>
      </c>
      <c r="HJ102" t="s">
        <v>304</v>
      </c>
      <c r="HK102" t="s">
        <v>239</v>
      </c>
      <c r="HL102" t="s">
        <v>239</v>
      </c>
      <c r="HM102">
        <v>427189</v>
      </c>
      <c r="HN102">
        <v>0</v>
      </c>
      <c r="HO102">
        <v>0</v>
      </c>
      <c r="HP102">
        <v>0</v>
      </c>
      <c r="HQ102">
        <v>1</v>
      </c>
      <c r="HR102">
        <v>9</v>
      </c>
      <c r="HS102">
        <v>2.7901862564815999E-2</v>
      </c>
      <c r="HT102">
        <v>4.2229878499999998E-5</v>
      </c>
    </row>
    <row r="103" spans="1:228">
      <c r="A103" s="4">
        <v>350010006031</v>
      </c>
      <c r="B103" t="s">
        <v>231</v>
      </c>
      <c r="C103" t="s">
        <v>232</v>
      </c>
      <c r="D103">
        <v>6</v>
      </c>
      <c r="E103">
        <v>2549</v>
      </c>
      <c r="F103">
        <v>2549</v>
      </c>
      <c r="G103">
        <v>1728</v>
      </c>
      <c r="H103">
        <v>986</v>
      </c>
      <c r="I103">
        <v>1126</v>
      </c>
      <c r="J103">
        <v>2008</v>
      </c>
      <c r="K103">
        <v>2320</v>
      </c>
      <c r="L103">
        <v>2.8883747214357598</v>
      </c>
      <c r="M103">
        <v>2.3560686705133702</v>
      </c>
      <c r="N103">
        <v>1898</v>
      </c>
      <c r="O103">
        <v>0.74460572773636702</v>
      </c>
      <c r="P103">
        <v>1546</v>
      </c>
      <c r="Q103">
        <v>0.60651235778736801</v>
      </c>
      <c r="R103">
        <v>103</v>
      </c>
      <c r="S103">
        <v>8.7140439932318001E-2</v>
      </c>
      <c r="T103">
        <v>400</v>
      </c>
      <c r="U103">
        <v>0.17225201072386101</v>
      </c>
      <c r="V103">
        <v>28</v>
      </c>
      <c r="W103">
        <v>2.8397565922921E-2</v>
      </c>
      <c r="X103">
        <v>557</v>
      </c>
      <c r="Y103">
        <v>0.32233796296296302</v>
      </c>
      <c r="Z103">
        <v>90</v>
      </c>
      <c r="AA103">
        <v>3.5307963907415002E-2</v>
      </c>
      <c r="AB103">
        <v>221</v>
      </c>
      <c r="AC103">
        <v>8.6700666928207007E-2</v>
      </c>
      <c r="AD103">
        <v>0.25025641025640999</v>
      </c>
      <c r="AE103">
        <v>7.1584308743169398</v>
      </c>
      <c r="AF103">
        <v>67.968450000000004</v>
      </c>
      <c r="AG103">
        <v>0.68258775077059897</v>
      </c>
      <c r="AH103">
        <v>92.456149319999895</v>
      </c>
      <c r="AI103">
        <v>3309171.1685009999</v>
      </c>
      <c r="AJ103">
        <v>348</v>
      </c>
      <c r="AK103">
        <v>0.30905861456483102</v>
      </c>
      <c r="AL103">
        <v>0.37168466837630898</v>
      </c>
      <c r="AM103">
        <v>0.22639386673417999</v>
      </c>
      <c r="AN103">
        <v>3.9362177797023699</v>
      </c>
      <c r="AO103">
        <v>5.7781361896279702</v>
      </c>
      <c r="AP103">
        <v>173.17189183699</v>
      </c>
      <c r="AQ103">
        <v>11.831116676330501</v>
      </c>
      <c r="AR103">
        <v>0</v>
      </c>
      <c r="AS103">
        <v>222.40485355055401</v>
      </c>
      <c r="AT103">
        <v>181.417287629529</v>
      </c>
      <c r="AU103">
        <v>236.846727157733</v>
      </c>
      <c r="AV103">
        <v>193.197630982096</v>
      </c>
      <c r="AW103">
        <v>280.17234797926898</v>
      </c>
      <c r="AX103">
        <v>228.53866103979701</v>
      </c>
      <c r="AY103">
        <v>274.39559853639798</v>
      </c>
      <c r="AZ103">
        <v>223.82652369876999</v>
      </c>
      <c r="BA103">
        <v>271.507223814962</v>
      </c>
      <c r="BB103">
        <v>221.47045502825699</v>
      </c>
      <c r="BC103">
        <v>213.73972938624601</v>
      </c>
      <c r="BD103">
        <v>174.34908161798899</v>
      </c>
      <c r="BE103">
        <v>231.06997771486101</v>
      </c>
      <c r="BF103">
        <v>188.48549364106901</v>
      </c>
      <c r="BG103">
        <v>205.07460522193901</v>
      </c>
      <c r="BH103">
        <v>167.280875606449</v>
      </c>
      <c r="BI103">
        <v>262.84209965065401</v>
      </c>
      <c r="BJ103">
        <v>214.40224901671601</v>
      </c>
      <c r="BK103">
        <v>245.51185132204</v>
      </c>
      <c r="BL103">
        <v>200.26583699363599</v>
      </c>
      <c r="BM103">
        <v>170.41410856471001</v>
      </c>
      <c r="BN103">
        <v>139.00805156028801</v>
      </c>
      <c r="BO103">
        <v>251.288600764911</v>
      </c>
      <c r="BP103">
        <v>204.977974334663</v>
      </c>
      <c r="BQ103">
        <v>0</v>
      </c>
      <c r="BR103">
        <v>0</v>
      </c>
      <c r="BS103">
        <v>76</v>
      </c>
      <c r="BT103">
        <v>85</v>
      </c>
      <c r="BU103">
        <v>64</v>
      </c>
      <c r="BV103">
        <v>80</v>
      </c>
      <c r="BW103">
        <v>72</v>
      </c>
      <c r="BX103">
        <v>56</v>
      </c>
      <c r="BY103">
        <v>56</v>
      </c>
      <c r="BZ103">
        <v>90</v>
      </c>
      <c r="CA103">
        <v>45</v>
      </c>
      <c r="CB103">
        <v>17</v>
      </c>
      <c r="CC103">
        <v>94</v>
      </c>
      <c r="CD103">
        <v>77</v>
      </c>
      <c r="CE103">
        <v>82</v>
      </c>
      <c r="CF103">
        <v>97</v>
      </c>
      <c r="CG103">
        <v>95</v>
      </c>
      <c r="CH103">
        <v>94</v>
      </c>
      <c r="CI103">
        <v>74</v>
      </c>
      <c r="CJ103">
        <v>80</v>
      </c>
      <c r="CK103">
        <v>71</v>
      </c>
      <c r="CL103">
        <v>91</v>
      </c>
      <c r="CM103">
        <v>85</v>
      </c>
      <c r="CN103">
        <v>59</v>
      </c>
      <c r="CO103">
        <v>87</v>
      </c>
      <c r="CP103">
        <v>0</v>
      </c>
      <c r="CQ103">
        <v>90</v>
      </c>
      <c r="CR103">
        <v>93</v>
      </c>
      <c r="CS103">
        <v>95</v>
      </c>
      <c r="CT103">
        <v>96</v>
      </c>
      <c r="CU103">
        <v>96</v>
      </c>
      <c r="CV103">
        <v>97</v>
      </c>
      <c r="CW103">
        <v>95</v>
      </c>
      <c r="CX103">
        <v>96</v>
      </c>
      <c r="CY103">
        <v>96</v>
      </c>
      <c r="CZ103">
        <v>97</v>
      </c>
      <c r="DA103">
        <v>87</v>
      </c>
      <c r="DB103">
        <v>89</v>
      </c>
      <c r="DC103">
        <v>88</v>
      </c>
      <c r="DD103">
        <v>93</v>
      </c>
      <c r="DE103">
        <v>86</v>
      </c>
      <c r="DF103">
        <v>90</v>
      </c>
      <c r="DG103">
        <v>97</v>
      </c>
      <c r="DH103">
        <v>98</v>
      </c>
      <c r="DI103">
        <v>91</v>
      </c>
      <c r="DJ103">
        <v>93</v>
      </c>
      <c r="DK103">
        <v>80</v>
      </c>
      <c r="DL103">
        <v>84</v>
      </c>
      <c r="DM103">
        <v>93</v>
      </c>
      <c r="DN103">
        <v>95</v>
      </c>
      <c r="DO103">
        <v>0</v>
      </c>
      <c r="DP103">
        <v>0</v>
      </c>
      <c r="DQ103">
        <v>8</v>
      </c>
      <c r="DR103">
        <v>9</v>
      </c>
      <c r="DS103">
        <v>7</v>
      </c>
      <c r="DT103">
        <v>9</v>
      </c>
      <c r="DU103">
        <v>8</v>
      </c>
      <c r="DV103">
        <v>6</v>
      </c>
      <c r="DW103">
        <v>6</v>
      </c>
      <c r="DX103">
        <v>10</v>
      </c>
      <c r="DY103">
        <v>5</v>
      </c>
      <c r="DZ103">
        <v>2</v>
      </c>
      <c r="EA103">
        <v>10</v>
      </c>
      <c r="EB103">
        <v>8</v>
      </c>
      <c r="EC103">
        <v>9</v>
      </c>
      <c r="ED103">
        <v>11</v>
      </c>
      <c r="EE103">
        <v>11</v>
      </c>
      <c r="EF103">
        <v>10</v>
      </c>
      <c r="EG103">
        <v>8</v>
      </c>
      <c r="EH103">
        <v>9</v>
      </c>
      <c r="EI103">
        <v>8</v>
      </c>
      <c r="EJ103">
        <v>10</v>
      </c>
      <c r="EK103">
        <v>9</v>
      </c>
      <c r="EL103">
        <v>6</v>
      </c>
      <c r="EM103">
        <v>9</v>
      </c>
      <c r="EN103">
        <v>1</v>
      </c>
      <c r="EO103">
        <v>10</v>
      </c>
      <c r="EP103">
        <v>10</v>
      </c>
      <c r="EQ103">
        <v>11</v>
      </c>
      <c r="ER103">
        <v>11</v>
      </c>
      <c r="ES103">
        <v>11</v>
      </c>
      <c r="ET103">
        <v>11</v>
      </c>
      <c r="EU103">
        <v>11</v>
      </c>
      <c r="EV103">
        <v>11</v>
      </c>
      <c r="EW103">
        <v>11</v>
      </c>
      <c r="EX103">
        <v>11</v>
      </c>
      <c r="EY103">
        <v>9</v>
      </c>
      <c r="EZ103">
        <v>9</v>
      </c>
      <c r="FA103">
        <v>9</v>
      </c>
      <c r="FB103">
        <v>10</v>
      </c>
      <c r="FC103">
        <v>9</v>
      </c>
      <c r="FD103">
        <v>10</v>
      </c>
      <c r="FE103">
        <v>11</v>
      </c>
      <c r="FF103">
        <v>11</v>
      </c>
      <c r="FG103">
        <v>10</v>
      </c>
      <c r="FH103">
        <v>10</v>
      </c>
      <c r="FI103">
        <v>9</v>
      </c>
      <c r="FJ103">
        <v>9</v>
      </c>
      <c r="FK103">
        <v>10</v>
      </c>
      <c r="FL103">
        <v>11</v>
      </c>
      <c r="FM103">
        <v>1</v>
      </c>
      <c r="FN103">
        <v>1</v>
      </c>
      <c r="FO103" t="s">
        <v>249</v>
      </c>
      <c r="FP103" t="s">
        <v>308</v>
      </c>
      <c r="FQ103" t="s">
        <v>292</v>
      </c>
      <c r="FR103" t="s">
        <v>282</v>
      </c>
      <c r="FS103" t="s">
        <v>303</v>
      </c>
      <c r="FT103" t="s">
        <v>237</v>
      </c>
      <c r="FU103" t="s">
        <v>237</v>
      </c>
      <c r="FV103" t="s">
        <v>326</v>
      </c>
      <c r="FW103" t="s">
        <v>259</v>
      </c>
      <c r="FX103" t="s">
        <v>267</v>
      </c>
      <c r="FY103" t="s">
        <v>241</v>
      </c>
      <c r="FZ103" t="s">
        <v>247</v>
      </c>
      <c r="GA103" t="s">
        <v>281</v>
      </c>
      <c r="GB103" t="s">
        <v>325</v>
      </c>
      <c r="GC103" t="s">
        <v>244</v>
      </c>
      <c r="GD103" t="s">
        <v>241</v>
      </c>
      <c r="GE103" t="s">
        <v>299</v>
      </c>
      <c r="GF103" t="s">
        <v>282</v>
      </c>
      <c r="GG103" t="s">
        <v>297</v>
      </c>
      <c r="GH103" t="s">
        <v>305</v>
      </c>
      <c r="GI103" t="s">
        <v>308</v>
      </c>
      <c r="GJ103" t="s">
        <v>264</v>
      </c>
      <c r="GK103" t="s">
        <v>300</v>
      </c>
      <c r="GL103" t="s">
        <v>239</v>
      </c>
      <c r="GM103" t="s">
        <v>326</v>
      </c>
      <c r="GN103" t="s">
        <v>279</v>
      </c>
      <c r="GO103" t="s">
        <v>244</v>
      </c>
      <c r="GP103" t="s">
        <v>329</v>
      </c>
      <c r="GQ103" t="s">
        <v>329</v>
      </c>
      <c r="GR103" t="s">
        <v>325</v>
      </c>
      <c r="GS103" t="s">
        <v>244</v>
      </c>
      <c r="GT103" t="s">
        <v>329</v>
      </c>
      <c r="GU103" t="s">
        <v>329</v>
      </c>
      <c r="GV103" t="s">
        <v>325</v>
      </c>
      <c r="GW103" t="s">
        <v>300</v>
      </c>
      <c r="GX103" t="s">
        <v>312</v>
      </c>
      <c r="GY103" t="s">
        <v>306</v>
      </c>
      <c r="GZ103" t="s">
        <v>279</v>
      </c>
      <c r="HA103" t="s">
        <v>298</v>
      </c>
      <c r="HB103" t="s">
        <v>326</v>
      </c>
      <c r="HC103" t="s">
        <v>325</v>
      </c>
      <c r="HD103" t="s">
        <v>327</v>
      </c>
      <c r="HE103" t="s">
        <v>305</v>
      </c>
      <c r="HF103" t="s">
        <v>279</v>
      </c>
      <c r="HG103" t="s">
        <v>282</v>
      </c>
      <c r="HH103" t="s">
        <v>301</v>
      </c>
      <c r="HI103" t="s">
        <v>279</v>
      </c>
      <c r="HJ103" t="s">
        <v>244</v>
      </c>
      <c r="HK103" t="s">
        <v>239</v>
      </c>
      <c r="HL103" t="s">
        <v>239</v>
      </c>
      <c r="HM103">
        <v>708283</v>
      </c>
      <c r="HN103">
        <v>0</v>
      </c>
      <c r="HO103">
        <v>0</v>
      </c>
      <c r="HP103">
        <v>0</v>
      </c>
      <c r="HQ103">
        <v>12</v>
      </c>
      <c r="HR103">
        <v>12</v>
      </c>
      <c r="HS103">
        <v>3.3757341695057001E-2</v>
      </c>
      <c r="HT103">
        <v>7.0006287499999997E-5</v>
      </c>
    </row>
    <row r="104" spans="1:228">
      <c r="A104" s="4">
        <v>350010006032</v>
      </c>
      <c r="B104" t="s">
        <v>231</v>
      </c>
      <c r="C104" t="s">
        <v>232</v>
      </c>
      <c r="D104">
        <v>6</v>
      </c>
      <c r="E104">
        <v>1938</v>
      </c>
      <c r="F104">
        <v>1938</v>
      </c>
      <c r="G104">
        <v>1367</v>
      </c>
      <c r="H104">
        <v>979</v>
      </c>
      <c r="I104">
        <v>1097</v>
      </c>
      <c r="J104">
        <v>1565</v>
      </c>
      <c r="K104">
        <v>2156</v>
      </c>
      <c r="L104">
        <v>3.58279701902554</v>
      </c>
      <c r="M104">
        <v>2.74938786195478</v>
      </c>
      <c r="N104">
        <v>1726</v>
      </c>
      <c r="O104">
        <v>0.890608875128999</v>
      </c>
      <c r="P104">
        <v>1517</v>
      </c>
      <c r="Q104">
        <v>0.78276573787409698</v>
      </c>
      <c r="R104">
        <v>35</v>
      </c>
      <c r="S104">
        <v>3.3492822966506998E-2</v>
      </c>
      <c r="T104">
        <v>371</v>
      </c>
      <c r="U104">
        <v>0.17225201072386101</v>
      </c>
      <c r="V104">
        <v>119</v>
      </c>
      <c r="W104">
        <v>0.121552604698672</v>
      </c>
      <c r="X104">
        <v>468</v>
      </c>
      <c r="Y104">
        <v>0.34235552304316003</v>
      </c>
      <c r="Z104">
        <v>96</v>
      </c>
      <c r="AA104">
        <v>4.9535603715169997E-2</v>
      </c>
      <c r="AB104">
        <v>118</v>
      </c>
      <c r="AC104">
        <v>6.0887512899897002E-2</v>
      </c>
      <c r="AD104">
        <v>0.25025641025640999</v>
      </c>
      <c r="AE104">
        <v>7.1584308743169398</v>
      </c>
      <c r="AF104">
        <v>67.968450000000004</v>
      </c>
      <c r="AG104">
        <v>0.68259259106018499</v>
      </c>
      <c r="AH104">
        <v>127.0160539</v>
      </c>
      <c r="AI104">
        <v>3037498.7554190201</v>
      </c>
      <c r="AJ104">
        <v>514</v>
      </c>
      <c r="AK104">
        <v>0.46855059252506798</v>
      </c>
      <c r="AL104">
        <v>0.38125200537927301</v>
      </c>
      <c r="AM104">
        <v>0.31365560079344401</v>
      </c>
      <c r="AN104">
        <v>3.5962061564368901</v>
      </c>
      <c r="AO104">
        <v>3.05125757816442</v>
      </c>
      <c r="AP104">
        <v>194.44872156301699</v>
      </c>
      <c r="AQ104">
        <v>10.362366676330501</v>
      </c>
      <c r="AR104">
        <v>0</v>
      </c>
      <c r="AS104">
        <v>275.87537046496601</v>
      </c>
      <c r="AT104">
        <v>211.702865370518</v>
      </c>
      <c r="AU104">
        <v>293.78935556009401</v>
      </c>
      <c r="AV104">
        <v>225.449804680292</v>
      </c>
      <c r="AW104">
        <v>347.53131084547698</v>
      </c>
      <c r="AX104">
        <v>266.69062260961402</v>
      </c>
      <c r="AY104">
        <v>347.53131084547698</v>
      </c>
      <c r="AZ104">
        <v>266.69062260961402</v>
      </c>
      <c r="BA104">
        <v>329.61732575034898</v>
      </c>
      <c r="BB104">
        <v>252.94368329983999</v>
      </c>
      <c r="BC104">
        <v>308.12054363619598</v>
      </c>
      <c r="BD104">
        <v>236.44735612811101</v>
      </c>
      <c r="BE104">
        <v>286.62376152204303</v>
      </c>
      <c r="BF104">
        <v>219.951028956382</v>
      </c>
      <c r="BG104">
        <v>268.70977642691503</v>
      </c>
      <c r="BH104">
        <v>206.20408964660899</v>
      </c>
      <c r="BI104">
        <v>318.86893469327299</v>
      </c>
      <c r="BJ104">
        <v>244.69551971397601</v>
      </c>
      <c r="BK104">
        <v>261.54418238886399</v>
      </c>
      <c r="BL104">
        <v>200.70531392269899</v>
      </c>
      <c r="BM104">
        <v>214.967821141532</v>
      </c>
      <c r="BN104">
        <v>164.963271717287</v>
      </c>
      <c r="BO104">
        <v>254.378588350813</v>
      </c>
      <c r="BP104">
        <v>195.20653819878899</v>
      </c>
      <c r="BQ104">
        <v>0</v>
      </c>
      <c r="BR104">
        <v>0</v>
      </c>
      <c r="BS104">
        <v>95</v>
      </c>
      <c r="BT104">
        <v>93</v>
      </c>
      <c r="BU104">
        <v>82</v>
      </c>
      <c r="BV104">
        <v>94</v>
      </c>
      <c r="BW104">
        <v>44</v>
      </c>
      <c r="BX104">
        <v>56</v>
      </c>
      <c r="BY104">
        <v>84</v>
      </c>
      <c r="BZ104">
        <v>91</v>
      </c>
      <c r="CA104">
        <v>58</v>
      </c>
      <c r="CB104">
        <v>9</v>
      </c>
      <c r="CC104">
        <v>94</v>
      </c>
      <c r="CD104">
        <v>77</v>
      </c>
      <c r="CE104">
        <v>82</v>
      </c>
      <c r="CF104">
        <v>97</v>
      </c>
      <c r="CG104">
        <v>97</v>
      </c>
      <c r="CH104">
        <v>92</v>
      </c>
      <c r="CI104">
        <v>86</v>
      </c>
      <c r="CJ104">
        <v>80</v>
      </c>
      <c r="CK104">
        <v>75</v>
      </c>
      <c r="CL104">
        <v>89</v>
      </c>
      <c r="CM104">
        <v>73</v>
      </c>
      <c r="CN104">
        <v>60</v>
      </c>
      <c r="CO104">
        <v>71</v>
      </c>
      <c r="CP104">
        <v>0</v>
      </c>
      <c r="CQ104">
        <v>95</v>
      </c>
      <c r="CR104">
        <v>96</v>
      </c>
      <c r="CS104">
        <v>98</v>
      </c>
      <c r="CT104">
        <v>97</v>
      </c>
      <c r="CU104">
        <v>99</v>
      </c>
      <c r="CV104">
        <v>99</v>
      </c>
      <c r="CW104">
        <v>99</v>
      </c>
      <c r="CX104">
        <v>98</v>
      </c>
      <c r="CY104">
        <v>99</v>
      </c>
      <c r="CZ104">
        <v>98</v>
      </c>
      <c r="DA104">
        <v>98</v>
      </c>
      <c r="DB104">
        <v>97</v>
      </c>
      <c r="DC104">
        <v>95</v>
      </c>
      <c r="DD104">
        <v>95</v>
      </c>
      <c r="DE104">
        <v>95</v>
      </c>
      <c r="DF104">
        <v>95</v>
      </c>
      <c r="DG104">
        <v>99</v>
      </c>
      <c r="DH104">
        <v>99</v>
      </c>
      <c r="DI104">
        <v>93</v>
      </c>
      <c r="DJ104">
        <v>93</v>
      </c>
      <c r="DK104">
        <v>88</v>
      </c>
      <c r="DL104">
        <v>90</v>
      </c>
      <c r="DM104">
        <v>94</v>
      </c>
      <c r="DN104">
        <v>94</v>
      </c>
      <c r="DO104">
        <v>0</v>
      </c>
      <c r="DP104">
        <v>0</v>
      </c>
      <c r="DQ104">
        <v>11</v>
      </c>
      <c r="DR104">
        <v>10</v>
      </c>
      <c r="DS104">
        <v>9</v>
      </c>
      <c r="DT104">
        <v>10</v>
      </c>
      <c r="DU104">
        <v>5</v>
      </c>
      <c r="DV104">
        <v>6</v>
      </c>
      <c r="DW104">
        <v>9</v>
      </c>
      <c r="DX104">
        <v>10</v>
      </c>
      <c r="DY104">
        <v>6</v>
      </c>
      <c r="DZ104">
        <v>1</v>
      </c>
      <c r="EA104">
        <v>10</v>
      </c>
      <c r="EB104">
        <v>8</v>
      </c>
      <c r="EC104">
        <v>9</v>
      </c>
      <c r="ED104">
        <v>11</v>
      </c>
      <c r="EE104">
        <v>11</v>
      </c>
      <c r="EF104">
        <v>10</v>
      </c>
      <c r="EG104">
        <v>9</v>
      </c>
      <c r="EH104">
        <v>9</v>
      </c>
      <c r="EI104">
        <v>8</v>
      </c>
      <c r="EJ104">
        <v>9</v>
      </c>
      <c r="EK104">
        <v>8</v>
      </c>
      <c r="EL104">
        <v>7</v>
      </c>
      <c r="EM104">
        <v>8</v>
      </c>
      <c r="EN104">
        <v>1</v>
      </c>
      <c r="EO104">
        <v>11</v>
      </c>
      <c r="EP104">
        <v>11</v>
      </c>
      <c r="EQ104">
        <v>11</v>
      </c>
      <c r="ER104">
        <v>11</v>
      </c>
      <c r="ES104">
        <v>11</v>
      </c>
      <c r="ET104">
        <v>11</v>
      </c>
      <c r="EU104">
        <v>11</v>
      </c>
      <c r="EV104">
        <v>11</v>
      </c>
      <c r="EW104">
        <v>11</v>
      </c>
      <c r="EX104">
        <v>11</v>
      </c>
      <c r="EY104">
        <v>11</v>
      </c>
      <c r="EZ104">
        <v>11</v>
      </c>
      <c r="FA104">
        <v>11</v>
      </c>
      <c r="FB104">
        <v>11</v>
      </c>
      <c r="FC104">
        <v>11</v>
      </c>
      <c r="FD104">
        <v>11</v>
      </c>
      <c r="FE104">
        <v>11</v>
      </c>
      <c r="FF104">
        <v>11</v>
      </c>
      <c r="FG104">
        <v>10</v>
      </c>
      <c r="FH104">
        <v>10</v>
      </c>
      <c r="FI104">
        <v>9</v>
      </c>
      <c r="FJ104">
        <v>10</v>
      </c>
      <c r="FK104">
        <v>10</v>
      </c>
      <c r="FL104">
        <v>10</v>
      </c>
      <c r="FM104">
        <v>1</v>
      </c>
      <c r="FN104">
        <v>1</v>
      </c>
      <c r="FO104" t="s">
        <v>244</v>
      </c>
      <c r="FP104" t="s">
        <v>279</v>
      </c>
      <c r="FQ104" t="s">
        <v>281</v>
      </c>
      <c r="FR104" t="s">
        <v>241</v>
      </c>
      <c r="FS104" t="s">
        <v>284</v>
      </c>
      <c r="FT104" t="s">
        <v>237</v>
      </c>
      <c r="FU104" t="s">
        <v>301</v>
      </c>
      <c r="FV104" t="s">
        <v>305</v>
      </c>
      <c r="FW104" t="s">
        <v>287</v>
      </c>
      <c r="FX104" t="s">
        <v>318</v>
      </c>
      <c r="FY104" t="s">
        <v>241</v>
      </c>
      <c r="FZ104" t="s">
        <v>247</v>
      </c>
      <c r="GA104" t="s">
        <v>281</v>
      </c>
      <c r="GB104" t="s">
        <v>325</v>
      </c>
      <c r="GC104" t="s">
        <v>325</v>
      </c>
      <c r="GD104" t="s">
        <v>296</v>
      </c>
      <c r="GE104" t="s">
        <v>298</v>
      </c>
      <c r="GF104" t="s">
        <v>282</v>
      </c>
      <c r="GG104" t="s">
        <v>315</v>
      </c>
      <c r="GH104" t="s">
        <v>312</v>
      </c>
      <c r="GI104" t="s">
        <v>307</v>
      </c>
      <c r="GJ104" t="s">
        <v>245</v>
      </c>
      <c r="GK104" t="s">
        <v>297</v>
      </c>
      <c r="GL104" t="s">
        <v>239</v>
      </c>
      <c r="GM104" t="s">
        <v>244</v>
      </c>
      <c r="GN104" t="s">
        <v>329</v>
      </c>
      <c r="GO104" t="s">
        <v>327</v>
      </c>
      <c r="GP104" t="s">
        <v>325</v>
      </c>
      <c r="GQ104" t="s">
        <v>324</v>
      </c>
      <c r="GR104" t="s">
        <v>324</v>
      </c>
      <c r="GS104" t="s">
        <v>324</v>
      </c>
      <c r="GT104" t="s">
        <v>327</v>
      </c>
      <c r="GU104" t="s">
        <v>324</v>
      </c>
      <c r="GV104" t="s">
        <v>327</v>
      </c>
      <c r="GW104" t="s">
        <v>327</v>
      </c>
      <c r="GX104" t="s">
        <v>325</v>
      </c>
      <c r="GY104" t="s">
        <v>244</v>
      </c>
      <c r="GZ104" t="s">
        <v>244</v>
      </c>
      <c r="HA104" t="s">
        <v>244</v>
      </c>
      <c r="HB104" t="s">
        <v>244</v>
      </c>
      <c r="HC104" t="s">
        <v>324</v>
      </c>
      <c r="HD104" t="s">
        <v>324</v>
      </c>
      <c r="HE104" t="s">
        <v>279</v>
      </c>
      <c r="HF104" t="s">
        <v>279</v>
      </c>
      <c r="HG104" t="s">
        <v>306</v>
      </c>
      <c r="HH104" t="s">
        <v>326</v>
      </c>
      <c r="HI104" t="s">
        <v>241</v>
      </c>
      <c r="HJ104" t="s">
        <v>241</v>
      </c>
      <c r="HK104" t="s">
        <v>239</v>
      </c>
      <c r="HL104" t="s">
        <v>239</v>
      </c>
      <c r="HM104">
        <v>776594</v>
      </c>
      <c r="HN104">
        <v>0</v>
      </c>
      <c r="HO104">
        <v>0</v>
      </c>
      <c r="HP104">
        <v>0</v>
      </c>
      <c r="HQ104">
        <v>12</v>
      </c>
      <c r="HR104">
        <v>12</v>
      </c>
      <c r="HS104">
        <v>4.0589677069339997E-2</v>
      </c>
      <c r="HT104">
        <v>7.67514675E-5</v>
      </c>
    </row>
    <row r="105" spans="1:228">
      <c r="A105" s="4">
        <v>350010006051</v>
      </c>
      <c r="B105" t="s">
        <v>231</v>
      </c>
      <c r="C105" t="s">
        <v>232</v>
      </c>
      <c r="D105">
        <v>6</v>
      </c>
      <c r="E105">
        <v>1088</v>
      </c>
      <c r="F105">
        <v>799</v>
      </c>
      <c r="G105">
        <v>806</v>
      </c>
      <c r="H105">
        <v>303</v>
      </c>
      <c r="I105">
        <v>303</v>
      </c>
      <c r="J105">
        <v>982</v>
      </c>
      <c r="K105">
        <v>920</v>
      </c>
      <c r="L105">
        <v>2.28615426489054</v>
      </c>
      <c r="M105">
        <v>2.2387595642268998</v>
      </c>
      <c r="N105">
        <v>710</v>
      </c>
      <c r="O105">
        <v>0.65257352941176505</v>
      </c>
      <c r="P105">
        <v>337</v>
      </c>
      <c r="Q105">
        <v>0.421777221526909</v>
      </c>
      <c r="R105">
        <v>0</v>
      </c>
      <c r="S105">
        <v>0</v>
      </c>
      <c r="T105">
        <v>179</v>
      </c>
      <c r="U105">
        <v>0.19505658129839201</v>
      </c>
      <c r="V105">
        <v>1</v>
      </c>
      <c r="W105">
        <v>3.3003300330029998E-3</v>
      </c>
      <c r="X105">
        <v>128</v>
      </c>
      <c r="Y105">
        <v>0.158808933002481</v>
      </c>
      <c r="Z105">
        <v>11</v>
      </c>
      <c r="AA105">
        <v>1.0110294117647E-2</v>
      </c>
      <c r="AB105">
        <v>242</v>
      </c>
      <c r="AC105">
        <v>0.222426470588235</v>
      </c>
      <c r="AD105">
        <v>0.303589743589744</v>
      </c>
      <c r="AE105">
        <v>7.2544808743169398</v>
      </c>
      <c r="AF105">
        <v>67.913690000000003</v>
      </c>
      <c r="AG105">
        <v>0.68260028122290295</v>
      </c>
      <c r="AH105">
        <v>80.349512379999894</v>
      </c>
      <c r="AI105">
        <v>3420122.09028207</v>
      </c>
      <c r="AJ105">
        <v>172</v>
      </c>
      <c r="AK105">
        <v>0.56765676567656798</v>
      </c>
      <c r="AL105">
        <v>0.41283354432142899</v>
      </c>
      <c r="AM105">
        <v>0.34562916863753801</v>
      </c>
      <c r="AN105">
        <v>3.9611077515722202</v>
      </c>
      <c r="AO105">
        <v>2.4949174450387401</v>
      </c>
      <c r="AP105">
        <v>220.34956491320199</v>
      </c>
      <c r="AQ105">
        <v>11.823619842529199</v>
      </c>
      <c r="AR105">
        <v>0</v>
      </c>
      <c r="AS105">
        <v>182.89234119124299</v>
      </c>
      <c r="AT105">
        <v>179.10076513815201</v>
      </c>
      <c r="AU105">
        <v>187.46464972102399</v>
      </c>
      <c r="AV105">
        <v>183.578284266606</v>
      </c>
      <c r="AW105">
        <v>221.75696369438199</v>
      </c>
      <c r="AX105">
        <v>217.15967773001</v>
      </c>
      <c r="AY105">
        <v>214.898500899711</v>
      </c>
      <c r="AZ105">
        <v>210.44339903732899</v>
      </c>
      <c r="BA105">
        <v>217.184655164601</v>
      </c>
      <c r="BB105">
        <v>212.68215860155601</v>
      </c>
      <c r="BC105">
        <v>208.040038105039</v>
      </c>
      <c r="BD105">
        <v>203.727120344648</v>
      </c>
      <c r="BE105">
        <v>187.46464972102399</v>
      </c>
      <c r="BF105">
        <v>183.578284266606</v>
      </c>
      <c r="BG105">
        <v>173.747724131681</v>
      </c>
      <c r="BH105">
        <v>170.145726881245</v>
      </c>
      <c r="BI105">
        <v>208.040038105039</v>
      </c>
      <c r="BJ105">
        <v>203.727120344648</v>
      </c>
      <c r="BK105">
        <v>160.030798542338</v>
      </c>
      <c r="BL105">
        <v>156.71316949588299</v>
      </c>
      <c r="BM105">
        <v>139.45541015832299</v>
      </c>
      <c r="BN105">
        <v>136.564333417841</v>
      </c>
      <c r="BO105">
        <v>198.89542104547701</v>
      </c>
      <c r="BP105">
        <v>194.77208208774101</v>
      </c>
      <c r="BQ105">
        <v>0</v>
      </c>
      <c r="BR105">
        <v>0</v>
      </c>
      <c r="BS105">
        <v>54</v>
      </c>
      <c r="BT105">
        <v>82</v>
      </c>
      <c r="BU105">
        <v>52</v>
      </c>
      <c r="BV105">
        <v>56</v>
      </c>
      <c r="BW105">
        <v>0</v>
      </c>
      <c r="BX105">
        <v>69</v>
      </c>
      <c r="BY105">
        <v>42</v>
      </c>
      <c r="BZ105">
        <v>66</v>
      </c>
      <c r="CA105">
        <v>21</v>
      </c>
      <c r="CB105">
        <v>65</v>
      </c>
      <c r="CC105">
        <v>100</v>
      </c>
      <c r="CD105">
        <v>80</v>
      </c>
      <c r="CE105">
        <v>82</v>
      </c>
      <c r="CF105">
        <v>97</v>
      </c>
      <c r="CG105">
        <v>94</v>
      </c>
      <c r="CH105">
        <v>95</v>
      </c>
      <c r="CI105">
        <v>91</v>
      </c>
      <c r="CJ105">
        <v>82</v>
      </c>
      <c r="CK105">
        <v>76</v>
      </c>
      <c r="CL105">
        <v>91</v>
      </c>
      <c r="CM105">
        <v>70</v>
      </c>
      <c r="CN105">
        <v>61</v>
      </c>
      <c r="CO105">
        <v>87</v>
      </c>
      <c r="CP105">
        <v>0</v>
      </c>
      <c r="CQ105">
        <v>83</v>
      </c>
      <c r="CR105">
        <v>92</v>
      </c>
      <c r="CS105">
        <v>86</v>
      </c>
      <c r="CT105">
        <v>95</v>
      </c>
      <c r="CU105">
        <v>88</v>
      </c>
      <c r="CV105">
        <v>96</v>
      </c>
      <c r="CW105">
        <v>87</v>
      </c>
      <c r="CX105">
        <v>95</v>
      </c>
      <c r="CY105">
        <v>89</v>
      </c>
      <c r="CZ105">
        <v>97</v>
      </c>
      <c r="DA105">
        <v>85</v>
      </c>
      <c r="DB105">
        <v>94</v>
      </c>
      <c r="DC105">
        <v>81</v>
      </c>
      <c r="DD105">
        <v>92</v>
      </c>
      <c r="DE105">
        <v>80</v>
      </c>
      <c r="DF105">
        <v>90</v>
      </c>
      <c r="DG105">
        <v>90</v>
      </c>
      <c r="DH105">
        <v>97</v>
      </c>
      <c r="DI105">
        <v>74</v>
      </c>
      <c r="DJ105">
        <v>84</v>
      </c>
      <c r="DK105">
        <v>71</v>
      </c>
      <c r="DL105">
        <v>84</v>
      </c>
      <c r="DM105">
        <v>85</v>
      </c>
      <c r="DN105">
        <v>94</v>
      </c>
      <c r="DO105">
        <v>0</v>
      </c>
      <c r="DP105">
        <v>0</v>
      </c>
      <c r="DQ105">
        <v>6</v>
      </c>
      <c r="DR105">
        <v>9</v>
      </c>
      <c r="DS105">
        <v>6</v>
      </c>
      <c r="DT105">
        <v>6</v>
      </c>
      <c r="DU105">
        <v>1</v>
      </c>
      <c r="DV105">
        <v>7</v>
      </c>
      <c r="DW105">
        <v>5</v>
      </c>
      <c r="DX105">
        <v>7</v>
      </c>
      <c r="DY105">
        <v>3</v>
      </c>
      <c r="DZ105">
        <v>7</v>
      </c>
      <c r="EA105">
        <v>11</v>
      </c>
      <c r="EB105">
        <v>9</v>
      </c>
      <c r="EC105">
        <v>9</v>
      </c>
      <c r="ED105">
        <v>11</v>
      </c>
      <c r="EE105">
        <v>10</v>
      </c>
      <c r="EF105">
        <v>11</v>
      </c>
      <c r="EG105">
        <v>10</v>
      </c>
      <c r="EH105">
        <v>9</v>
      </c>
      <c r="EI105">
        <v>8</v>
      </c>
      <c r="EJ105">
        <v>10</v>
      </c>
      <c r="EK105">
        <v>8</v>
      </c>
      <c r="EL105">
        <v>7</v>
      </c>
      <c r="EM105">
        <v>9</v>
      </c>
      <c r="EN105">
        <v>1</v>
      </c>
      <c r="EO105">
        <v>9</v>
      </c>
      <c r="EP105">
        <v>10</v>
      </c>
      <c r="EQ105">
        <v>9</v>
      </c>
      <c r="ER105">
        <v>11</v>
      </c>
      <c r="ES105">
        <v>9</v>
      </c>
      <c r="ET105">
        <v>11</v>
      </c>
      <c r="EU105">
        <v>9</v>
      </c>
      <c r="EV105">
        <v>11</v>
      </c>
      <c r="EW105">
        <v>9</v>
      </c>
      <c r="EX105">
        <v>11</v>
      </c>
      <c r="EY105">
        <v>9</v>
      </c>
      <c r="EZ105">
        <v>10</v>
      </c>
      <c r="FA105">
        <v>9</v>
      </c>
      <c r="FB105">
        <v>10</v>
      </c>
      <c r="FC105">
        <v>9</v>
      </c>
      <c r="FD105">
        <v>10</v>
      </c>
      <c r="FE105">
        <v>10</v>
      </c>
      <c r="FF105">
        <v>11</v>
      </c>
      <c r="FG105">
        <v>8</v>
      </c>
      <c r="FH105">
        <v>9</v>
      </c>
      <c r="FI105">
        <v>8</v>
      </c>
      <c r="FJ105">
        <v>9</v>
      </c>
      <c r="FK105">
        <v>9</v>
      </c>
      <c r="FL105">
        <v>10</v>
      </c>
      <c r="FM105">
        <v>1</v>
      </c>
      <c r="FN105">
        <v>1</v>
      </c>
      <c r="FO105" t="s">
        <v>253</v>
      </c>
      <c r="FP105" t="s">
        <v>281</v>
      </c>
      <c r="FQ105" t="s">
        <v>276</v>
      </c>
      <c r="FR105" t="s">
        <v>237</v>
      </c>
      <c r="FS105" t="s">
        <v>239</v>
      </c>
      <c r="FT105" t="s">
        <v>278</v>
      </c>
      <c r="FU105" t="s">
        <v>256</v>
      </c>
      <c r="FV105" t="s">
        <v>243</v>
      </c>
      <c r="FW105" t="s">
        <v>275</v>
      </c>
      <c r="FX105" t="s">
        <v>280</v>
      </c>
      <c r="FY105" t="s">
        <v>332</v>
      </c>
      <c r="FZ105" t="s">
        <v>282</v>
      </c>
      <c r="GA105" t="s">
        <v>281</v>
      </c>
      <c r="GB105" t="s">
        <v>325</v>
      </c>
      <c r="GC105" t="s">
        <v>241</v>
      </c>
      <c r="GD105" t="s">
        <v>244</v>
      </c>
      <c r="GE105" t="s">
        <v>305</v>
      </c>
      <c r="GF105" t="s">
        <v>281</v>
      </c>
      <c r="GG105" t="s">
        <v>249</v>
      </c>
      <c r="GH105" t="s">
        <v>305</v>
      </c>
      <c r="GI105" t="s">
        <v>254</v>
      </c>
      <c r="GJ105" t="s">
        <v>294</v>
      </c>
      <c r="GK105" t="s">
        <v>300</v>
      </c>
      <c r="GL105" t="s">
        <v>239</v>
      </c>
      <c r="GM105" t="s">
        <v>291</v>
      </c>
      <c r="GN105" t="s">
        <v>296</v>
      </c>
      <c r="GO105" t="s">
        <v>298</v>
      </c>
      <c r="GP105" t="s">
        <v>244</v>
      </c>
      <c r="GQ105" t="s">
        <v>306</v>
      </c>
      <c r="GR105" t="s">
        <v>329</v>
      </c>
      <c r="GS105" t="s">
        <v>300</v>
      </c>
      <c r="GT105" t="s">
        <v>244</v>
      </c>
      <c r="GU105" t="s">
        <v>312</v>
      </c>
      <c r="GV105" t="s">
        <v>325</v>
      </c>
      <c r="GW105" t="s">
        <v>308</v>
      </c>
      <c r="GX105" t="s">
        <v>241</v>
      </c>
      <c r="GY105" t="s">
        <v>304</v>
      </c>
      <c r="GZ105" t="s">
        <v>296</v>
      </c>
      <c r="HA105" t="s">
        <v>282</v>
      </c>
      <c r="HB105" t="s">
        <v>326</v>
      </c>
      <c r="HC105" t="s">
        <v>326</v>
      </c>
      <c r="HD105" t="s">
        <v>325</v>
      </c>
      <c r="HE105" t="s">
        <v>299</v>
      </c>
      <c r="HF105" t="s">
        <v>301</v>
      </c>
      <c r="HG105" t="s">
        <v>297</v>
      </c>
      <c r="HH105" t="s">
        <v>301</v>
      </c>
      <c r="HI105" t="s">
        <v>308</v>
      </c>
      <c r="HJ105" t="s">
        <v>241</v>
      </c>
      <c r="HK105" t="s">
        <v>239</v>
      </c>
      <c r="HL105" t="s">
        <v>239</v>
      </c>
      <c r="HM105">
        <v>479054</v>
      </c>
      <c r="HN105">
        <v>0</v>
      </c>
      <c r="HO105">
        <v>0</v>
      </c>
      <c r="HP105">
        <v>0</v>
      </c>
      <c r="HQ105">
        <v>10</v>
      </c>
      <c r="HR105">
        <v>12</v>
      </c>
      <c r="HS105">
        <v>2.8137302424215999E-2</v>
      </c>
      <c r="HT105">
        <v>4.7349996999999997E-5</v>
      </c>
    </row>
    <row r="106" spans="1:228">
      <c r="A106" s="4">
        <v>350010006052</v>
      </c>
      <c r="B106" t="s">
        <v>231</v>
      </c>
      <c r="C106" t="s">
        <v>232</v>
      </c>
      <c r="D106">
        <v>6</v>
      </c>
      <c r="E106">
        <v>810</v>
      </c>
      <c r="F106">
        <v>810</v>
      </c>
      <c r="G106">
        <v>321</v>
      </c>
      <c r="H106">
        <v>307</v>
      </c>
      <c r="I106">
        <v>326</v>
      </c>
      <c r="J106">
        <v>537</v>
      </c>
      <c r="K106">
        <v>606</v>
      </c>
      <c r="L106">
        <v>3.6995889378122699</v>
      </c>
      <c r="M106">
        <v>3.3804413247508101</v>
      </c>
      <c r="N106">
        <v>737</v>
      </c>
      <c r="O106">
        <v>0.90987654320987699</v>
      </c>
      <c r="P106">
        <v>662</v>
      </c>
      <c r="Q106">
        <v>0.81728395061728398</v>
      </c>
      <c r="R106">
        <v>179</v>
      </c>
      <c r="S106">
        <v>0.39168490153172902</v>
      </c>
      <c r="T106">
        <v>118</v>
      </c>
      <c r="U106">
        <v>0.19505658129839201</v>
      </c>
      <c r="V106">
        <v>20</v>
      </c>
      <c r="W106">
        <v>6.5146579804559998E-2</v>
      </c>
      <c r="X106">
        <v>185</v>
      </c>
      <c r="Y106">
        <v>0.57632398753894098</v>
      </c>
      <c r="Z106">
        <v>82</v>
      </c>
      <c r="AA106">
        <v>0.101234567901235</v>
      </c>
      <c r="AB106">
        <v>54</v>
      </c>
      <c r="AC106">
        <v>6.6666666666666999E-2</v>
      </c>
      <c r="AD106">
        <v>0.303589743589744</v>
      </c>
      <c r="AE106">
        <v>7.2544808743169398</v>
      </c>
      <c r="AF106">
        <v>67.913690000000003</v>
      </c>
      <c r="AG106">
        <v>0.68260658274167196</v>
      </c>
      <c r="AH106">
        <v>98.411825320000005</v>
      </c>
      <c r="AI106">
        <v>3083314.59078698</v>
      </c>
      <c r="AJ106">
        <v>84</v>
      </c>
      <c r="AK106">
        <v>0.25766871165644201</v>
      </c>
      <c r="AL106">
        <v>0.41378754105736298</v>
      </c>
      <c r="AM106">
        <v>0.32967218666982101</v>
      </c>
      <c r="AN106">
        <v>3.52050935077144</v>
      </c>
      <c r="AO106">
        <v>1.0570829368019501</v>
      </c>
      <c r="AP106">
        <v>264.28907963615097</v>
      </c>
      <c r="AQ106">
        <v>10.6280002593994</v>
      </c>
      <c r="AR106">
        <v>0</v>
      </c>
      <c r="AS106">
        <v>295.96711502498101</v>
      </c>
      <c r="AT106">
        <v>270.43530598006498</v>
      </c>
      <c r="AU106">
        <v>303.36629290060603</v>
      </c>
      <c r="AV106">
        <v>277.196188629566</v>
      </c>
      <c r="AW106">
        <v>358.86012696778999</v>
      </c>
      <c r="AX106">
        <v>327.90280850082797</v>
      </c>
      <c r="AY106">
        <v>355.16053802997698</v>
      </c>
      <c r="AZ106">
        <v>324.52236717607798</v>
      </c>
      <c r="BA106">
        <v>344.06177121654099</v>
      </c>
      <c r="BB106">
        <v>314.38104320182498</v>
      </c>
      <c r="BC106">
        <v>258.97122564685799</v>
      </c>
      <c r="BD106">
        <v>236.63089273255599</v>
      </c>
      <c r="BE106">
        <v>303.36629290060603</v>
      </c>
      <c r="BF106">
        <v>277.196188629566</v>
      </c>
      <c r="BG106">
        <v>277.46917033592001</v>
      </c>
      <c r="BH106">
        <v>253.533099356311</v>
      </c>
      <c r="BI106">
        <v>325.56382652747902</v>
      </c>
      <c r="BJ106">
        <v>297.47883657807103</v>
      </c>
      <c r="BK106">
        <v>203.47739157967399</v>
      </c>
      <c r="BL106">
        <v>185.92427286129401</v>
      </c>
      <c r="BM106">
        <v>233.074103082173</v>
      </c>
      <c r="BN106">
        <v>212.967803459301</v>
      </c>
      <c r="BO106">
        <v>277.46917033592001</v>
      </c>
      <c r="BP106">
        <v>253.533099356311</v>
      </c>
      <c r="BQ106">
        <v>0</v>
      </c>
      <c r="BR106">
        <v>0</v>
      </c>
      <c r="BS106">
        <v>97</v>
      </c>
      <c r="BT106">
        <v>99</v>
      </c>
      <c r="BU106">
        <v>85</v>
      </c>
      <c r="BV106">
        <v>96</v>
      </c>
      <c r="BW106">
        <v>99</v>
      </c>
      <c r="BX106">
        <v>69</v>
      </c>
      <c r="BY106">
        <v>70</v>
      </c>
      <c r="BZ106">
        <v>99</v>
      </c>
      <c r="CA106">
        <v>86</v>
      </c>
      <c r="CB106">
        <v>10</v>
      </c>
      <c r="CC106">
        <v>100</v>
      </c>
      <c r="CD106">
        <v>80</v>
      </c>
      <c r="CE106">
        <v>82</v>
      </c>
      <c r="CF106">
        <v>97</v>
      </c>
      <c r="CG106">
        <v>96</v>
      </c>
      <c r="CH106">
        <v>93</v>
      </c>
      <c r="CI106">
        <v>70</v>
      </c>
      <c r="CJ106">
        <v>82</v>
      </c>
      <c r="CK106">
        <v>75</v>
      </c>
      <c r="CL106">
        <v>88</v>
      </c>
      <c r="CM106">
        <v>55</v>
      </c>
      <c r="CN106">
        <v>63</v>
      </c>
      <c r="CO106">
        <v>75</v>
      </c>
      <c r="CP106">
        <v>0</v>
      </c>
      <c r="CQ106">
        <v>97</v>
      </c>
      <c r="CR106">
        <v>99</v>
      </c>
      <c r="CS106">
        <v>98</v>
      </c>
      <c r="CT106">
        <v>99</v>
      </c>
      <c r="CU106">
        <v>99</v>
      </c>
      <c r="CV106">
        <v>99</v>
      </c>
      <c r="CW106">
        <v>99</v>
      </c>
      <c r="CX106">
        <v>99</v>
      </c>
      <c r="CY106">
        <v>99</v>
      </c>
      <c r="CZ106">
        <v>99</v>
      </c>
      <c r="DA106">
        <v>95</v>
      </c>
      <c r="DB106">
        <v>97</v>
      </c>
      <c r="DC106">
        <v>97</v>
      </c>
      <c r="DD106">
        <v>99</v>
      </c>
      <c r="DE106">
        <v>96</v>
      </c>
      <c r="DF106">
        <v>99</v>
      </c>
      <c r="DG106">
        <v>99</v>
      </c>
      <c r="DH106">
        <v>99</v>
      </c>
      <c r="DI106">
        <v>84</v>
      </c>
      <c r="DJ106">
        <v>91</v>
      </c>
      <c r="DK106">
        <v>90</v>
      </c>
      <c r="DL106">
        <v>96</v>
      </c>
      <c r="DM106">
        <v>96</v>
      </c>
      <c r="DN106">
        <v>99</v>
      </c>
      <c r="DO106">
        <v>0</v>
      </c>
      <c r="DP106">
        <v>0</v>
      </c>
      <c r="DQ106">
        <v>11</v>
      </c>
      <c r="DR106">
        <v>11</v>
      </c>
      <c r="DS106">
        <v>9</v>
      </c>
      <c r="DT106">
        <v>11</v>
      </c>
      <c r="DU106">
        <v>11</v>
      </c>
      <c r="DV106">
        <v>7</v>
      </c>
      <c r="DW106">
        <v>8</v>
      </c>
      <c r="DX106">
        <v>11</v>
      </c>
      <c r="DY106">
        <v>9</v>
      </c>
      <c r="DZ106">
        <v>2</v>
      </c>
      <c r="EA106">
        <v>11</v>
      </c>
      <c r="EB106">
        <v>9</v>
      </c>
      <c r="EC106">
        <v>9</v>
      </c>
      <c r="ED106">
        <v>11</v>
      </c>
      <c r="EE106">
        <v>11</v>
      </c>
      <c r="EF106">
        <v>10</v>
      </c>
      <c r="EG106">
        <v>8</v>
      </c>
      <c r="EH106">
        <v>9</v>
      </c>
      <c r="EI106">
        <v>8</v>
      </c>
      <c r="EJ106">
        <v>9</v>
      </c>
      <c r="EK106">
        <v>6</v>
      </c>
      <c r="EL106">
        <v>7</v>
      </c>
      <c r="EM106">
        <v>8</v>
      </c>
      <c r="EN106">
        <v>1</v>
      </c>
      <c r="EO106">
        <v>11</v>
      </c>
      <c r="EP106">
        <v>11</v>
      </c>
      <c r="EQ106">
        <v>11</v>
      </c>
      <c r="ER106">
        <v>11</v>
      </c>
      <c r="ES106">
        <v>11</v>
      </c>
      <c r="ET106">
        <v>11</v>
      </c>
      <c r="EU106">
        <v>11</v>
      </c>
      <c r="EV106">
        <v>11</v>
      </c>
      <c r="EW106">
        <v>11</v>
      </c>
      <c r="EX106">
        <v>11</v>
      </c>
      <c r="EY106">
        <v>11</v>
      </c>
      <c r="EZ106">
        <v>11</v>
      </c>
      <c r="FA106">
        <v>11</v>
      </c>
      <c r="FB106">
        <v>11</v>
      </c>
      <c r="FC106">
        <v>11</v>
      </c>
      <c r="FD106">
        <v>11</v>
      </c>
      <c r="FE106">
        <v>11</v>
      </c>
      <c r="FF106">
        <v>11</v>
      </c>
      <c r="FG106">
        <v>9</v>
      </c>
      <c r="FH106">
        <v>10</v>
      </c>
      <c r="FI106">
        <v>10</v>
      </c>
      <c r="FJ106">
        <v>11</v>
      </c>
      <c r="FK106">
        <v>11</v>
      </c>
      <c r="FL106">
        <v>11</v>
      </c>
      <c r="FM106">
        <v>1</v>
      </c>
      <c r="FN106">
        <v>1</v>
      </c>
      <c r="FO106" t="s">
        <v>325</v>
      </c>
      <c r="FP106" t="s">
        <v>324</v>
      </c>
      <c r="FQ106" t="s">
        <v>308</v>
      </c>
      <c r="FR106" t="s">
        <v>329</v>
      </c>
      <c r="FS106" t="s">
        <v>324</v>
      </c>
      <c r="FT106" t="s">
        <v>278</v>
      </c>
      <c r="FU106" t="s">
        <v>254</v>
      </c>
      <c r="FV106" t="s">
        <v>324</v>
      </c>
      <c r="FW106" t="s">
        <v>298</v>
      </c>
      <c r="FX106" t="s">
        <v>289</v>
      </c>
      <c r="FY106" t="s">
        <v>332</v>
      </c>
      <c r="FZ106" t="s">
        <v>282</v>
      </c>
      <c r="GA106" t="s">
        <v>281</v>
      </c>
      <c r="GB106" t="s">
        <v>325</v>
      </c>
      <c r="GC106" t="s">
        <v>329</v>
      </c>
      <c r="GD106" t="s">
        <v>279</v>
      </c>
      <c r="GE106" t="s">
        <v>254</v>
      </c>
      <c r="GF106" t="s">
        <v>281</v>
      </c>
      <c r="GG106" t="s">
        <v>315</v>
      </c>
      <c r="GH106" t="s">
        <v>306</v>
      </c>
      <c r="GI106" t="s">
        <v>260</v>
      </c>
      <c r="GJ106" t="s">
        <v>270</v>
      </c>
      <c r="GK106" t="s">
        <v>315</v>
      </c>
      <c r="GL106" t="s">
        <v>239</v>
      </c>
      <c r="GM106" t="s">
        <v>325</v>
      </c>
      <c r="GN106" t="s">
        <v>324</v>
      </c>
      <c r="GO106" t="s">
        <v>327</v>
      </c>
      <c r="GP106" t="s">
        <v>324</v>
      </c>
      <c r="GQ106" t="s">
        <v>324</v>
      </c>
      <c r="GR106" t="s">
        <v>324</v>
      </c>
      <c r="GS106" t="s">
        <v>324</v>
      </c>
      <c r="GT106" t="s">
        <v>324</v>
      </c>
      <c r="GU106" t="s">
        <v>324</v>
      </c>
      <c r="GV106" t="s">
        <v>324</v>
      </c>
      <c r="GW106" t="s">
        <v>244</v>
      </c>
      <c r="GX106" t="s">
        <v>325</v>
      </c>
      <c r="GY106" t="s">
        <v>325</v>
      </c>
      <c r="GZ106" t="s">
        <v>324</v>
      </c>
      <c r="HA106" t="s">
        <v>329</v>
      </c>
      <c r="HB106" t="s">
        <v>324</v>
      </c>
      <c r="HC106" t="s">
        <v>324</v>
      </c>
      <c r="HD106" t="s">
        <v>324</v>
      </c>
      <c r="HE106" t="s">
        <v>301</v>
      </c>
      <c r="HF106" t="s">
        <v>305</v>
      </c>
      <c r="HG106" t="s">
        <v>326</v>
      </c>
      <c r="HH106" t="s">
        <v>329</v>
      </c>
      <c r="HI106" t="s">
        <v>329</v>
      </c>
      <c r="HJ106" t="s">
        <v>324</v>
      </c>
      <c r="HK106" t="s">
        <v>239</v>
      </c>
      <c r="HL106" t="s">
        <v>239</v>
      </c>
      <c r="HM106">
        <v>238544</v>
      </c>
      <c r="HN106">
        <v>0</v>
      </c>
      <c r="HO106">
        <v>0</v>
      </c>
      <c r="HP106">
        <v>0</v>
      </c>
      <c r="HQ106">
        <v>12</v>
      </c>
      <c r="HR106">
        <v>12</v>
      </c>
      <c r="HS106">
        <v>2.2911486415032E-2</v>
      </c>
      <c r="HT106">
        <v>2.3575617000000002E-5</v>
      </c>
    </row>
    <row r="107" spans="1:228">
      <c r="A107" s="4">
        <v>350010006053</v>
      </c>
      <c r="B107" t="s">
        <v>231</v>
      </c>
      <c r="C107" t="s">
        <v>232</v>
      </c>
      <c r="D107">
        <v>6</v>
      </c>
      <c r="E107">
        <v>640</v>
      </c>
      <c r="F107">
        <v>640</v>
      </c>
      <c r="G107">
        <v>422</v>
      </c>
      <c r="H107">
        <v>481</v>
      </c>
      <c r="I107">
        <v>545</v>
      </c>
      <c r="J107">
        <v>608</v>
      </c>
      <c r="K107">
        <v>522</v>
      </c>
      <c r="L107">
        <v>2.8504088622651</v>
      </c>
      <c r="M107">
        <v>3.2126692269400601</v>
      </c>
      <c r="N107">
        <v>389</v>
      </c>
      <c r="O107">
        <v>0.60781249999999998</v>
      </c>
      <c r="P107">
        <v>458</v>
      </c>
      <c r="Q107">
        <v>0.71562499999999996</v>
      </c>
      <c r="R107">
        <v>28</v>
      </c>
      <c r="S107">
        <v>6.2780269058296007E-2</v>
      </c>
      <c r="T107">
        <v>102</v>
      </c>
      <c r="U107">
        <v>0.19505658129839201</v>
      </c>
      <c r="V107">
        <v>112</v>
      </c>
      <c r="W107">
        <v>0.232848232848233</v>
      </c>
      <c r="X107">
        <v>123</v>
      </c>
      <c r="Y107">
        <v>0.291469194312796</v>
      </c>
      <c r="Z107">
        <v>21</v>
      </c>
      <c r="AA107">
        <v>3.2812500000000001E-2</v>
      </c>
      <c r="AB107">
        <v>50</v>
      </c>
      <c r="AC107">
        <v>7.8125E-2</v>
      </c>
      <c r="AD107">
        <v>0.303589743589744</v>
      </c>
      <c r="AE107">
        <v>7.2544808743169398</v>
      </c>
      <c r="AF107">
        <v>67.913690000000003</v>
      </c>
      <c r="AG107">
        <v>0.68261362449116803</v>
      </c>
      <c r="AH107">
        <v>97.290199999999899</v>
      </c>
      <c r="AI107">
        <v>3133236.7299951101</v>
      </c>
      <c r="AJ107">
        <v>42</v>
      </c>
      <c r="AK107">
        <v>7.7064220183486007E-2</v>
      </c>
      <c r="AL107">
        <v>0.42934785824802602</v>
      </c>
      <c r="AM107">
        <v>0.33096853794296699</v>
      </c>
      <c r="AN107">
        <v>3.3920780743247301</v>
      </c>
      <c r="AO107">
        <v>1.29278913530954</v>
      </c>
      <c r="AP107">
        <v>273.50602796721103</v>
      </c>
      <c r="AQ107">
        <v>10.2958507537841</v>
      </c>
      <c r="AR107">
        <v>0</v>
      </c>
      <c r="AS107">
        <v>228.032708981208</v>
      </c>
      <c r="AT107">
        <v>257.01353815520503</v>
      </c>
      <c r="AU107">
        <v>233.733526705738</v>
      </c>
      <c r="AV107">
        <v>263.43887660908501</v>
      </c>
      <c r="AW107">
        <v>276.489659639715</v>
      </c>
      <c r="AX107">
        <v>311.62891501318597</v>
      </c>
      <c r="AY107">
        <v>273.63925077745</v>
      </c>
      <c r="AZ107">
        <v>308.41624578624601</v>
      </c>
      <c r="BA107">
        <v>265.08802419065501</v>
      </c>
      <c r="BB107">
        <v>298.778238105426</v>
      </c>
      <c r="BC107">
        <v>125.417989939664</v>
      </c>
      <c r="BD107">
        <v>141.357445985363</v>
      </c>
      <c r="BE107">
        <v>236.58393556800399</v>
      </c>
      <c r="BF107">
        <v>266.65154583602498</v>
      </c>
      <c r="BG107">
        <v>213.78066466988301</v>
      </c>
      <c r="BH107">
        <v>240.950192020505</v>
      </c>
      <c r="BI107">
        <v>247.98557101706399</v>
      </c>
      <c r="BJ107">
        <v>279.50222274378501</v>
      </c>
      <c r="BK107">
        <v>165.32371401137601</v>
      </c>
      <c r="BL107">
        <v>186.334815162523</v>
      </c>
      <c r="BM107">
        <v>179.57575832270101</v>
      </c>
      <c r="BN107">
        <v>202.39816129722399</v>
      </c>
      <c r="BO107">
        <v>202.37902922082199</v>
      </c>
      <c r="BP107">
        <v>228.099515112744</v>
      </c>
      <c r="BQ107">
        <v>0</v>
      </c>
      <c r="BR107">
        <v>0</v>
      </c>
      <c r="BS107">
        <v>75</v>
      </c>
      <c r="BT107">
        <v>98</v>
      </c>
      <c r="BU107">
        <v>45</v>
      </c>
      <c r="BV107">
        <v>90</v>
      </c>
      <c r="BW107">
        <v>62</v>
      </c>
      <c r="BX107">
        <v>69</v>
      </c>
      <c r="BY107">
        <v>94</v>
      </c>
      <c r="BZ107">
        <v>87</v>
      </c>
      <c r="CA107">
        <v>42</v>
      </c>
      <c r="CB107">
        <v>14</v>
      </c>
      <c r="CC107">
        <v>100</v>
      </c>
      <c r="CD107">
        <v>80</v>
      </c>
      <c r="CE107">
        <v>82</v>
      </c>
      <c r="CF107">
        <v>97</v>
      </c>
      <c r="CG107">
        <v>96</v>
      </c>
      <c r="CH107">
        <v>93</v>
      </c>
      <c r="CI107">
        <v>44</v>
      </c>
      <c r="CJ107">
        <v>83</v>
      </c>
      <c r="CK107">
        <v>75</v>
      </c>
      <c r="CL107">
        <v>87</v>
      </c>
      <c r="CM107">
        <v>58</v>
      </c>
      <c r="CN107">
        <v>63</v>
      </c>
      <c r="CO107">
        <v>71</v>
      </c>
      <c r="CP107">
        <v>0</v>
      </c>
      <c r="CQ107">
        <v>91</v>
      </c>
      <c r="CR107">
        <v>98</v>
      </c>
      <c r="CS107">
        <v>95</v>
      </c>
      <c r="CT107">
        <v>98</v>
      </c>
      <c r="CU107">
        <v>96</v>
      </c>
      <c r="CV107">
        <v>99</v>
      </c>
      <c r="CW107">
        <v>95</v>
      </c>
      <c r="CX107">
        <v>99</v>
      </c>
      <c r="CY107">
        <v>95</v>
      </c>
      <c r="CZ107">
        <v>99</v>
      </c>
      <c r="DA107">
        <v>58</v>
      </c>
      <c r="DB107">
        <v>79</v>
      </c>
      <c r="DC107">
        <v>89</v>
      </c>
      <c r="DD107">
        <v>98</v>
      </c>
      <c r="DE107">
        <v>87</v>
      </c>
      <c r="DF107">
        <v>98</v>
      </c>
      <c r="DG107">
        <v>95</v>
      </c>
      <c r="DH107">
        <v>99</v>
      </c>
      <c r="DI107">
        <v>75</v>
      </c>
      <c r="DJ107">
        <v>91</v>
      </c>
      <c r="DK107">
        <v>82</v>
      </c>
      <c r="DL107">
        <v>95</v>
      </c>
      <c r="DM107">
        <v>86</v>
      </c>
      <c r="DN107">
        <v>97</v>
      </c>
      <c r="DO107">
        <v>0</v>
      </c>
      <c r="DP107">
        <v>0</v>
      </c>
      <c r="DQ107">
        <v>8</v>
      </c>
      <c r="DR107">
        <v>11</v>
      </c>
      <c r="DS107">
        <v>5</v>
      </c>
      <c r="DT107">
        <v>10</v>
      </c>
      <c r="DU107">
        <v>7</v>
      </c>
      <c r="DV107">
        <v>7</v>
      </c>
      <c r="DW107">
        <v>10</v>
      </c>
      <c r="DX107">
        <v>9</v>
      </c>
      <c r="DY107">
        <v>5</v>
      </c>
      <c r="DZ107">
        <v>2</v>
      </c>
      <c r="EA107">
        <v>11</v>
      </c>
      <c r="EB107">
        <v>9</v>
      </c>
      <c r="EC107">
        <v>9</v>
      </c>
      <c r="ED107">
        <v>11</v>
      </c>
      <c r="EE107">
        <v>11</v>
      </c>
      <c r="EF107">
        <v>10</v>
      </c>
      <c r="EG107">
        <v>5</v>
      </c>
      <c r="EH107">
        <v>9</v>
      </c>
      <c r="EI107">
        <v>8</v>
      </c>
      <c r="EJ107">
        <v>9</v>
      </c>
      <c r="EK107">
        <v>6</v>
      </c>
      <c r="EL107">
        <v>7</v>
      </c>
      <c r="EM107">
        <v>8</v>
      </c>
      <c r="EN107">
        <v>1</v>
      </c>
      <c r="EO107">
        <v>10</v>
      </c>
      <c r="EP107">
        <v>11</v>
      </c>
      <c r="EQ107">
        <v>11</v>
      </c>
      <c r="ER107">
        <v>11</v>
      </c>
      <c r="ES107">
        <v>11</v>
      </c>
      <c r="ET107">
        <v>11</v>
      </c>
      <c r="EU107">
        <v>11</v>
      </c>
      <c r="EV107">
        <v>11</v>
      </c>
      <c r="EW107">
        <v>11</v>
      </c>
      <c r="EX107">
        <v>11</v>
      </c>
      <c r="EY107">
        <v>6</v>
      </c>
      <c r="EZ107">
        <v>8</v>
      </c>
      <c r="FA107">
        <v>9</v>
      </c>
      <c r="FB107">
        <v>11</v>
      </c>
      <c r="FC107">
        <v>9</v>
      </c>
      <c r="FD107">
        <v>11</v>
      </c>
      <c r="FE107">
        <v>11</v>
      </c>
      <c r="FF107">
        <v>11</v>
      </c>
      <c r="FG107">
        <v>8</v>
      </c>
      <c r="FH107">
        <v>10</v>
      </c>
      <c r="FI107">
        <v>9</v>
      </c>
      <c r="FJ107">
        <v>11</v>
      </c>
      <c r="FK107">
        <v>9</v>
      </c>
      <c r="FL107">
        <v>11</v>
      </c>
      <c r="FM107">
        <v>1</v>
      </c>
      <c r="FN107">
        <v>1</v>
      </c>
      <c r="FO107" t="s">
        <v>315</v>
      </c>
      <c r="FP107" t="s">
        <v>327</v>
      </c>
      <c r="FQ107" t="s">
        <v>259</v>
      </c>
      <c r="FR107" t="s">
        <v>326</v>
      </c>
      <c r="FS107" t="s">
        <v>246</v>
      </c>
      <c r="FT107" t="s">
        <v>278</v>
      </c>
      <c r="FU107" t="s">
        <v>241</v>
      </c>
      <c r="FV107" t="s">
        <v>300</v>
      </c>
      <c r="FW107" t="s">
        <v>256</v>
      </c>
      <c r="FX107" t="s">
        <v>311</v>
      </c>
      <c r="FY107" t="s">
        <v>332</v>
      </c>
      <c r="FZ107" t="s">
        <v>282</v>
      </c>
      <c r="GA107" t="s">
        <v>281</v>
      </c>
      <c r="GB107" t="s">
        <v>325</v>
      </c>
      <c r="GC107" t="s">
        <v>329</v>
      </c>
      <c r="GD107" t="s">
        <v>279</v>
      </c>
      <c r="GE107" t="s">
        <v>284</v>
      </c>
      <c r="GF107" t="s">
        <v>291</v>
      </c>
      <c r="GG107" t="s">
        <v>315</v>
      </c>
      <c r="GH107" t="s">
        <v>300</v>
      </c>
      <c r="GI107" t="s">
        <v>287</v>
      </c>
      <c r="GJ107" t="s">
        <v>270</v>
      </c>
      <c r="GK107" t="s">
        <v>297</v>
      </c>
      <c r="GL107" t="s">
        <v>239</v>
      </c>
      <c r="GM107" t="s">
        <v>305</v>
      </c>
      <c r="GN107" t="s">
        <v>327</v>
      </c>
      <c r="GO107" t="s">
        <v>244</v>
      </c>
      <c r="GP107" t="s">
        <v>327</v>
      </c>
      <c r="GQ107" t="s">
        <v>329</v>
      </c>
      <c r="GR107" t="s">
        <v>324</v>
      </c>
      <c r="GS107" t="s">
        <v>244</v>
      </c>
      <c r="GT107" t="s">
        <v>324</v>
      </c>
      <c r="GU107" t="s">
        <v>244</v>
      </c>
      <c r="GV107" t="s">
        <v>324</v>
      </c>
      <c r="GW107" t="s">
        <v>287</v>
      </c>
      <c r="GX107" t="s">
        <v>302</v>
      </c>
      <c r="GY107" t="s">
        <v>312</v>
      </c>
      <c r="GZ107" t="s">
        <v>327</v>
      </c>
      <c r="HA107" t="s">
        <v>300</v>
      </c>
      <c r="HB107" t="s">
        <v>327</v>
      </c>
      <c r="HC107" t="s">
        <v>244</v>
      </c>
      <c r="HD107" t="s">
        <v>324</v>
      </c>
      <c r="HE107" t="s">
        <v>315</v>
      </c>
      <c r="HF107" t="s">
        <v>305</v>
      </c>
      <c r="HG107" t="s">
        <v>281</v>
      </c>
      <c r="HH107" t="s">
        <v>244</v>
      </c>
      <c r="HI107" t="s">
        <v>298</v>
      </c>
      <c r="HJ107" t="s">
        <v>325</v>
      </c>
      <c r="HK107" t="s">
        <v>239</v>
      </c>
      <c r="HL107" t="s">
        <v>239</v>
      </c>
      <c r="HM107">
        <v>155114</v>
      </c>
      <c r="HN107">
        <v>0</v>
      </c>
      <c r="HO107">
        <v>0</v>
      </c>
      <c r="HP107">
        <v>0</v>
      </c>
      <c r="HQ107">
        <v>10</v>
      </c>
      <c r="HR107">
        <v>11</v>
      </c>
      <c r="HS107">
        <v>1.6399010298712002E-2</v>
      </c>
      <c r="HT107">
        <v>1.5329700500000001E-5</v>
      </c>
    </row>
    <row r="108" spans="1:228">
      <c r="A108" s="4">
        <v>350010006054</v>
      </c>
      <c r="B108" t="s">
        <v>231</v>
      </c>
      <c r="C108" t="s">
        <v>232</v>
      </c>
      <c r="D108">
        <v>6</v>
      </c>
      <c r="E108">
        <v>532</v>
      </c>
      <c r="F108">
        <v>532</v>
      </c>
      <c r="G108">
        <v>468</v>
      </c>
      <c r="H108">
        <v>381</v>
      </c>
      <c r="I108">
        <v>406</v>
      </c>
      <c r="J108">
        <v>499</v>
      </c>
      <c r="K108">
        <v>744</v>
      </c>
      <c r="L108">
        <v>2.1176209421868699</v>
      </c>
      <c r="M108">
        <v>2.63162108233242</v>
      </c>
      <c r="N108">
        <v>329</v>
      </c>
      <c r="O108">
        <v>0.61842105263157898</v>
      </c>
      <c r="P108">
        <v>201</v>
      </c>
      <c r="Q108">
        <v>0.37781954887218</v>
      </c>
      <c r="R108">
        <v>19</v>
      </c>
      <c r="S108">
        <v>6.6202090592334006E-2</v>
      </c>
      <c r="T108">
        <v>145</v>
      </c>
      <c r="U108">
        <v>0.19505658129839201</v>
      </c>
      <c r="V108">
        <v>66</v>
      </c>
      <c r="W108">
        <v>0.17322834645669299</v>
      </c>
      <c r="X108">
        <v>92</v>
      </c>
      <c r="Y108">
        <v>0.19658119658119699</v>
      </c>
      <c r="Z108">
        <v>22</v>
      </c>
      <c r="AA108">
        <v>4.1353383458647003E-2</v>
      </c>
      <c r="AB108">
        <v>118</v>
      </c>
      <c r="AC108">
        <v>0.221804511278195</v>
      </c>
      <c r="AD108">
        <v>0.303589743589744</v>
      </c>
      <c r="AE108">
        <v>7.2544808743169398</v>
      </c>
      <c r="AF108">
        <v>67.913690000000003</v>
      </c>
      <c r="AG108">
        <v>0.68260410165002805</v>
      </c>
      <c r="AH108">
        <v>88.441678569999894</v>
      </c>
      <c r="AI108">
        <v>3157298.6178202499</v>
      </c>
      <c r="AJ108">
        <v>310</v>
      </c>
      <c r="AK108">
        <v>0.76354679802955705</v>
      </c>
      <c r="AL108">
        <v>0.41671635921436101</v>
      </c>
      <c r="AM108">
        <v>0.33711355098534102</v>
      </c>
      <c r="AN108">
        <v>3.6300320434676401</v>
      </c>
      <c r="AO108">
        <v>0</v>
      </c>
      <c r="AP108">
        <v>227.93923960911201</v>
      </c>
      <c r="AQ108">
        <v>10.6280002593994</v>
      </c>
      <c r="AR108">
        <v>0</v>
      </c>
      <c r="AS108">
        <v>169.40967537495001</v>
      </c>
      <c r="AT108">
        <v>210.52968658659401</v>
      </c>
      <c r="AU108">
        <v>173.64491725932299</v>
      </c>
      <c r="AV108">
        <v>215.79292875125901</v>
      </c>
      <c r="AW108">
        <v>205.409231392126</v>
      </c>
      <c r="AX108">
        <v>255.267244986245</v>
      </c>
      <c r="AY108">
        <v>201.17398950775299</v>
      </c>
      <c r="AZ108">
        <v>250.00400282158</v>
      </c>
      <c r="BA108">
        <v>196.93874762337899</v>
      </c>
      <c r="BB108">
        <v>244.740760656915</v>
      </c>
      <c r="BC108">
        <v>205.409231392126</v>
      </c>
      <c r="BD108">
        <v>255.267244986245</v>
      </c>
      <c r="BE108">
        <v>175.76253820151001</v>
      </c>
      <c r="BF108">
        <v>218.42454983359099</v>
      </c>
      <c r="BG108">
        <v>160.939191606202</v>
      </c>
      <c r="BH108">
        <v>200.00320225726401</v>
      </c>
      <c r="BI108">
        <v>188.468263854631</v>
      </c>
      <c r="BJ108">
        <v>234.21427632758599</v>
      </c>
      <c r="BK108">
        <v>0</v>
      </c>
      <c r="BL108">
        <v>0</v>
      </c>
      <c r="BM108">
        <v>131.29249841558601</v>
      </c>
      <c r="BN108">
        <v>163.16050710460999</v>
      </c>
      <c r="BO108">
        <v>158.82157066401501</v>
      </c>
      <c r="BP108">
        <v>197.371581174932</v>
      </c>
      <c r="BQ108">
        <v>0</v>
      </c>
      <c r="BR108">
        <v>0</v>
      </c>
      <c r="BS108">
        <v>48</v>
      </c>
      <c r="BT108">
        <v>91</v>
      </c>
      <c r="BU108">
        <v>47</v>
      </c>
      <c r="BV108">
        <v>48</v>
      </c>
      <c r="BW108">
        <v>63</v>
      </c>
      <c r="BX108">
        <v>69</v>
      </c>
      <c r="BY108">
        <v>89</v>
      </c>
      <c r="BZ108">
        <v>74</v>
      </c>
      <c r="CA108">
        <v>51</v>
      </c>
      <c r="CB108">
        <v>65</v>
      </c>
      <c r="CC108">
        <v>100</v>
      </c>
      <c r="CD108">
        <v>80</v>
      </c>
      <c r="CE108">
        <v>82</v>
      </c>
      <c r="CF108">
        <v>97</v>
      </c>
      <c r="CG108">
        <v>95</v>
      </c>
      <c r="CH108">
        <v>93</v>
      </c>
      <c r="CI108">
        <v>97</v>
      </c>
      <c r="CJ108">
        <v>83</v>
      </c>
      <c r="CK108">
        <v>76</v>
      </c>
      <c r="CL108">
        <v>89</v>
      </c>
      <c r="CM108">
        <v>0</v>
      </c>
      <c r="CN108">
        <v>62</v>
      </c>
      <c r="CO108">
        <v>75</v>
      </c>
      <c r="CP108">
        <v>0</v>
      </c>
      <c r="CQ108">
        <v>80</v>
      </c>
      <c r="CR108">
        <v>96</v>
      </c>
      <c r="CS108">
        <v>82</v>
      </c>
      <c r="CT108">
        <v>97</v>
      </c>
      <c r="CU108">
        <v>86</v>
      </c>
      <c r="CV108">
        <v>98</v>
      </c>
      <c r="CW108">
        <v>85</v>
      </c>
      <c r="CX108">
        <v>98</v>
      </c>
      <c r="CY108">
        <v>86</v>
      </c>
      <c r="CZ108">
        <v>98</v>
      </c>
      <c r="DA108">
        <v>84</v>
      </c>
      <c r="DB108">
        <v>98</v>
      </c>
      <c r="DC108">
        <v>79</v>
      </c>
      <c r="DD108">
        <v>95</v>
      </c>
      <c r="DE108">
        <v>77</v>
      </c>
      <c r="DF108">
        <v>95</v>
      </c>
      <c r="DG108">
        <v>86</v>
      </c>
      <c r="DH108">
        <v>98</v>
      </c>
      <c r="DI108">
        <v>0</v>
      </c>
      <c r="DJ108">
        <v>0</v>
      </c>
      <c r="DK108">
        <v>67</v>
      </c>
      <c r="DL108">
        <v>90</v>
      </c>
      <c r="DM108">
        <v>75</v>
      </c>
      <c r="DN108">
        <v>94</v>
      </c>
      <c r="DO108">
        <v>0</v>
      </c>
      <c r="DP108">
        <v>0</v>
      </c>
      <c r="DQ108">
        <v>5</v>
      </c>
      <c r="DR108">
        <v>10</v>
      </c>
      <c r="DS108">
        <v>5</v>
      </c>
      <c r="DT108">
        <v>5</v>
      </c>
      <c r="DU108">
        <v>7</v>
      </c>
      <c r="DV108">
        <v>7</v>
      </c>
      <c r="DW108">
        <v>9</v>
      </c>
      <c r="DX108">
        <v>8</v>
      </c>
      <c r="DY108">
        <v>6</v>
      </c>
      <c r="DZ108">
        <v>7</v>
      </c>
      <c r="EA108">
        <v>11</v>
      </c>
      <c r="EB108">
        <v>9</v>
      </c>
      <c r="EC108">
        <v>9</v>
      </c>
      <c r="ED108">
        <v>11</v>
      </c>
      <c r="EE108">
        <v>11</v>
      </c>
      <c r="EF108">
        <v>10</v>
      </c>
      <c r="EG108">
        <v>11</v>
      </c>
      <c r="EH108">
        <v>9</v>
      </c>
      <c r="EI108">
        <v>8</v>
      </c>
      <c r="EJ108">
        <v>9</v>
      </c>
      <c r="EK108">
        <v>1</v>
      </c>
      <c r="EL108">
        <v>7</v>
      </c>
      <c r="EM108">
        <v>8</v>
      </c>
      <c r="EN108">
        <v>1</v>
      </c>
      <c r="EO108">
        <v>9</v>
      </c>
      <c r="EP108">
        <v>11</v>
      </c>
      <c r="EQ108">
        <v>9</v>
      </c>
      <c r="ER108">
        <v>11</v>
      </c>
      <c r="ES108">
        <v>9</v>
      </c>
      <c r="ET108">
        <v>11</v>
      </c>
      <c r="EU108">
        <v>9</v>
      </c>
      <c r="EV108">
        <v>11</v>
      </c>
      <c r="EW108">
        <v>9</v>
      </c>
      <c r="EX108">
        <v>11</v>
      </c>
      <c r="EY108">
        <v>9</v>
      </c>
      <c r="EZ108">
        <v>11</v>
      </c>
      <c r="FA108">
        <v>8</v>
      </c>
      <c r="FB108">
        <v>11</v>
      </c>
      <c r="FC108">
        <v>8</v>
      </c>
      <c r="FD108">
        <v>11</v>
      </c>
      <c r="FE108">
        <v>9</v>
      </c>
      <c r="FF108">
        <v>11</v>
      </c>
      <c r="FG108">
        <v>1</v>
      </c>
      <c r="FH108">
        <v>1</v>
      </c>
      <c r="FI108">
        <v>7</v>
      </c>
      <c r="FJ108">
        <v>10</v>
      </c>
      <c r="FK108">
        <v>8</v>
      </c>
      <c r="FL108">
        <v>10</v>
      </c>
      <c r="FM108">
        <v>1</v>
      </c>
      <c r="FN108">
        <v>1</v>
      </c>
      <c r="FO108" t="s">
        <v>250</v>
      </c>
      <c r="FP108" t="s">
        <v>305</v>
      </c>
      <c r="FQ108" t="s">
        <v>251</v>
      </c>
      <c r="FR108" t="s">
        <v>250</v>
      </c>
      <c r="FS108" t="s">
        <v>270</v>
      </c>
      <c r="FT108" t="s">
        <v>278</v>
      </c>
      <c r="FU108" t="s">
        <v>312</v>
      </c>
      <c r="FV108" t="s">
        <v>299</v>
      </c>
      <c r="FW108" t="s">
        <v>295</v>
      </c>
      <c r="FX108" t="s">
        <v>280</v>
      </c>
      <c r="FY108" t="s">
        <v>332</v>
      </c>
      <c r="FZ108" t="s">
        <v>282</v>
      </c>
      <c r="GA108" t="s">
        <v>281</v>
      </c>
      <c r="GB108" t="s">
        <v>325</v>
      </c>
      <c r="GC108" t="s">
        <v>244</v>
      </c>
      <c r="GD108" t="s">
        <v>279</v>
      </c>
      <c r="GE108" t="s">
        <v>325</v>
      </c>
      <c r="GF108" t="s">
        <v>291</v>
      </c>
      <c r="GG108" t="s">
        <v>249</v>
      </c>
      <c r="GH108" t="s">
        <v>312</v>
      </c>
      <c r="GI108" t="s">
        <v>239</v>
      </c>
      <c r="GJ108" t="s">
        <v>246</v>
      </c>
      <c r="GK108" t="s">
        <v>315</v>
      </c>
      <c r="GL108" t="s">
        <v>239</v>
      </c>
      <c r="GM108" t="s">
        <v>282</v>
      </c>
      <c r="GN108" t="s">
        <v>329</v>
      </c>
      <c r="GO108" t="s">
        <v>281</v>
      </c>
      <c r="GP108" t="s">
        <v>325</v>
      </c>
      <c r="GQ108" t="s">
        <v>298</v>
      </c>
      <c r="GR108" t="s">
        <v>327</v>
      </c>
      <c r="GS108" t="s">
        <v>308</v>
      </c>
      <c r="GT108" t="s">
        <v>327</v>
      </c>
      <c r="GU108" t="s">
        <v>298</v>
      </c>
      <c r="GV108" t="s">
        <v>327</v>
      </c>
      <c r="GW108" t="s">
        <v>301</v>
      </c>
      <c r="GX108" t="s">
        <v>327</v>
      </c>
      <c r="GY108" t="s">
        <v>302</v>
      </c>
      <c r="GZ108" t="s">
        <v>244</v>
      </c>
      <c r="HA108" t="s">
        <v>247</v>
      </c>
      <c r="HB108" t="s">
        <v>244</v>
      </c>
      <c r="HC108" t="s">
        <v>298</v>
      </c>
      <c r="HD108" t="s">
        <v>327</v>
      </c>
      <c r="HE108" t="s">
        <v>239</v>
      </c>
      <c r="HF108" t="s">
        <v>239</v>
      </c>
      <c r="HG108" t="s">
        <v>290</v>
      </c>
      <c r="HH108" t="s">
        <v>326</v>
      </c>
      <c r="HI108" t="s">
        <v>315</v>
      </c>
      <c r="HJ108" t="s">
        <v>241</v>
      </c>
      <c r="HK108" t="s">
        <v>239</v>
      </c>
      <c r="HL108" t="s">
        <v>239</v>
      </c>
      <c r="HM108">
        <v>317573</v>
      </c>
      <c r="HN108">
        <v>0</v>
      </c>
      <c r="HO108">
        <v>0</v>
      </c>
      <c r="HP108">
        <v>0</v>
      </c>
      <c r="HQ108">
        <v>7</v>
      </c>
      <c r="HR108">
        <v>11</v>
      </c>
      <c r="HS108">
        <v>2.4947785931571001E-2</v>
      </c>
      <c r="HT108">
        <v>3.1387485000000003E-5</v>
      </c>
    </row>
    <row r="109" spans="1:228">
      <c r="A109" s="4">
        <v>350010006055</v>
      </c>
      <c r="B109" t="s">
        <v>231</v>
      </c>
      <c r="C109" t="s">
        <v>232</v>
      </c>
      <c r="D109">
        <v>6</v>
      </c>
      <c r="E109">
        <v>577</v>
      </c>
      <c r="F109">
        <v>577</v>
      </c>
      <c r="G109">
        <v>491</v>
      </c>
      <c r="H109">
        <v>283</v>
      </c>
      <c r="I109">
        <v>318</v>
      </c>
      <c r="J109">
        <v>541</v>
      </c>
      <c r="K109">
        <v>567</v>
      </c>
      <c r="L109">
        <v>2.6018739286166799</v>
      </c>
      <c r="M109">
        <v>3.18013690581332</v>
      </c>
      <c r="N109">
        <v>294</v>
      </c>
      <c r="O109">
        <v>0.50953206239168103</v>
      </c>
      <c r="P109">
        <v>401</v>
      </c>
      <c r="Q109">
        <v>0.69497400346620497</v>
      </c>
      <c r="R109">
        <v>52</v>
      </c>
      <c r="S109">
        <v>0.132992327365729</v>
      </c>
      <c r="T109">
        <v>111</v>
      </c>
      <c r="U109">
        <v>0.19505658129839201</v>
      </c>
      <c r="V109">
        <v>51</v>
      </c>
      <c r="W109">
        <v>0.18021201413427601</v>
      </c>
      <c r="X109">
        <v>175</v>
      </c>
      <c r="Y109">
        <v>0.356415478615071</v>
      </c>
      <c r="Z109">
        <v>0</v>
      </c>
      <c r="AA109">
        <v>0</v>
      </c>
      <c r="AB109">
        <v>49</v>
      </c>
      <c r="AC109">
        <v>8.4922010398613995E-2</v>
      </c>
      <c r="AD109">
        <v>0.303589743589744</v>
      </c>
      <c r="AE109">
        <v>7.2544808743169398</v>
      </c>
      <c r="AF109">
        <v>67.913690000000003</v>
      </c>
      <c r="AG109">
        <v>0.68263248262316201</v>
      </c>
      <c r="AH109">
        <v>74.029948599999898</v>
      </c>
      <c r="AI109">
        <v>3218256.8606030401</v>
      </c>
      <c r="AJ109">
        <v>75</v>
      </c>
      <c r="AK109">
        <v>0.235849056603774</v>
      </c>
      <c r="AL109">
        <v>0.47485272182118099</v>
      </c>
      <c r="AM109">
        <v>0.35023214674439501</v>
      </c>
      <c r="AN109">
        <v>3.3607439991161598</v>
      </c>
      <c r="AO109">
        <v>4.6139338242173098</v>
      </c>
      <c r="AP109">
        <v>8023.4692009424698</v>
      </c>
      <c r="AQ109">
        <v>10.2958507537841</v>
      </c>
      <c r="AR109">
        <v>0</v>
      </c>
      <c r="AS109">
        <v>208.14991428933499</v>
      </c>
      <c r="AT109">
        <v>254.41095246506501</v>
      </c>
      <c r="AU109">
        <v>213.35366214656801</v>
      </c>
      <c r="AV109">
        <v>260.771226276692</v>
      </c>
      <c r="AW109">
        <v>254.983645004435</v>
      </c>
      <c r="AX109">
        <v>311.65341676970502</v>
      </c>
      <c r="AY109">
        <v>241.974275361351</v>
      </c>
      <c r="AZ109">
        <v>295.75273224063801</v>
      </c>
      <c r="BA109">
        <v>244.57614928996799</v>
      </c>
      <c r="BB109">
        <v>298.93286914645199</v>
      </c>
      <c r="BC109">
        <v>179.529301074551</v>
      </c>
      <c r="BD109">
        <v>219.429446501119</v>
      </c>
      <c r="BE109">
        <v>221.15928393241799</v>
      </c>
      <c r="BF109">
        <v>270.31163699413202</v>
      </c>
      <c r="BG109">
        <v>200.34429250348501</v>
      </c>
      <c r="BH109">
        <v>244.870541747625</v>
      </c>
      <c r="BI109">
        <v>226.36303178965099</v>
      </c>
      <c r="BJ109">
        <v>276.67191080575901</v>
      </c>
      <c r="BK109">
        <v>213.35366214656801</v>
      </c>
      <c r="BL109">
        <v>260.771226276692</v>
      </c>
      <c r="BM109">
        <v>215.95553607518499</v>
      </c>
      <c r="BN109">
        <v>263.95136318250502</v>
      </c>
      <c r="BO109">
        <v>184.733048931784</v>
      </c>
      <c r="BP109">
        <v>225.789720312745</v>
      </c>
      <c r="BQ109">
        <v>0</v>
      </c>
      <c r="BR109">
        <v>0</v>
      </c>
      <c r="BS109">
        <v>66</v>
      </c>
      <c r="BT109">
        <v>98</v>
      </c>
      <c r="BU109">
        <v>33</v>
      </c>
      <c r="BV109">
        <v>89</v>
      </c>
      <c r="BW109">
        <v>84</v>
      </c>
      <c r="BX109">
        <v>69</v>
      </c>
      <c r="BY109">
        <v>90</v>
      </c>
      <c r="BZ109">
        <v>92</v>
      </c>
      <c r="CA109">
        <v>0</v>
      </c>
      <c r="CB109">
        <v>16</v>
      </c>
      <c r="CC109">
        <v>100</v>
      </c>
      <c r="CD109">
        <v>80</v>
      </c>
      <c r="CE109">
        <v>82</v>
      </c>
      <c r="CF109">
        <v>98</v>
      </c>
      <c r="CG109">
        <v>93</v>
      </c>
      <c r="CH109">
        <v>94</v>
      </c>
      <c r="CI109">
        <v>69</v>
      </c>
      <c r="CJ109">
        <v>85</v>
      </c>
      <c r="CK109">
        <v>77</v>
      </c>
      <c r="CL109">
        <v>87</v>
      </c>
      <c r="CM109">
        <v>82</v>
      </c>
      <c r="CN109">
        <v>83</v>
      </c>
      <c r="CO109">
        <v>71</v>
      </c>
      <c r="CP109">
        <v>0</v>
      </c>
      <c r="CQ109">
        <v>87</v>
      </c>
      <c r="CR109">
        <v>98</v>
      </c>
      <c r="CS109">
        <v>92</v>
      </c>
      <c r="CT109">
        <v>98</v>
      </c>
      <c r="CU109">
        <v>93</v>
      </c>
      <c r="CV109">
        <v>99</v>
      </c>
      <c r="CW109">
        <v>91</v>
      </c>
      <c r="CX109">
        <v>99</v>
      </c>
      <c r="CY109">
        <v>93</v>
      </c>
      <c r="CZ109">
        <v>99</v>
      </c>
      <c r="DA109">
        <v>77</v>
      </c>
      <c r="DB109">
        <v>95</v>
      </c>
      <c r="DC109">
        <v>86</v>
      </c>
      <c r="DD109">
        <v>99</v>
      </c>
      <c r="DE109">
        <v>85</v>
      </c>
      <c r="DF109">
        <v>98</v>
      </c>
      <c r="DG109">
        <v>92</v>
      </c>
      <c r="DH109">
        <v>99</v>
      </c>
      <c r="DI109">
        <v>86</v>
      </c>
      <c r="DJ109">
        <v>98</v>
      </c>
      <c r="DK109">
        <v>88</v>
      </c>
      <c r="DL109">
        <v>99</v>
      </c>
      <c r="DM109">
        <v>82</v>
      </c>
      <c r="DN109">
        <v>97</v>
      </c>
      <c r="DO109">
        <v>0</v>
      </c>
      <c r="DP109">
        <v>0</v>
      </c>
      <c r="DQ109">
        <v>7</v>
      </c>
      <c r="DR109">
        <v>11</v>
      </c>
      <c r="DS109">
        <v>4</v>
      </c>
      <c r="DT109">
        <v>9</v>
      </c>
      <c r="DU109">
        <v>9</v>
      </c>
      <c r="DV109">
        <v>7</v>
      </c>
      <c r="DW109">
        <v>10</v>
      </c>
      <c r="DX109">
        <v>10</v>
      </c>
      <c r="DY109">
        <v>1</v>
      </c>
      <c r="DZ109">
        <v>2</v>
      </c>
      <c r="EA109">
        <v>11</v>
      </c>
      <c r="EB109">
        <v>9</v>
      </c>
      <c r="EC109">
        <v>9</v>
      </c>
      <c r="ED109">
        <v>11</v>
      </c>
      <c r="EE109">
        <v>10</v>
      </c>
      <c r="EF109">
        <v>10</v>
      </c>
      <c r="EG109">
        <v>7</v>
      </c>
      <c r="EH109">
        <v>9</v>
      </c>
      <c r="EI109">
        <v>8</v>
      </c>
      <c r="EJ109">
        <v>9</v>
      </c>
      <c r="EK109">
        <v>9</v>
      </c>
      <c r="EL109">
        <v>9</v>
      </c>
      <c r="EM109">
        <v>8</v>
      </c>
      <c r="EN109">
        <v>1</v>
      </c>
      <c r="EO109">
        <v>9</v>
      </c>
      <c r="EP109">
        <v>11</v>
      </c>
      <c r="EQ109">
        <v>10</v>
      </c>
      <c r="ER109">
        <v>11</v>
      </c>
      <c r="ES109">
        <v>10</v>
      </c>
      <c r="ET109">
        <v>11</v>
      </c>
      <c r="EU109">
        <v>10</v>
      </c>
      <c r="EV109">
        <v>11</v>
      </c>
      <c r="EW109">
        <v>10</v>
      </c>
      <c r="EX109">
        <v>11</v>
      </c>
      <c r="EY109">
        <v>8</v>
      </c>
      <c r="EZ109">
        <v>11</v>
      </c>
      <c r="FA109">
        <v>9</v>
      </c>
      <c r="FB109">
        <v>11</v>
      </c>
      <c r="FC109">
        <v>9</v>
      </c>
      <c r="FD109">
        <v>11</v>
      </c>
      <c r="FE109">
        <v>10</v>
      </c>
      <c r="FF109">
        <v>11</v>
      </c>
      <c r="FG109">
        <v>9</v>
      </c>
      <c r="FH109">
        <v>11</v>
      </c>
      <c r="FI109">
        <v>9</v>
      </c>
      <c r="FJ109">
        <v>11</v>
      </c>
      <c r="FK109">
        <v>9</v>
      </c>
      <c r="FL109">
        <v>11</v>
      </c>
      <c r="FM109">
        <v>1</v>
      </c>
      <c r="FN109">
        <v>1</v>
      </c>
      <c r="FO109" t="s">
        <v>243</v>
      </c>
      <c r="FP109" t="s">
        <v>327</v>
      </c>
      <c r="FQ109" t="s">
        <v>238</v>
      </c>
      <c r="FR109" t="s">
        <v>312</v>
      </c>
      <c r="FS109" t="s">
        <v>301</v>
      </c>
      <c r="FT109" t="s">
        <v>278</v>
      </c>
      <c r="FU109" t="s">
        <v>326</v>
      </c>
      <c r="FV109" t="s">
        <v>296</v>
      </c>
      <c r="FW109" t="s">
        <v>239</v>
      </c>
      <c r="FX109" t="s">
        <v>268</v>
      </c>
      <c r="FY109" t="s">
        <v>332</v>
      </c>
      <c r="FZ109" t="s">
        <v>282</v>
      </c>
      <c r="GA109" t="s">
        <v>281</v>
      </c>
      <c r="GB109" t="s">
        <v>327</v>
      </c>
      <c r="GC109" t="s">
        <v>279</v>
      </c>
      <c r="GD109" t="s">
        <v>241</v>
      </c>
      <c r="GE109" t="s">
        <v>278</v>
      </c>
      <c r="GF109" t="s">
        <v>308</v>
      </c>
      <c r="GG109" t="s">
        <v>247</v>
      </c>
      <c r="GH109" t="s">
        <v>300</v>
      </c>
      <c r="GI109" t="s">
        <v>281</v>
      </c>
      <c r="GJ109" t="s">
        <v>291</v>
      </c>
      <c r="GK109" t="s">
        <v>297</v>
      </c>
      <c r="GL109" t="s">
        <v>239</v>
      </c>
      <c r="GM109" t="s">
        <v>300</v>
      </c>
      <c r="GN109" t="s">
        <v>327</v>
      </c>
      <c r="GO109" t="s">
        <v>296</v>
      </c>
      <c r="GP109" t="s">
        <v>327</v>
      </c>
      <c r="GQ109" t="s">
        <v>279</v>
      </c>
      <c r="GR109" t="s">
        <v>324</v>
      </c>
      <c r="GS109" t="s">
        <v>305</v>
      </c>
      <c r="GT109" t="s">
        <v>324</v>
      </c>
      <c r="GU109" t="s">
        <v>279</v>
      </c>
      <c r="GV109" t="s">
        <v>324</v>
      </c>
      <c r="GW109" t="s">
        <v>247</v>
      </c>
      <c r="GX109" t="s">
        <v>244</v>
      </c>
      <c r="GY109" t="s">
        <v>298</v>
      </c>
      <c r="GZ109" t="s">
        <v>324</v>
      </c>
      <c r="HA109" t="s">
        <v>308</v>
      </c>
      <c r="HB109" t="s">
        <v>327</v>
      </c>
      <c r="HC109" t="s">
        <v>296</v>
      </c>
      <c r="HD109" t="s">
        <v>324</v>
      </c>
      <c r="HE109" t="s">
        <v>298</v>
      </c>
      <c r="HF109" t="s">
        <v>327</v>
      </c>
      <c r="HG109" t="s">
        <v>306</v>
      </c>
      <c r="HH109" t="s">
        <v>324</v>
      </c>
      <c r="HI109" t="s">
        <v>281</v>
      </c>
      <c r="HJ109" t="s">
        <v>325</v>
      </c>
      <c r="HK109" t="s">
        <v>239</v>
      </c>
      <c r="HL109" t="s">
        <v>239</v>
      </c>
      <c r="HM109">
        <v>436648</v>
      </c>
      <c r="HN109">
        <v>0</v>
      </c>
      <c r="HO109">
        <v>0</v>
      </c>
      <c r="HP109">
        <v>0</v>
      </c>
      <c r="HQ109">
        <v>11</v>
      </c>
      <c r="HR109">
        <v>12</v>
      </c>
      <c r="HS109">
        <v>2.9446334317226999E-2</v>
      </c>
      <c r="HT109">
        <v>4.3153626500000002E-5</v>
      </c>
    </row>
    <row r="110" spans="1:228">
      <c r="A110" s="4">
        <v>350010007041</v>
      </c>
      <c r="B110" t="s">
        <v>231</v>
      </c>
      <c r="C110" t="s">
        <v>232</v>
      </c>
      <c r="D110">
        <v>6</v>
      </c>
      <c r="E110">
        <v>875</v>
      </c>
      <c r="F110">
        <v>875</v>
      </c>
      <c r="G110">
        <v>644</v>
      </c>
      <c r="H110">
        <v>405</v>
      </c>
      <c r="I110">
        <v>457</v>
      </c>
      <c r="J110">
        <v>781</v>
      </c>
      <c r="K110">
        <v>648</v>
      </c>
      <c r="L110">
        <v>2.8890940829377101</v>
      </c>
      <c r="M110">
        <v>2.10822453899452</v>
      </c>
      <c r="N110">
        <v>645</v>
      </c>
      <c r="O110">
        <v>0.73714285714285699</v>
      </c>
      <c r="P110">
        <v>537</v>
      </c>
      <c r="Q110">
        <v>0.61371428571428599</v>
      </c>
      <c r="R110">
        <v>44</v>
      </c>
      <c r="S110">
        <v>9.9547511312216994E-2</v>
      </c>
      <c r="T110">
        <v>162</v>
      </c>
      <c r="U110">
        <v>0.25035602392480799</v>
      </c>
      <c r="V110">
        <v>19</v>
      </c>
      <c r="W110">
        <v>4.6913580246914E-2</v>
      </c>
      <c r="X110">
        <v>47</v>
      </c>
      <c r="Y110">
        <v>7.2981366459626995E-2</v>
      </c>
      <c r="Z110">
        <v>37</v>
      </c>
      <c r="AA110">
        <v>4.2285714285714003E-2</v>
      </c>
      <c r="AB110">
        <v>182</v>
      </c>
      <c r="AC110">
        <v>0.20799999999999999</v>
      </c>
      <c r="AD110">
        <v>0.227692307692308</v>
      </c>
      <c r="AE110">
        <v>6.8755147540983597</v>
      </c>
      <c r="AF110">
        <v>68.189830000000001</v>
      </c>
      <c r="AG110">
        <v>0.25251297724710597</v>
      </c>
      <c r="AH110">
        <v>49.333362399999899</v>
      </c>
      <c r="AI110">
        <v>2084700.0963671801</v>
      </c>
      <c r="AJ110">
        <v>42</v>
      </c>
      <c r="AK110">
        <v>9.1903719912472995E-2</v>
      </c>
      <c r="AL110">
        <v>0</v>
      </c>
      <c r="AM110">
        <v>0</v>
      </c>
      <c r="AN110">
        <v>2.6401514422316201</v>
      </c>
      <c r="AO110">
        <v>1.76852229718851</v>
      </c>
      <c r="AP110">
        <v>102.12447693774899</v>
      </c>
      <c r="AQ110">
        <v>10.2621669769287</v>
      </c>
      <c r="AR110">
        <v>0</v>
      </c>
      <c r="AS110">
        <v>205.125679888577</v>
      </c>
      <c r="AT110">
        <v>149.68394226861</v>
      </c>
      <c r="AU110">
        <v>248.462091132643</v>
      </c>
      <c r="AV110">
        <v>181.30731035352801</v>
      </c>
      <c r="AW110">
        <v>210.903868054453</v>
      </c>
      <c r="AX110">
        <v>153.9003913466</v>
      </c>
      <c r="AY110">
        <v>242.68390296676699</v>
      </c>
      <c r="AZ110">
        <v>177.090861275539</v>
      </c>
      <c r="BA110">
        <v>248.462091132643</v>
      </c>
      <c r="BB110">
        <v>181.30731035352801</v>
      </c>
      <c r="BC110">
        <v>141.56561006394699</v>
      </c>
      <c r="BD110">
        <v>103.303002410731</v>
      </c>
      <c r="BE110">
        <v>0</v>
      </c>
      <c r="BF110">
        <v>0</v>
      </c>
      <c r="BG110">
        <v>0</v>
      </c>
      <c r="BH110">
        <v>0</v>
      </c>
      <c r="BI110">
        <v>234.016620717954</v>
      </c>
      <c r="BJ110">
        <v>170.76618765855599</v>
      </c>
      <c r="BK110">
        <v>182.012927225075</v>
      </c>
      <c r="BL110">
        <v>132.81814595665401</v>
      </c>
      <c r="BM110">
        <v>158.900174561574</v>
      </c>
      <c r="BN110">
        <v>115.952349644698</v>
      </c>
      <c r="BO110">
        <v>202.23658580563901</v>
      </c>
      <c r="BP110">
        <v>147.575717729616</v>
      </c>
      <c r="BQ110">
        <v>0</v>
      </c>
      <c r="BR110">
        <v>0</v>
      </c>
      <c r="BS110">
        <v>76</v>
      </c>
      <c r="BT110">
        <v>77</v>
      </c>
      <c r="BU110">
        <v>63</v>
      </c>
      <c r="BV110">
        <v>81</v>
      </c>
      <c r="BW110">
        <v>76</v>
      </c>
      <c r="BX110">
        <v>89</v>
      </c>
      <c r="BY110">
        <v>64</v>
      </c>
      <c r="BZ110">
        <v>39</v>
      </c>
      <c r="CA110">
        <v>52</v>
      </c>
      <c r="CB110">
        <v>61</v>
      </c>
      <c r="CC110">
        <v>81</v>
      </c>
      <c r="CD110">
        <v>71</v>
      </c>
      <c r="CE110">
        <v>86</v>
      </c>
      <c r="CF110">
        <v>73</v>
      </c>
      <c r="CG110">
        <v>84</v>
      </c>
      <c r="CH110">
        <v>86</v>
      </c>
      <c r="CI110">
        <v>49</v>
      </c>
      <c r="CJ110">
        <v>0</v>
      </c>
      <c r="CK110">
        <v>0</v>
      </c>
      <c r="CL110">
        <v>81</v>
      </c>
      <c r="CM110">
        <v>63</v>
      </c>
      <c r="CN110">
        <v>55</v>
      </c>
      <c r="CO110">
        <v>70</v>
      </c>
      <c r="CP110">
        <v>0</v>
      </c>
      <c r="CQ110">
        <v>86</v>
      </c>
      <c r="CR110">
        <v>88</v>
      </c>
      <c r="CS110">
        <v>96</v>
      </c>
      <c r="CT110">
        <v>94</v>
      </c>
      <c r="CU110">
        <v>86</v>
      </c>
      <c r="CV110">
        <v>88</v>
      </c>
      <c r="CW110">
        <v>91</v>
      </c>
      <c r="CX110">
        <v>92</v>
      </c>
      <c r="CY110">
        <v>93</v>
      </c>
      <c r="CZ110">
        <v>94</v>
      </c>
      <c r="DA110">
        <v>64</v>
      </c>
      <c r="DB110">
        <v>64</v>
      </c>
      <c r="DC110">
        <v>0</v>
      </c>
      <c r="DD110">
        <v>0</v>
      </c>
      <c r="DE110">
        <v>0</v>
      </c>
      <c r="DF110">
        <v>0</v>
      </c>
      <c r="DG110">
        <v>94</v>
      </c>
      <c r="DH110">
        <v>93</v>
      </c>
      <c r="DI110">
        <v>80</v>
      </c>
      <c r="DJ110">
        <v>77</v>
      </c>
      <c r="DK110">
        <v>77</v>
      </c>
      <c r="DL110">
        <v>78</v>
      </c>
      <c r="DM110">
        <v>86</v>
      </c>
      <c r="DN110">
        <v>84</v>
      </c>
      <c r="DO110">
        <v>0</v>
      </c>
      <c r="DP110">
        <v>0</v>
      </c>
      <c r="DQ110">
        <v>8</v>
      </c>
      <c r="DR110">
        <v>8</v>
      </c>
      <c r="DS110">
        <v>7</v>
      </c>
      <c r="DT110">
        <v>9</v>
      </c>
      <c r="DU110">
        <v>8</v>
      </c>
      <c r="DV110">
        <v>9</v>
      </c>
      <c r="DW110">
        <v>7</v>
      </c>
      <c r="DX110">
        <v>4</v>
      </c>
      <c r="DY110">
        <v>6</v>
      </c>
      <c r="DZ110">
        <v>7</v>
      </c>
      <c r="EA110">
        <v>9</v>
      </c>
      <c r="EB110">
        <v>8</v>
      </c>
      <c r="EC110">
        <v>9</v>
      </c>
      <c r="ED110">
        <v>8</v>
      </c>
      <c r="EE110">
        <v>9</v>
      </c>
      <c r="EF110">
        <v>9</v>
      </c>
      <c r="EG110">
        <v>5</v>
      </c>
      <c r="EH110">
        <v>1</v>
      </c>
      <c r="EI110">
        <v>1</v>
      </c>
      <c r="EJ110">
        <v>9</v>
      </c>
      <c r="EK110">
        <v>7</v>
      </c>
      <c r="EL110">
        <v>6</v>
      </c>
      <c r="EM110">
        <v>8</v>
      </c>
      <c r="EN110">
        <v>1</v>
      </c>
      <c r="EO110">
        <v>9</v>
      </c>
      <c r="EP110">
        <v>9</v>
      </c>
      <c r="EQ110">
        <v>11</v>
      </c>
      <c r="ER110">
        <v>10</v>
      </c>
      <c r="ES110">
        <v>9</v>
      </c>
      <c r="ET110">
        <v>9</v>
      </c>
      <c r="EU110">
        <v>10</v>
      </c>
      <c r="EV110">
        <v>10</v>
      </c>
      <c r="EW110">
        <v>10</v>
      </c>
      <c r="EX110">
        <v>10</v>
      </c>
      <c r="EY110">
        <v>7</v>
      </c>
      <c r="EZ110">
        <v>7</v>
      </c>
      <c r="FA110">
        <v>1</v>
      </c>
      <c r="FB110">
        <v>1</v>
      </c>
      <c r="FC110">
        <v>1</v>
      </c>
      <c r="FD110">
        <v>1</v>
      </c>
      <c r="FE110">
        <v>10</v>
      </c>
      <c r="FF110">
        <v>10</v>
      </c>
      <c r="FG110">
        <v>9</v>
      </c>
      <c r="FH110">
        <v>8</v>
      </c>
      <c r="FI110">
        <v>8</v>
      </c>
      <c r="FJ110">
        <v>8</v>
      </c>
      <c r="FK110">
        <v>9</v>
      </c>
      <c r="FL110">
        <v>9</v>
      </c>
      <c r="FM110">
        <v>1</v>
      </c>
      <c r="FN110">
        <v>1</v>
      </c>
      <c r="FO110" t="s">
        <v>249</v>
      </c>
      <c r="FP110" t="s">
        <v>247</v>
      </c>
      <c r="FQ110" t="s">
        <v>270</v>
      </c>
      <c r="FR110" t="s">
        <v>304</v>
      </c>
      <c r="FS110" t="s">
        <v>249</v>
      </c>
      <c r="FT110" t="s">
        <v>312</v>
      </c>
      <c r="FU110" t="s">
        <v>292</v>
      </c>
      <c r="FV110" t="s">
        <v>269</v>
      </c>
      <c r="FW110" t="s">
        <v>276</v>
      </c>
      <c r="FX110" t="s">
        <v>294</v>
      </c>
      <c r="FY110" t="s">
        <v>304</v>
      </c>
      <c r="FZ110" t="s">
        <v>297</v>
      </c>
      <c r="GA110" t="s">
        <v>298</v>
      </c>
      <c r="GB110" t="s">
        <v>307</v>
      </c>
      <c r="GC110" t="s">
        <v>301</v>
      </c>
      <c r="GD110" t="s">
        <v>298</v>
      </c>
      <c r="GE110" t="s">
        <v>263</v>
      </c>
      <c r="GF110" t="s">
        <v>239</v>
      </c>
      <c r="GG110" t="s">
        <v>239</v>
      </c>
      <c r="GH110" t="s">
        <v>304</v>
      </c>
      <c r="GI110" t="s">
        <v>270</v>
      </c>
      <c r="GJ110" t="s">
        <v>260</v>
      </c>
      <c r="GK110" t="s">
        <v>254</v>
      </c>
      <c r="GL110" t="s">
        <v>239</v>
      </c>
      <c r="GM110" t="s">
        <v>298</v>
      </c>
      <c r="GN110" t="s">
        <v>306</v>
      </c>
      <c r="GO110" t="s">
        <v>329</v>
      </c>
      <c r="GP110" t="s">
        <v>241</v>
      </c>
      <c r="GQ110" t="s">
        <v>298</v>
      </c>
      <c r="GR110" t="s">
        <v>306</v>
      </c>
      <c r="GS110" t="s">
        <v>305</v>
      </c>
      <c r="GT110" t="s">
        <v>296</v>
      </c>
      <c r="GU110" t="s">
        <v>279</v>
      </c>
      <c r="GV110" t="s">
        <v>241</v>
      </c>
      <c r="GW110" t="s">
        <v>292</v>
      </c>
      <c r="GX110" t="s">
        <v>292</v>
      </c>
      <c r="GY110" t="s">
        <v>239</v>
      </c>
      <c r="GZ110" t="s">
        <v>239</v>
      </c>
      <c r="HA110" t="s">
        <v>239</v>
      </c>
      <c r="HB110" t="s">
        <v>239</v>
      </c>
      <c r="HC110" t="s">
        <v>241</v>
      </c>
      <c r="HD110" t="s">
        <v>279</v>
      </c>
      <c r="HE110" t="s">
        <v>282</v>
      </c>
      <c r="HF110" t="s">
        <v>247</v>
      </c>
      <c r="HG110" t="s">
        <v>247</v>
      </c>
      <c r="HH110" t="s">
        <v>271</v>
      </c>
      <c r="HI110" t="s">
        <v>298</v>
      </c>
      <c r="HJ110" t="s">
        <v>301</v>
      </c>
      <c r="HK110" t="s">
        <v>239</v>
      </c>
      <c r="HL110" t="s">
        <v>239</v>
      </c>
      <c r="HM110">
        <v>400684</v>
      </c>
      <c r="HN110">
        <v>0</v>
      </c>
      <c r="HO110">
        <v>0</v>
      </c>
      <c r="HP110">
        <v>0</v>
      </c>
      <c r="HQ110">
        <v>8</v>
      </c>
      <c r="HR110">
        <v>7</v>
      </c>
      <c r="HS110">
        <v>2.6839473614738998E-2</v>
      </c>
      <c r="HT110">
        <v>3.9600515999999998E-5</v>
      </c>
    </row>
    <row r="111" spans="1:228">
      <c r="A111" s="4">
        <v>350010007042</v>
      </c>
      <c r="B111" t="s">
        <v>231</v>
      </c>
      <c r="C111" t="s">
        <v>232</v>
      </c>
      <c r="D111">
        <v>6</v>
      </c>
      <c r="E111">
        <v>863</v>
      </c>
      <c r="F111">
        <v>863</v>
      </c>
      <c r="G111">
        <v>751</v>
      </c>
      <c r="H111">
        <v>401</v>
      </c>
      <c r="I111">
        <v>401</v>
      </c>
      <c r="J111">
        <v>827</v>
      </c>
      <c r="K111">
        <v>805</v>
      </c>
      <c r="L111">
        <v>1.9132926584954399</v>
      </c>
      <c r="M111">
        <v>1.8614909809234099</v>
      </c>
      <c r="N111">
        <v>600</v>
      </c>
      <c r="O111">
        <v>0.69524913093858598</v>
      </c>
      <c r="P111">
        <v>186</v>
      </c>
      <c r="Q111">
        <v>0.21552723059096199</v>
      </c>
      <c r="R111">
        <v>32</v>
      </c>
      <c r="S111">
        <v>5.5749128919861002E-2</v>
      </c>
      <c r="T111">
        <v>202</v>
      </c>
      <c r="U111">
        <v>0.25035602392480799</v>
      </c>
      <c r="V111">
        <v>36</v>
      </c>
      <c r="W111">
        <v>8.9775561097256998E-2</v>
      </c>
      <c r="X111">
        <v>62</v>
      </c>
      <c r="Y111">
        <v>8.2556591211718003E-2</v>
      </c>
      <c r="Z111">
        <v>15</v>
      </c>
      <c r="AA111">
        <v>1.7381228273464999E-2</v>
      </c>
      <c r="AB111">
        <v>171</v>
      </c>
      <c r="AC111">
        <v>0.19814600231749699</v>
      </c>
      <c r="AD111">
        <v>0.227692307692308</v>
      </c>
      <c r="AE111">
        <v>6.8755147540983597</v>
      </c>
      <c r="AF111">
        <v>68.189830000000001</v>
      </c>
      <c r="AG111">
        <v>0.252512729263415</v>
      </c>
      <c r="AH111">
        <v>45.412882629999899</v>
      </c>
      <c r="AI111">
        <v>1988451.9697004801</v>
      </c>
      <c r="AJ111">
        <v>56</v>
      </c>
      <c r="AK111">
        <v>0.13965087281795499</v>
      </c>
      <c r="AL111">
        <v>0</v>
      </c>
      <c r="AM111">
        <v>0</v>
      </c>
      <c r="AN111">
        <v>3.1367918585085501</v>
      </c>
      <c r="AO111">
        <v>2.5128628910645601</v>
      </c>
      <c r="AP111">
        <v>84.840705464105397</v>
      </c>
      <c r="AQ111">
        <v>11.195099830627401</v>
      </c>
      <c r="AR111">
        <v>0</v>
      </c>
      <c r="AS111">
        <v>135.843778753176</v>
      </c>
      <c r="AT111">
        <v>132.16585964556199</v>
      </c>
      <c r="AU111">
        <v>164.543168630607</v>
      </c>
      <c r="AV111">
        <v>160.088224359413</v>
      </c>
      <c r="AW111">
        <v>139.67036407016701</v>
      </c>
      <c r="AX111">
        <v>135.88884160740901</v>
      </c>
      <c r="AY111">
        <v>154.97670533812999</v>
      </c>
      <c r="AZ111">
        <v>150.780769454796</v>
      </c>
      <c r="BA111">
        <v>164.543168630607</v>
      </c>
      <c r="BB111">
        <v>160.088224359413</v>
      </c>
      <c r="BC111">
        <v>110.970974192735</v>
      </c>
      <c r="BD111">
        <v>107.966476893557</v>
      </c>
      <c r="BE111">
        <v>0</v>
      </c>
      <c r="BF111">
        <v>0</v>
      </c>
      <c r="BG111">
        <v>0</v>
      </c>
      <c r="BH111">
        <v>0</v>
      </c>
      <c r="BI111">
        <v>162.62987597211199</v>
      </c>
      <c r="BJ111">
        <v>158.22673337849</v>
      </c>
      <c r="BK111">
        <v>133.93048609467999</v>
      </c>
      <c r="BL111">
        <v>130.30436866463799</v>
      </c>
      <c r="BM111">
        <v>105.231096217249</v>
      </c>
      <c r="BN111">
        <v>102.382003950787</v>
      </c>
      <c r="BO111">
        <v>156.88999799662599</v>
      </c>
      <c r="BP111">
        <v>152.64226043571901</v>
      </c>
      <c r="BQ111">
        <v>0</v>
      </c>
      <c r="BR111">
        <v>0</v>
      </c>
      <c r="BS111">
        <v>40</v>
      </c>
      <c r="BT111">
        <v>66</v>
      </c>
      <c r="BU111">
        <v>58</v>
      </c>
      <c r="BV111">
        <v>25</v>
      </c>
      <c r="BW111">
        <v>58</v>
      </c>
      <c r="BX111">
        <v>89</v>
      </c>
      <c r="BY111">
        <v>77</v>
      </c>
      <c r="BZ111">
        <v>43</v>
      </c>
      <c r="CA111">
        <v>27</v>
      </c>
      <c r="CB111">
        <v>58</v>
      </c>
      <c r="CC111">
        <v>81</v>
      </c>
      <c r="CD111">
        <v>71</v>
      </c>
      <c r="CE111">
        <v>86</v>
      </c>
      <c r="CF111">
        <v>73</v>
      </c>
      <c r="CG111">
        <v>81</v>
      </c>
      <c r="CH111">
        <v>86</v>
      </c>
      <c r="CI111">
        <v>58</v>
      </c>
      <c r="CJ111">
        <v>0</v>
      </c>
      <c r="CK111">
        <v>0</v>
      </c>
      <c r="CL111">
        <v>85</v>
      </c>
      <c r="CM111">
        <v>70</v>
      </c>
      <c r="CN111">
        <v>55</v>
      </c>
      <c r="CO111">
        <v>82</v>
      </c>
      <c r="CP111">
        <v>0</v>
      </c>
      <c r="CQ111">
        <v>68</v>
      </c>
      <c r="CR111">
        <v>84</v>
      </c>
      <c r="CS111">
        <v>80</v>
      </c>
      <c r="CT111">
        <v>91</v>
      </c>
      <c r="CU111">
        <v>69</v>
      </c>
      <c r="CV111">
        <v>83</v>
      </c>
      <c r="CW111">
        <v>75</v>
      </c>
      <c r="CX111">
        <v>87</v>
      </c>
      <c r="CY111">
        <v>77</v>
      </c>
      <c r="CZ111">
        <v>90</v>
      </c>
      <c r="DA111">
        <v>54</v>
      </c>
      <c r="DB111">
        <v>66</v>
      </c>
      <c r="DC111">
        <v>0</v>
      </c>
      <c r="DD111">
        <v>0</v>
      </c>
      <c r="DE111">
        <v>0</v>
      </c>
      <c r="DF111">
        <v>0</v>
      </c>
      <c r="DG111">
        <v>78</v>
      </c>
      <c r="DH111">
        <v>91</v>
      </c>
      <c r="DI111">
        <v>65</v>
      </c>
      <c r="DJ111">
        <v>76</v>
      </c>
      <c r="DK111">
        <v>56</v>
      </c>
      <c r="DL111">
        <v>73</v>
      </c>
      <c r="DM111">
        <v>74</v>
      </c>
      <c r="DN111">
        <v>86</v>
      </c>
      <c r="DO111">
        <v>0</v>
      </c>
      <c r="DP111">
        <v>0</v>
      </c>
      <c r="DQ111">
        <v>5</v>
      </c>
      <c r="DR111">
        <v>7</v>
      </c>
      <c r="DS111">
        <v>6</v>
      </c>
      <c r="DT111">
        <v>3</v>
      </c>
      <c r="DU111">
        <v>6</v>
      </c>
      <c r="DV111">
        <v>9</v>
      </c>
      <c r="DW111">
        <v>8</v>
      </c>
      <c r="DX111">
        <v>5</v>
      </c>
      <c r="DY111">
        <v>3</v>
      </c>
      <c r="DZ111">
        <v>6</v>
      </c>
      <c r="EA111">
        <v>9</v>
      </c>
      <c r="EB111">
        <v>8</v>
      </c>
      <c r="EC111">
        <v>9</v>
      </c>
      <c r="ED111">
        <v>8</v>
      </c>
      <c r="EE111">
        <v>9</v>
      </c>
      <c r="EF111">
        <v>9</v>
      </c>
      <c r="EG111">
        <v>6</v>
      </c>
      <c r="EH111">
        <v>1</v>
      </c>
      <c r="EI111">
        <v>1</v>
      </c>
      <c r="EJ111">
        <v>9</v>
      </c>
      <c r="EK111">
        <v>8</v>
      </c>
      <c r="EL111">
        <v>6</v>
      </c>
      <c r="EM111">
        <v>9</v>
      </c>
      <c r="EN111">
        <v>1</v>
      </c>
      <c r="EO111">
        <v>7</v>
      </c>
      <c r="EP111">
        <v>9</v>
      </c>
      <c r="EQ111">
        <v>9</v>
      </c>
      <c r="ER111">
        <v>10</v>
      </c>
      <c r="ES111">
        <v>7</v>
      </c>
      <c r="ET111">
        <v>9</v>
      </c>
      <c r="EU111">
        <v>8</v>
      </c>
      <c r="EV111">
        <v>9</v>
      </c>
      <c r="EW111">
        <v>8</v>
      </c>
      <c r="EX111">
        <v>10</v>
      </c>
      <c r="EY111">
        <v>6</v>
      </c>
      <c r="EZ111">
        <v>7</v>
      </c>
      <c r="FA111">
        <v>1</v>
      </c>
      <c r="FB111">
        <v>1</v>
      </c>
      <c r="FC111">
        <v>1</v>
      </c>
      <c r="FD111">
        <v>1</v>
      </c>
      <c r="FE111">
        <v>8</v>
      </c>
      <c r="FF111">
        <v>10</v>
      </c>
      <c r="FG111">
        <v>7</v>
      </c>
      <c r="FH111">
        <v>8</v>
      </c>
      <c r="FI111">
        <v>6</v>
      </c>
      <c r="FJ111">
        <v>8</v>
      </c>
      <c r="FK111">
        <v>8</v>
      </c>
      <c r="FL111">
        <v>9</v>
      </c>
      <c r="FM111">
        <v>1</v>
      </c>
      <c r="FN111">
        <v>1</v>
      </c>
      <c r="FO111" t="s">
        <v>252</v>
      </c>
      <c r="FP111" t="s">
        <v>243</v>
      </c>
      <c r="FQ111" t="s">
        <v>287</v>
      </c>
      <c r="FR111" t="s">
        <v>261</v>
      </c>
      <c r="FS111" t="s">
        <v>287</v>
      </c>
      <c r="FT111" t="s">
        <v>312</v>
      </c>
      <c r="FU111" t="s">
        <v>247</v>
      </c>
      <c r="FV111" t="s">
        <v>283</v>
      </c>
      <c r="FW111" t="s">
        <v>262</v>
      </c>
      <c r="FX111" t="s">
        <v>287</v>
      </c>
      <c r="FY111" t="s">
        <v>304</v>
      </c>
      <c r="FZ111" t="s">
        <v>297</v>
      </c>
      <c r="GA111" t="s">
        <v>298</v>
      </c>
      <c r="GB111" t="s">
        <v>307</v>
      </c>
      <c r="GC111" t="s">
        <v>304</v>
      </c>
      <c r="GD111" t="s">
        <v>298</v>
      </c>
      <c r="GE111" t="s">
        <v>287</v>
      </c>
      <c r="GF111" t="s">
        <v>239</v>
      </c>
      <c r="GG111" t="s">
        <v>239</v>
      </c>
      <c r="GH111" t="s">
        <v>308</v>
      </c>
      <c r="GI111" t="s">
        <v>254</v>
      </c>
      <c r="GJ111" t="s">
        <v>260</v>
      </c>
      <c r="GK111" t="s">
        <v>281</v>
      </c>
      <c r="GL111" t="s">
        <v>239</v>
      </c>
      <c r="GM111" t="s">
        <v>309</v>
      </c>
      <c r="GN111" t="s">
        <v>301</v>
      </c>
      <c r="GO111" t="s">
        <v>282</v>
      </c>
      <c r="GP111" t="s">
        <v>305</v>
      </c>
      <c r="GQ111" t="s">
        <v>278</v>
      </c>
      <c r="GR111" t="s">
        <v>291</v>
      </c>
      <c r="GS111" t="s">
        <v>315</v>
      </c>
      <c r="GT111" t="s">
        <v>300</v>
      </c>
      <c r="GU111" t="s">
        <v>247</v>
      </c>
      <c r="GV111" t="s">
        <v>326</v>
      </c>
      <c r="GW111" t="s">
        <v>253</v>
      </c>
      <c r="GX111" t="s">
        <v>243</v>
      </c>
      <c r="GY111" t="s">
        <v>239</v>
      </c>
      <c r="GZ111" t="s">
        <v>239</v>
      </c>
      <c r="HA111" t="s">
        <v>239</v>
      </c>
      <c r="HB111" t="s">
        <v>239</v>
      </c>
      <c r="HC111" t="s">
        <v>271</v>
      </c>
      <c r="HD111" t="s">
        <v>305</v>
      </c>
      <c r="HE111" t="s">
        <v>280</v>
      </c>
      <c r="HF111" t="s">
        <v>249</v>
      </c>
      <c r="HG111" t="s">
        <v>237</v>
      </c>
      <c r="HH111" t="s">
        <v>307</v>
      </c>
      <c r="HI111" t="s">
        <v>299</v>
      </c>
      <c r="HJ111" t="s">
        <v>298</v>
      </c>
      <c r="HK111" t="s">
        <v>239</v>
      </c>
      <c r="HL111" t="s">
        <v>239</v>
      </c>
      <c r="HM111">
        <v>652291</v>
      </c>
      <c r="HN111">
        <v>0</v>
      </c>
      <c r="HO111">
        <v>0</v>
      </c>
      <c r="HP111">
        <v>0</v>
      </c>
      <c r="HQ111">
        <v>1</v>
      </c>
      <c r="HR111">
        <v>7</v>
      </c>
      <c r="HS111">
        <v>3.2302430078778997E-2</v>
      </c>
      <c r="HT111">
        <v>6.4471935500000002E-5</v>
      </c>
    </row>
    <row r="112" spans="1:228">
      <c r="A112" s="4">
        <v>350010007043</v>
      </c>
      <c r="B112" t="s">
        <v>231</v>
      </c>
      <c r="C112" t="s">
        <v>232</v>
      </c>
      <c r="D112">
        <v>6</v>
      </c>
      <c r="E112">
        <v>1802</v>
      </c>
      <c r="F112">
        <v>1802</v>
      </c>
      <c r="G112">
        <v>1362</v>
      </c>
      <c r="H112">
        <v>712</v>
      </c>
      <c r="I112">
        <v>816</v>
      </c>
      <c r="J112">
        <v>1595</v>
      </c>
      <c r="K112">
        <v>2058</v>
      </c>
      <c r="L112">
        <v>1.63629750876393</v>
      </c>
      <c r="M112">
        <v>1.7074313161844801</v>
      </c>
      <c r="N112">
        <v>974</v>
      </c>
      <c r="O112">
        <v>0.54051054384017805</v>
      </c>
      <c r="P112">
        <v>422</v>
      </c>
      <c r="Q112">
        <v>0.23418423973362901</v>
      </c>
      <c r="R112">
        <v>26</v>
      </c>
      <c r="S112">
        <v>2.3131672597865E-2</v>
      </c>
      <c r="T112">
        <v>515</v>
      </c>
      <c r="U112">
        <v>0.25035602392480799</v>
      </c>
      <c r="V112">
        <v>21</v>
      </c>
      <c r="W112">
        <v>2.9494382022471999E-2</v>
      </c>
      <c r="X112">
        <v>79</v>
      </c>
      <c r="Y112">
        <v>5.8002936857561999E-2</v>
      </c>
      <c r="Z112">
        <v>49</v>
      </c>
      <c r="AA112">
        <v>2.7192008879023E-2</v>
      </c>
      <c r="AB112">
        <v>316</v>
      </c>
      <c r="AC112">
        <v>0.17536071032186501</v>
      </c>
      <c r="AD112">
        <v>0.227692307692308</v>
      </c>
      <c r="AE112">
        <v>6.8755147540983597</v>
      </c>
      <c r="AF112">
        <v>68.189830000000001</v>
      </c>
      <c r="AG112">
        <v>0.25251810280703602</v>
      </c>
      <c r="AH112">
        <v>58.149764849999897</v>
      </c>
      <c r="AI112">
        <v>3045339.5106671299</v>
      </c>
      <c r="AJ112">
        <v>82</v>
      </c>
      <c r="AK112">
        <v>0.100490196078431</v>
      </c>
      <c r="AL112">
        <v>0.19115649460674899</v>
      </c>
      <c r="AM112">
        <v>0.17668352628952499</v>
      </c>
      <c r="AN112">
        <v>4.4975789310901702</v>
      </c>
      <c r="AO112">
        <v>2.3551386077028602</v>
      </c>
      <c r="AP112">
        <v>77.486857347450695</v>
      </c>
      <c r="AQ112">
        <v>12.069725036621</v>
      </c>
      <c r="AR112">
        <v>0</v>
      </c>
      <c r="AS112">
        <v>116.177123122239</v>
      </c>
      <c r="AT112">
        <v>121.227623449098</v>
      </c>
      <c r="AU112">
        <v>140.72158575369801</v>
      </c>
      <c r="AV112">
        <v>146.839093191865</v>
      </c>
      <c r="AW112">
        <v>119.449718139767</v>
      </c>
      <c r="AX112">
        <v>124.642486081467</v>
      </c>
      <c r="AY112">
        <v>147.26677578875399</v>
      </c>
      <c r="AZ112">
        <v>153.66881845660299</v>
      </c>
      <c r="BA112">
        <v>150.53937080628199</v>
      </c>
      <c r="BB112">
        <v>157.08368108897201</v>
      </c>
      <c r="BC112">
        <v>83.451172946960796</v>
      </c>
      <c r="BD112">
        <v>87.078997125408705</v>
      </c>
      <c r="BE112">
        <v>117.813420631003</v>
      </c>
      <c r="BF112">
        <v>122.935054765282</v>
      </c>
      <c r="BG112">
        <v>111.268230595947</v>
      </c>
      <c r="BH112">
        <v>116.105329500545</v>
      </c>
      <c r="BI112">
        <v>152.17566831504601</v>
      </c>
      <c r="BJ112">
        <v>158.79111240515701</v>
      </c>
      <c r="BK112">
        <v>112.90452810471101</v>
      </c>
      <c r="BL112">
        <v>117.812760816729</v>
      </c>
      <c r="BM112">
        <v>88.360065473252604</v>
      </c>
      <c r="BN112">
        <v>92.201291073962196</v>
      </c>
      <c r="BO112">
        <v>145.63047827999</v>
      </c>
      <c r="BP112">
        <v>151.96138714041899</v>
      </c>
      <c r="BQ112">
        <v>0</v>
      </c>
      <c r="BR112">
        <v>0</v>
      </c>
      <c r="BS112">
        <v>29</v>
      </c>
      <c r="BT112">
        <v>58</v>
      </c>
      <c r="BU112">
        <v>36</v>
      </c>
      <c r="BV112">
        <v>27</v>
      </c>
      <c r="BW112">
        <v>36</v>
      </c>
      <c r="BX112">
        <v>89</v>
      </c>
      <c r="BY112">
        <v>57</v>
      </c>
      <c r="BZ112">
        <v>35</v>
      </c>
      <c r="CA112">
        <v>36</v>
      </c>
      <c r="CB112">
        <v>51</v>
      </c>
      <c r="CC112">
        <v>81</v>
      </c>
      <c r="CD112">
        <v>71</v>
      </c>
      <c r="CE112">
        <v>86</v>
      </c>
      <c r="CF112">
        <v>73</v>
      </c>
      <c r="CG112">
        <v>90</v>
      </c>
      <c r="CH112">
        <v>92</v>
      </c>
      <c r="CI112">
        <v>51</v>
      </c>
      <c r="CJ112">
        <v>72</v>
      </c>
      <c r="CK112">
        <v>68</v>
      </c>
      <c r="CL112">
        <v>93</v>
      </c>
      <c r="CM112">
        <v>69</v>
      </c>
      <c r="CN112">
        <v>54</v>
      </c>
      <c r="CO112">
        <v>89</v>
      </c>
      <c r="CP112">
        <v>0</v>
      </c>
      <c r="CQ112">
        <v>62</v>
      </c>
      <c r="CR112">
        <v>80</v>
      </c>
      <c r="CS112">
        <v>72</v>
      </c>
      <c r="CT112">
        <v>89</v>
      </c>
      <c r="CU112">
        <v>61</v>
      </c>
      <c r="CV112">
        <v>80</v>
      </c>
      <c r="CW112">
        <v>73</v>
      </c>
      <c r="CX112">
        <v>87</v>
      </c>
      <c r="CY112">
        <v>74</v>
      </c>
      <c r="CZ112">
        <v>89</v>
      </c>
      <c r="DA112">
        <v>43</v>
      </c>
      <c r="DB112">
        <v>55</v>
      </c>
      <c r="DC112">
        <v>68</v>
      </c>
      <c r="DD112">
        <v>80</v>
      </c>
      <c r="DE112">
        <v>64</v>
      </c>
      <c r="DF112">
        <v>78</v>
      </c>
      <c r="DG112">
        <v>75</v>
      </c>
      <c r="DH112">
        <v>92</v>
      </c>
      <c r="DI112">
        <v>57</v>
      </c>
      <c r="DJ112">
        <v>73</v>
      </c>
      <c r="DK112">
        <v>47</v>
      </c>
      <c r="DL112">
        <v>68</v>
      </c>
      <c r="DM112">
        <v>71</v>
      </c>
      <c r="DN112">
        <v>85</v>
      </c>
      <c r="DO112">
        <v>0</v>
      </c>
      <c r="DP112">
        <v>0</v>
      </c>
      <c r="DQ112">
        <v>3</v>
      </c>
      <c r="DR112">
        <v>6</v>
      </c>
      <c r="DS112">
        <v>4</v>
      </c>
      <c r="DT112">
        <v>3</v>
      </c>
      <c r="DU112">
        <v>4</v>
      </c>
      <c r="DV112">
        <v>9</v>
      </c>
      <c r="DW112">
        <v>6</v>
      </c>
      <c r="DX112">
        <v>4</v>
      </c>
      <c r="DY112">
        <v>4</v>
      </c>
      <c r="DZ112">
        <v>6</v>
      </c>
      <c r="EA112">
        <v>9</v>
      </c>
      <c r="EB112">
        <v>8</v>
      </c>
      <c r="EC112">
        <v>9</v>
      </c>
      <c r="ED112">
        <v>8</v>
      </c>
      <c r="EE112">
        <v>10</v>
      </c>
      <c r="EF112">
        <v>10</v>
      </c>
      <c r="EG112">
        <v>6</v>
      </c>
      <c r="EH112">
        <v>8</v>
      </c>
      <c r="EI112">
        <v>7</v>
      </c>
      <c r="EJ112">
        <v>10</v>
      </c>
      <c r="EK112">
        <v>7</v>
      </c>
      <c r="EL112">
        <v>6</v>
      </c>
      <c r="EM112">
        <v>9</v>
      </c>
      <c r="EN112">
        <v>1</v>
      </c>
      <c r="EO112">
        <v>7</v>
      </c>
      <c r="EP112">
        <v>9</v>
      </c>
      <c r="EQ112">
        <v>8</v>
      </c>
      <c r="ER112">
        <v>9</v>
      </c>
      <c r="ES112">
        <v>7</v>
      </c>
      <c r="ET112">
        <v>9</v>
      </c>
      <c r="EU112">
        <v>8</v>
      </c>
      <c r="EV112">
        <v>9</v>
      </c>
      <c r="EW112">
        <v>8</v>
      </c>
      <c r="EX112">
        <v>9</v>
      </c>
      <c r="EY112">
        <v>5</v>
      </c>
      <c r="EZ112">
        <v>6</v>
      </c>
      <c r="FA112">
        <v>7</v>
      </c>
      <c r="FB112">
        <v>9</v>
      </c>
      <c r="FC112">
        <v>7</v>
      </c>
      <c r="FD112">
        <v>8</v>
      </c>
      <c r="FE112">
        <v>8</v>
      </c>
      <c r="FF112">
        <v>10</v>
      </c>
      <c r="FG112">
        <v>6</v>
      </c>
      <c r="FH112">
        <v>8</v>
      </c>
      <c r="FI112">
        <v>5</v>
      </c>
      <c r="FJ112">
        <v>7</v>
      </c>
      <c r="FK112">
        <v>8</v>
      </c>
      <c r="FL112">
        <v>9</v>
      </c>
      <c r="FM112">
        <v>1</v>
      </c>
      <c r="FN112">
        <v>1</v>
      </c>
      <c r="FO112" t="s">
        <v>313</v>
      </c>
      <c r="FP112" t="s">
        <v>287</v>
      </c>
      <c r="FQ112" t="s">
        <v>242</v>
      </c>
      <c r="FR112" t="s">
        <v>262</v>
      </c>
      <c r="FS112" t="s">
        <v>242</v>
      </c>
      <c r="FT112" t="s">
        <v>312</v>
      </c>
      <c r="FU112" t="s">
        <v>277</v>
      </c>
      <c r="FV112" t="s">
        <v>272</v>
      </c>
      <c r="FW112" t="s">
        <v>242</v>
      </c>
      <c r="FX112" t="s">
        <v>295</v>
      </c>
      <c r="FY112" t="s">
        <v>304</v>
      </c>
      <c r="FZ112" t="s">
        <v>297</v>
      </c>
      <c r="GA112" t="s">
        <v>298</v>
      </c>
      <c r="GB112" t="s">
        <v>307</v>
      </c>
      <c r="GC112" t="s">
        <v>326</v>
      </c>
      <c r="GD112" t="s">
        <v>296</v>
      </c>
      <c r="GE112" t="s">
        <v>295</v>
      </c>
      <c r="GF112" t="s">
        <v>303</v>
      </c>
      <c r="GG112" t="s">
        <v>309</v>
      </c>
      <c r="GH112" t="s">
        <v>279</v>
      </c>
      <c r="GI112" t="s">
        <v>278</v>
      </c>
      <c r="GJ112" t="s">
        <v>253</v>
      </c>
      <c r="GK112" t="s">
        <v>312</v>
      </c>
      <c r="GL112" t="s">
        <v>239</v>
      </c>
      <c r="GM112" t="s">
        <v>246</v>
      </c>
      <c r="GN112" t="s">
        <v>282</v>
      </c>
      <c r="GO112" t="s">
        <v>303</v>
      </c>
      <c r="GP112" t="s">
        <v>312</v>
      </c>
      <c r="GQ112" t="s">
        <v>294</v>
      </c>
      <c r="GR112" t="s">
        <v>282</v>
      </c>
      <c r="GS112" t="s">
        <v>307</v>
      </c>
      <c r="GT112" t="s">
        <v>300</v>
      </c>
      <c r="GU112" t="s">
        <v>299</v>
      </c>
      <c r="GV112" t="s">
        <v>312</v>
      </c>
      <c r="GW112" t="s">
        <v>283</v>
      </c>
      <c r="GX112" t="s">
        <v>260</v>
      </c>
      <c r="GY112" t="s">
        <v>309</v>
      </c>
      <c r="GZ112" t="s">
        <v>282</v>
      </c>
      <c r="HA112" t="s">
        <v>292</v>
      </c>
      <c r="HB112" t="s">
        <v>271</v>
      </c>
      <c r="HC112" t="s">
        <v>315</v>
      </c>
      <c r="HD112" t="s">
        <v>296</v>
      </c>
      <c r="HE112" t="s">
        <v>277</v>
      </c>
      <c r="HF112" t="s">
        <v>307</v>
      </c>
      <c r="HG112" t="s">
        <v>251</v>
      </c>
      <c r="HH112" t="s">
        <v>309</v>
      </c>
      <c r="HI112" t="s">
        <v>297</v>
      </c>
      <c r="HJ112" t="s">
        <v>308</v>
      </c>
      <c r="HK112" t="s">
        <v>239</v>
      </c>
      <c r="HL112" t="s">
        <v>239</v>
      </c>
      <c r="HM112">
        <v>1462362</v>
      </c>
      <c r="HN112">
        <v>0</v>
      </c>
      <c r="HO112">
        <v>0</v>
      </c>
      <c r="HP112">
        <v>1</v>
      </c>
      <c r="HQ112">
        <v>0</v>
      </c>
      <c r="HR112">
        <v>8</v>
      </c>
      <c r="HS112">
        <v>6.8257638956457006E-2</v>
      </c>
      <c r="HT112">
        <v>1.4453976399999999E-4</v>
      </c>
    </row>
    <row r="113" spans="1:228">
      <c r="A113" s="4">
        <v>350010007111</v>
      </c>
      <c r="B113" t="s">
        <v>231</v>
      </c>
      <c r="C113" t="s">
        <v>232</v>
      </c>
      <c r="D113">
        <v>6</v>
      </c>
      <c r="E113">
        <v>2505</v>
      </c>
      <c r="F113">
        <v>2471</v>
      </c>
      <c r="G113">
        <v>2167</v>
      </c>
      <c r="H113">
        <v>1326</v>
      </c>
      <c r="I113">
        <v>1399</v>
      </c>
      <c r="J113">
        <v>2196</v>
      </c>
      <c r="K113">
        <v>2322</v>
      </c>
      <c r="L113">
        <v>1.23828824327881</v>
      </c>
      <c r="M113">
        <v>1.14059589584332</v>
      </c>
      <c r="N113">
        <v>853</v>
      </c>
      <c r="O113">
        <v>0.34051896207584798</v>
      </c>
      <c r="P113">
        <v>594</v>
      </c>
      <c r="Q113">
        <v>0.24038850667745901</v>
      </c>
      <c r="R113">
        <v>74</v>
      </c>
      <c r="S113">
        <v>5.4411764705882E-2</v>
      </c>
      <c r="T113">
        <v>374</v>
      </c>
      <c r="U113">
        <v>0.161016949152542</v>
      </c>
      <c r="V113">
        <v>0</v>
      </c>
      <c r="W113">
        <v>0</v>
      </c>
      <c r="X113">
        <v>13</v>
      </c>
      <c r="Y113">
        <v>5.9990770650669998E-3</v>
      </c>
      <c r="Z113">
        <v>148</v>
      </c>
      <c r="AA113">
        <v>5.9081836327344997E-2</v>
      </c>
      <c r="AB113">
        <v>530</v>
      </c>
      <c r="AC113">
        <v>0.21157684630738499</v>
      </c>
      <c r="AD113">
        <v>0.195897435897436</v>
      </c>
      <c r="AE113">
        <v>6.6807666666666696</v>
      </c>
      <c r="AF113">
        <v>68.259649999999894</v>
      </c>
      <c r="AG113">
        <v>0.14362141962793601</v>
      </c>
      <c r="AH113">
        <v>30.641864649999899</v>
      </c>
      <c r="AI113">
        <v>1133992.66434527</v>
      </c>
      <c r="AJ113">
        <v>10</v>
      </c>
      <c r="AK113">
        <v>7.1479628305929997E-3</v>
      </c>
      <c r="AL113">
        <v>0</v>
      </c>
      <c r="AM113">
        <v>0</v>
      </c>
      <c r="AN113">
        <v>2.17852071931337</v>
      </c>
      <c r="AO113">
        <v>1.00154517622784</v>
      </c>
      <c r="AP113">
        <v>84.679405006869203</v>
      </c>
      <c r="AQ113">
        <v>8.8514108657836896</v>
      </c>
      <c r="AR113">
        <v>0</v>
      </c>
      <c r="AS113">
        <v>82.965312299680505</v>
      </c>
      <c r="AT113">
        <v>76.419925021502905</v>
      </c>
      <c r="AU113">
        <v>108.969365408535</v>
      </c>
      <c r="AV113">
        <v>100.37243883421201</v>
      </c>
      <c r="AW113">
        <v>70.582429866892397</v>
      </c>
      <c r="AX113">
        <v>65.013966063069603</v>
      </c>
      <c r="AY113">
        <v>81.727024056401703</v>
      </c>
      <c r="AZ113">
        <v>75.279329125659601</v>
      </c>
      <c r="BA113">
        <v>95.348194732468599</v>
      </c>
      <c r="BB113">
        <v>87.825883979936194</v>
      </c>
      <c r="BC113">
        <v>28.480629595412701</v>
      </c>
      <c r="BD113">
        <v>26.233705604396501</v>
      </c>
      <c r="BE113">
        <v>0</v>
      </c>
      <c r="BF113">
        <v>0</v>
      </c>
      <c r="BG113">
        <v>0</v>
      </c>
      <c r="BH113">
        <v>0</v>
      </c>
      <c r="BI113">
        <v>95.348194732468599</v>
      </c>
      <c r="BJ113">
        <v>87.825883979936194</v>
      </c>
      <c r="BK113">
        <v>66.867565137055905</v>
      </c>
      <c r="BL113">
        <v>61.592178375539604</v>
      </c>
      <c r="BM113">
        <v>68.105853380334693</v>
      </c>
      <c r="BN113">
        <v>62.732774271383001</v>
      </c>
      <c r="BO113">
        <v>64.390988650498301</v>
      </c>
      <c r="BP113">
        <v>59.310986583853001</v>
      </c>
      <c r="BQ113">
        <v>0</v>
      </c>
      <c r="BR113">
        <v>0</v>
      </c>
      <c r="BS113">
        <v>15</v>
      </c>
      <c r="BT113">
        <v>26</v>
      </c>
      <c r="BU113">
        <v>13</v>
      </c>
      <c r="BV113">
        <v>28</v>
      </c>
      <c r="BW113">
        <v>57</v>
      </c>
      <c r="BX113">
        <v>50</v>
      </c>
      <c r="BY113">
        <v>0</v>
      </c>
      <c r="BZ113">
        <v>11</v>
      </c>
      <c r="CA113">
        <v>66</v>
      </c>
      <c r="CB113">
        <v>62</v>
      </c>
      <c r="CC113">
        <v>52</v>
      </c>
      <c r="CD113">
        <v>67</v>
      </c>
      <c r="CE113">
        <v>88</v>
      </c>
      <c r="CF113">
        <v>57</v>
      </c>
      <c r="CG113">
        <v>66</v>
      </c>
      <c r="CH113">
        <v>77</v>
      </c>
      <c r="CI113">
        <v>23</v>
      </c>
      <c r="CJ113">
        <v>0</v>
      </c>
      <c r="CK113">
        <v>0</v>
      </c>
      <c r="CL113">
        <v>77</v>
      </c>
      <c r="CM113">
        <v>54</v>
      </c>
      <c r="CN113">
        <v>55</v>
      </c>
      <c r="CO113">
        <v>52</v>
      </c>
      <c r="CP113">
        <v>0</v>
      </c>
      <c r="CQ113">
        <v>46</v>
      </c>
      <c r="CR113">
        <v>56</v>
      </c>
      <c r="CS113">
        <v>58</v>
      </c>
      <c r="CT113">
        <v>73</v>
      </c>
      <c r="CU113">
        <v>38</v>
      </c>
      <c r="CV113">
        <v>46</v>
      </c>
      <c r="CW113">
        <v>46</v>
      </c>
      <c r="CX113">
        <v>56</v>
      </c>
      <c r="CY113">
        <v>51</v>
      </c>
      <c r="CZ113">
        <v>63</v>
      </c>
      <c r="DA113">
        <v>24</v>
      </c>
      <c r="DB113">
        <v>25</v>
      </c>
      <c r="DC113">
        <v>0</v>
      </c>
      <c r="DD113">
        <v>0</v>
      </c>
      <c r="DE113">
        <v>0</v>
      </c>
      <c r="DF113">
        <v>0</v>
      </c>
      <c r="DG113">
        <v>53</v>
      </c>
      <c r="DH113">
        <v>66</v>
      </c>
      <c r="DI113">
        <v>39</v>
      </c>
      <c r="DJ113">
        <v>46</v>
      </c>
      <c r="DK113">
        <v>38</v>
      </c>
      <c r="DL113">
        <v>48</v>
      </c>
      <c r="DM113">
        <v>36</v>
      </c>
      <c r="DN113">
        <v>45</v>
      </c>
      <c r="DO113">
        <v>0</v>
      </c>
      <c r="DP113">
        <v>0</v>
      </c>
      <c r="DQ113">
        <v>2</v>
      </c>
      <c r="DR113">
        <v>3</v>
      </c>
      <c r="DS113">
        <v>2</v>
      </c>
      <c r="DT113">
        <v>3</v>
      </c>
      <c r="DU113">
        <v>6</v>
      </c>
      <c r="DV113">
        <v>6</v>
      </c>
      <c r="DW113">
        <v>1</v>
      </c>
      <c r="DX113">
        <v>2</v>
      </c>
      <c r="DY113">
        <v>7</v>
      </c>
      <c r="DZ113">
        <v>7</v>
      </c>
      <c r="EA113">
        <v>6</v>
      </c>
      <c r="EB113">
        <v>7</v>
      </c>
      <c r="EC113">
        <v>9</v>
      </c>
      <c r="ED113">
        <v>6</v>
      </c>
      <c r="EE113">
        <v>7</v>
      </c>
      <c r="EF113">
        <v>8</v>
      </c>
      <c r="EG113">
        <v>3</v>
      </c>
      <c r="EH113">
        <v>1</v>
      </c>
      <c r="EI113">
        <v>1</v>
      </c>
      <c r="EJ113">
        <v>8</v>
      </c>
      <c r="EK113">
        <v>6</v>
      </c>
      <c r="EL113">
        <v>6</v>
      </c>
      <c r="EM113">
        <v>6</v>
      </c>
      <c r="EN113">
        <v>1</v>
      </c>
      <c r="EO113">
        <v>5</v>
      </c>
      <c r="EP113">
        <v>6</v>
      </c>
      <c r="EQ113">
        <v>6</v>
      </c>
      <c r="ER113">
        <v>8</v>
      </c>
      <c r="ES113">
        <v>4</v>
      </c>
      <c r="ET113">
        <v>5</v>
      </c>
      <c r="EU113">
        <v>5</v>
      </c>
      <c r="EV113">
        <v>6</v>
      </c>
      <c r="EW113">
        <v>6</v>
      </c>
      <c r="EX113">
        <v>7</v>
      </c>
      <c r="EY113">
        <v>3</v>
      </c>
      <c r="EZ113">
        <v>3</v>
      </c>
      <c r="FA113">
        <v>1</v>
      </c>
      <c r="FB113">
        <v>1</v>
      </c>
      <c r="FC113">
        <v>1</v>
      </c>
      <c r="FD113">
        <v>1</v>
      </c>
      <c r="FE113">
        <v>6</v>
      </c>
      <c r="FF113">
        <v>7</v>
      </c>
      <c r="FG113">
        <v>4</v>
      </c>
      <c r="FH113">
        <v>5</v>
      </c>
      <c r="FI113">
        <v>4</v>
      </c>
      <c r="FJ113">
        <v>5</v>
      </c>
      <c r="FK113">
        <v>4</v>
      </c>
      <c r="FL113">
        <v>5</v>
      </c>
      <c r="FM113">
        <v>1</v>
      </c>
      <c r="FN113">
        <v>1</v>
      </c>
      <c r="FO113" t="s">
        <v>274</v>
      </c>
      <c r="FP113" t="s">
        <v>266</v>
      </c>
      <c r="FQ113" t="s">
        <v>328</v>
      </c>
      <c r="FR113" t="s">
        <v>286</v>
      </c>
      <c r="FS113" t="s">
        <v>277</v>
      </c>
      <c r="FT113" t="s">
        <v>293</v>
      </c>
      <c r="FU113" t="s">
        <v>239</v>
      </c>
      <c r="FV113" t="s">
        <v>233</v>
      </c>
      <c r="FW113" t="s">
        <v>243</v>
      </c>
      <c r="FX113" t="s">
        <v>246</v>
      </c>
      <c r="FY113" t="s">
        <v>276</v>
      </c>
      <c r="FZ113" t="s">
        <v>290</v>
      </c>
      <c r="GA113" t="s">
        <v>306</v>
      </c>
      <c r="GB113" t="s">
        <v>277</v>
      </c>
      <c r="GC113" t="s">
        <v>243</v>
      </c>
      <c r="GD113" t="s">
        <v>247</v>
      </c>
      <c r="GE113" t="s">
        <v>316</v>
      </c>
      <c r="GF113" t="s">
        <v>239</v>
      </c>
      <c r="GG113" t="s">
        <v>239</v>
      </c>
      <c r="GH113" t="s">
        <v>247</v>
      </c>
      <c r="GI113" t="s">
        <v>253</v>
      </c>
      <c r="GJ113" t="s">
        <v>260</v>
      </c>
      <c r="GK113" t="s">
        <v>276</v>
      </c>
      <c r="GL113" t="s">
        <v>239</v>
      </c>
      <c r="GM113" t="s">
        <v>258</v>
      </c>
      <c r="GN113" t="s">
        <v>237</v>
      </c>
      <c r="GO113" t="s">
        <v>287</v>
      </c>
      <c r="GP113" t="s">
        <v>307</v>
      </c>
      <c r="GQ113" t="s">
        <v>257</v>
      </c>
      <c r="GR113" t="s">
        <v>258</v>
      </c>
      <c r="GS113" t="s">
        <v>258</v>
      </c>
      <c r="GT113" t="s">
        <v>237</v>
      </c>
      <c r="GU113" t="s">
        <v>295</v>
      </c>
      <c r="GV113" t="s">
        <v>270</v>
      </c>
      <c r="GW113" t="s">
        <v>321</v>
      </c>
      <c r="GX113" t="s">
        <v>261</v>
      </c>
      <c r="GY113" t="s">
        <v>239</v>
      </c>
      <c r="GZ113" t="s">
        <v>239</v>
      </c>
      <c r="HA113" t="s">
        <v>239</v>
      </c>
      <c r="HB113" t="s">
        <v>239</v>
      </c>
      <c r="HC113" t="s">
        <v>310</v>
      </c>
      <c r="HD113" t="s">
        <v>243</v>
      </c>
      <c r="HE113" t="s">
        <v>269</v>
      </c>
      <c r="HF113" t="s">
        <v>258</v>
      </c>
      <c r="HG113" t="s">
        <v>257</v>
      </c>
      <c r="HH113" t="s">
        <v>250</v>
      </c>
      <c r="HI113" t="s">
        <v>242</v>
      </c>
      <c r="HJ113" t="s">
        <v>259</v>
      </c>
      <c r="HK113" t="s">
        <v>239</v>
      </c>
      <c r="HL113" t="s">
        <v>239</v>
      </c>
      <c r="HM113">
        <v>1760419</v>
      </c>
      <c r="HN113">
        <v>0</v>
      </c>
      <c r="HO113">
        <v>0</v>
      </c>
      <c r="HP113">
        <v>0</v>
      </c>
      <c r="HQ113">
        <v>0</v>
      </c>
      <c r="HR113">
        <v>0</v>
      </c>
      <c r="HS113">
        <v>7.9973840811895E-2</v>
      </c>
      <c r="HT113">
        <v>1.73992077E-4</v>
      </c>
    </row>
    <row r="114" spans="1:228">
      <c r="A114" s="4">
        <v>350010007112</v>
      </c>
      <c r="B114" t="s">
        <v>231</v>
      </c>
      <c r="C114" t="s">
        <v>232</v>
      </c>
      <c r="D114">
        <v>6</v>
      </c>
      <c r="E114">
        <v>857</v>
      </c>
      <c r="F114">
        <v>853</v>
      </c>
      <c r="G114">
        <v>620</v>
      </c>
      <c r="H114">
        <v>409</v>
      </c>
      <c r="I114">
        <v>409</v>
      </c>
      <c r="J114">
        <v>695</v>
      </c>
      <c r="K114">
        <v>940</v>
      </c>
      <c r="L114">
        <v>1.54209574093725</v>
      </c>
      <c r="M114">
        <v>1.1022605790840401</v>
      </c>
      <c r="N114">
        <v>451</v>
      </c>
      <c r="O114">
        <v>0.52625437572928802</v>
      </c>
      <c r="P114">
        <v>175</v>
      </c>
      <c r="Q114">
        <v>0.20515826494724501</v>
      </c>
      <c r="R114">
        <v>12</v>
      </c>
      <c r="S114">
        <v>2.6373626373625999E-2</v>
      </c>
      <c r="T114">
        <v>151</v>
      </c>
      <c r="U114">
        <v>0.161016949152542</v>
      </c>
      <c r="V114">
        <v>0</v>
      </c>
      <c r="W114">
        <v>0</v>
      </c>
      <c r="X114">
        <v>1</v>
      </c>
      <c r="Y114">
        <v>1.6129032258059999E-3</v>
      </c>
      <c r="Z114">
        <v>46</v>
      </c>
      <c r="AA114">
        <v>5.3675612602099999E-2</v>
      </c>
      <c r="AB114">
        <v>260</v>
      </c>
      <c r="AC114">
        <v>0.30338389731621901</v>
      </c>
      <c r="AD114">
        <v>0.195897435897436</v>
      </c>
      <c r="AE114">
        <v>6.6807666666666696</v>
      </c>
      <c r="AF114">
        <v>68.259649999999894</v>
      </c>
      <c r="AG114">
        <v>0.14459256171361601</v>
      </c>
      <c r="AH114">
        <v>32.056056689999899</v>
      </c>
      <c r="AI114">
        <v>1153961.54392552</v>
      </c>
      <c r="AJ114">
        <v>10</v>
      </c>
      <c r="AK114">
        <v>2.4449877750610999E-2</v>
      </c>
      <c r="AL114">
        <v>0</v>
      </c>
      <c r="AM114">
        <v>0</v>
      </c>
      <c r="AN114">
        <v>1.92004437001235</v>
      </c>
      <c r="AO114">
        <v>1.09959942714333</v>
      </c>
      <c r="AP114">
        <v>103.803633355302</v>
      </c>
      <c r="AQ114">
        <v>9.6557598114013601</v>
      </c>
      <c r="AR114">
        <v>0</v>
      </c>
      <c r="AS114">
        <v>103.320414642795</v>
      </c>
      <c r="AT114">
        <v>73.851458798630901</v>
      </c>
      <c r="AU114">
        <v>135.70442520247801</v>
      </c>
      <c r="AV114">
        <v>96.998930959395807</v>
      </c>
      <c r="AW114">
        <v>89.441552974360505</v>
      </c>
      <c r="AX114">
        <v>63.931113586874503</v>
      </c>
      <c r="AY114">
        <v>103.320414642795</v>
      </c>
      <c r="AZ114">
        <v>73.851458798630901</v>
      </c>
      <c r="BA114">
        <v>120.283467793105</v>
      </c>
      <c r="BB114">
        <v>85.976325168555306</v>
      </c>
      <c r="BC114">
        <v>44.720776487180203</v>
      </c>
      <c r="BD114">
        <v>31.965556793437202</v>
      </c>
      <c r="BE114">
        <v>0</v>
      </c>
      <c r="BF114">
        <v>0</v>
      </c>
      <c r="BG114">
        <v>0</v>
      </c>
      <c r="BH114">
        <v>0</v>
      </c>
      <c r="BI114">
        <v>115.65718057029299</v>
      </c>
      <c r="BJ114">
        <v>82.669543431303197</v>
      </c>
      <c r="BK114">
        <v>86.357361492486007</v>
      </c>
      <c r="BL114">
        <v>61.726592428706397</v>
      </c>
      <c r="BM114">
        <v>86.357361492486007</v>
      </c>
      <c r="BN114">
        <v>61.726592428706397</v>
      </c>
      <c r="BO114">
        <v>94.067840197172202</v>
      </c>
      <c r="BP114">
        <v>67.237895324126598</v>
      </c>
      <c r="BQ114">
        <v>0</v>
      </c>
      <c r="BR114">
        <v>0</v>
      </c>
      <c r="BS114">
        <v>25</v>
      </c>
      <c r="BT114">
        <v>24</v>
      </c>
      <c r="BU114">
        <v>34</v>
      </c>
      <c r="BV114">
        <v>23</v>
      </c>
      <c r="BW114">
        <v>39</v>
      </c>
      <c r="BX114">
        <v>50</v>
      </c>
      <c r="BY114">
        <v>0</v>
      </c>
      <c r="BZ114">
        <v>9</v>
      </c>
      <c r="CA114">
        <v>62</v>
      </c>
      <c r="CB114">
        <v>83</v>
      </c>
      <c r="CC114">
        <v>52</v>
      </c>
      <c r="CD114">
        <v>67</v>
      </c>
      <c r="CE114">
        <v>88</v>
      </c>
      <c r="CF114">
        <v>58</v>
      </c>
      <c r="CG114">
        <v>67</v>
      </c>
      <c r="CH114">
        <v>78</v>
      </c>
      <c r="CI114">
        <v>29</v>
      </c>
      <c r="CJ114">
        <v>0</v>
      </c>
      <c r="CK114">
        <v>0</v>
      </c>
      <c r="CL114">
        <v>75</v>
      </c>
      <c r="CM114">
        <v>56</v>
      </c>
      <c r="CN114">
        <v>56</v>
      </c>
      <c r="CO114">
        <v>61</v>
      </c>
      <c r="CP114">
        <v>0</v>
      </c>
      <c r="CQ114">
        <v>56</v>
      </c>
      <c r="CR114">
        <v>54</v>
      </c>
      <c r="CS114">
        <v>70</v>
      </c>
      <c r="CT114">
        <v>71</v>
      </c>
      <c r="CU114">
        <v>47</v>
      </c>
      <c r="CV114">
        <v>46</v>
      </c>
      <c r="CW114">
        <v>57</v>
      </c>
      <c r="CX114">
        <v>55</v>
      </c>
      <c r="CY114">
        <v>63</v>
      </c>
      <c r="CZ114">
        <v>62</v>
      </c>
      <c r="DA114">
        <v>29</v>
      </c>
      <c r="DB114">
        <v>27</v>
      </c>
      <c r="DC114">
        <v>0</v>
      </c>
      <c r="DD114">
        <v>0</v>
      </c>
      <c r="DE114">
        <v>0</v>
      </c>
      <c r="DF114">
        <v>0</v>
      </c>
      <c r="DG114">
        <v>61</v>
      </c>
      <c r="DH114">
        <v>63</v>
      </c>
      <c r="DI114">
        <v>47</v>
      </c>
      <c r="DJ114">
        <v>47</v>
      </c>
      <c r="DK114">
        <v>46</v>
      </c>
      <c r="DL114">
        <v>47</v>
      </c>
      <c r="DM114">
        <v>51</v>
      </c>
      <c r="DN114">
        <v>50</v>
      </c>
      <c r="DO114">
        <v>0</v>
      </c>
      <c r="DP114">
        <v>0</v>
      </c>
      <c r="DQ114">
        <v>3</v>
      </c>
      <c r="DR114">
        <v>3</v>
      </c>
      <c r="DS114">
        <v>4</v>
      </c>
      <c r="DT114">
        <v>3</v>
      </c>
      <c r="DU114">
        <v>4</v>
      </c>
      <c r="DV114">
        <v>6</v>
      </c>
      <c r="DW114">
        <v>1</v>
      </c>
      <c r="DX114">
        <v>1</v>
      </c>
      <c r="DY114">
        <v>7</v>
      </c>
      <c r="DZ114">
        <v>9</v>
      </c>
      <c r="EA114">
        <v>6</v>
      </c>
      <c r="EB114">
        <v>7</v>
      </c>
      <c r="EC114">
        <v>9</v>
      </c>
      <c r="ED114">
        <v>6</v>
      </c>
      <c r="EE114">
        <v>7</v>
      </c>
      <c r="EF114">
        <v>8</v>
      </c>
      <c r="EG114">
        <v>3</v>
      </c>
      <c r="EH114">
        <v>1</v>
      </c>
      <c r="EI114">
        <v>1</v>
      </c>
      <c r="EJ114">
        <v>8</v>
      </c>
      <c r="EK114">
        <v>6</v>
      </c>
      <c r="EL114">
        <v>6</v>
      </c>
      <c r="EM114">
        <v>7</v>
      </c>
      <c r="EN114">
        <v>1</v>
      </c>
      <c r="EO114">
        <v>6</v>
      </c>
      <c r="EP114">
        <v>6</v>
      </c>
      <c r="EQ114">
        <v>8</v>
      </c>
      <c r="ER114">
        <v>8</v>
      </c>
      <c r="ES114">
        <v>5</v>
      </c>
      <c r="ET114">
        <v>5</v>
      </c>
      <c r="EU114">
        <v>6</v>
      </c>
      <c r="EV114">
        <v>6</v>
      </c>
      <c r="EW114">
        <v>7</v>
      </c>
      <c r="EX114">
        <v>7</v>
      </c>
      <c r="EY114">
        <v>3</v>
      </c>
      <c r="EZ114">
        <v>3</v>
      </c>
      <c r="FA114">
        <v>1</v>
      </c>
      <c r="FB114">
        <v>1</v>
      </c>
      <c r="FC114">
        <v>1</v>
      </c>
      <c r="FD114">
        <v>1</v>
      </c>
      <c r="FE114">
        <v>7</v>
      </c>
      <c r="FF114">
        <v>7</v>
      </c>
      <c r="FG114">
        <v>5</v>
      </c>
      <c r="FH114">
        <v>5</v>
      </c>
      <c r="FI114">
        <v>5</v>
      </c>
      <c r="FJ114">
        <v>5</v>
      </c>
      <c r="FK114">
        <v>6</v>
      </c>
      <c r="FL114">
        <v>6</v>
      </c>
      <c r="FM114">
        <v>1</v>
      </c>
      <c r="FN114">
        <v>1</v>
      </c>
      <c r="FO114" t="s">
        <v>261</v>
      </c>
      <c r="FP114" t="s">
        <v>321</v>
      </c>
      <c r="FQ114" t="s">
        <v>255</v>
      </c>
      <c r="FR114" t="s">
        <v>316</v>
      </c>
      <c r="FS114" t="s">
        <v>269</v>
      </c>
      <c r="FT114" t="s">
        <v>293</v>
      </c>
      <c r="FU114" t="s">
        <v>239</v>
      </c>
      <c r="FV114" t="s">
        <v>318</v>
      </c>
      <c r="FW114" t="s">
        <v>246</v>
      </c>
      <c r="FX114" t="s">
        <v>291</v>
      </c>
      <c r="FY114" t="s">
        <v>276</v>
      </c>
      <c r="FZ114" t="s">
        <v>290</v>
      </c>
      <c r="GA114" t="s">
        <v>306</v>
      </c>
      <c r="GB114" t="s">
        <v>287</v>
      </c>
      <c r="GC114" t="s">
        <v>290</v>
      </c>
      <c r="GD114" t="s">
        <v>271</v>
      </c>
      <c r="GE114" t="s">
        <v>313</v>
      </c>
      <c r="GF114" t="s">
        <v>239</v>
      </c>
      <c r="GG114" t="s">
        <v>239</v>
      </c>
      <c r="GH114" t="s">
        <v>315</v>
      </c>
      <c r="GI114" t="s">
        <v>237</v>
      </c>
      <c r="GJ114" t="s">
        <v>237</v>
      </c>
      <c r="GK114" t="s">
        <v>294</v>
      </c>
      <c r="GL114" t="s">
        <v>239</v>
      </c>
      <c r="GM114" t="s">
        <v>237</v>
      </c>
      <c r="GN114" t="s">
        <v>253</v>
      </c>
      <c r="GO114" t="s">
        <v>254</v>
      </c>
      <c r="GP114" t="s">
        <v>297</v>
      </c>
      <c r="GQ114" t="s">
        <v>251</v>
      </c>
      <c r="GR114" t="s">
        <v>258</v>
      </c>
      <c r="GS114" t="s">
        <v>277</v>
      </c>
      <c r="GT114" t="s">
        <v>260</v>
      </c>
      <c r="GU114" t="s">
        <v>270</v>
      </c>
      <c r="GV114" t="s">
        <v>246</v>
      </c>
      <c r="GW114" t="s">
        <v>313</v>
      </c>
      <c r="GX114" t="s">
        <v>262</v>
      </c>
      <c r="GY114" t="s">
        <v>239</v>
      </c>
      <c r="GZ114" t="s">
        <v>239</v>
      </c>
      <c r="HA114" t="s">
        <v>239</v>
      </c>
      <c r="HB114" t="s">
        <v>239</v>
      </c>
      <c r="HC114" t="s">
        <v>294</v>
      </c>
      <c r="HD114" t="s">
        <v>270</v>
      </c>
      <c r="HE114" t="s">
        <v>251</v>
      </c>
      <c r="HF114" t="s">
        <v>251</v>
      </c>
      <c r="HG114" t="s">
        <v>258</v>
      </c>
      <c r="HH114" t="s">
        <v>251</v>
      </c>
      <c r="HI114" t="s">
        <v>295</v>
      </c>
      <c r="HJ114" t="s">
        <v>293</v>
      </c>
      <c r="HK114" t="s">
        <v>239</v>
      </c>
      <c r="HL114" t="s">
        <v>239</v>
      </c>
      <c r="HM114">
        <v>514270</v>
      </c>
      <c r="HN114">
        <v>0</v>
      </c>
      <c r="HO114">
        <v>0</v>
      </c>
      <c r="HP114">
        <v>0</v>
      </c>
      <c r="HQ114">
        <v>0</v>
      </c>
      <c r="HR114">
        <v>0</v>
      </c>
      <c r="HS114">
        <v>3.6195951676557002E-2</v>
      </c>
      <c r="HT114">
        <v>5.0826464E-5</v>
      </c>
    </row>
    <row r="115" spans="1:228">
      <c r="A115" s="4">
        <v>350010007113</v>
      </c>
      <c r="B115" t="s">
        <v>231</v>
      </c>
      <c r="C115" t="s">
        <v>232</v>
      </c>
      <c r="D115">
        <v>6</v>
      </c>
      <c r="E115">
        <v>928</v>
      </c>
      <c r="F115">
        <v>924</v>
      </c>
      <c r="G115">
        <v>705</v>
      </c>
      <c r="H115">
        <v>479</v>
      </c>
      <c r="I115">
        <v>479</v>
      </c>
      <c r="J115">
        <v>770</v>
      </c>
      <c r="K115">
        <v>986</v>
      </c>
      <c r="L115">
        <v>1.7663867978278001</v>
      </c>
      <c r="M115">
        <v>1.27504603716906</v>
      </c>
      <c r="N115">
        <v>492</v>
      </c>
      <c r="O115">
        <v>0.53017241379310298</v>
      </c>
      <c r="P115">
        <v>279</v>
      </c>
      <c r="Q115">
        <v>0.30194805194805202</v>
      </c>
      <c r="R115">
        <v>6</v>
      </c>
      <c r="S115">
        <v>1.271186440678E-2</v>
      </c>
      <c r="T115">
        <v>159</v>
      </c>
      <c r="U115">
        <v>0.161016949152542</v>
      </c>
      <c r="V115">
        <v>1</v>
      </c>
      <c r="W115">
        <v>2.0876826722339998E-3</v>
      </c>
      <c r="X115">
        <v>38</v>
      </c>
      <c r="Y115">
        <v>5.3900709219857998E-2</v>
      </c>
      <c r="Z115">
        <v>38</v>
      </c>
      <c r="AA115">
        <v>4.0948275862068999E-2</v>
      </c>
      <c r="AB115">
        <v>205</v>
      </c>
      <c r="AC115">
        <v>0.22090517241379301</v>
      </c>
      <c r="AD115">
        <v>0.195897435897436</v>
      </c>
      <c r="AE115">
        <v>6.6807666666666696</v>
      </c>
      <c r="AF115">
        <v>68.259649999999894</v>
      </c>
      <c r="AG115">
        <v>0.14057527907096701</v>
      </c>
      <c r="AH115">
        <v>32.713080640000001</v>
      </c>
      <c r="AI115">
        <v>1269150.02614282</v>
      </c>
      <c r="AJ115">
        <v>30</v>
      </c>
      <c r="AK115">
        <v>6.2630480167015001E-2</v>
      </c>
      <c r="AL115">
        <v>0</v>
      </c>
      <c r="AM115">
        <v>0</v>
      </c>
      <c r="AN115">
        <v>1.68491554074484</v>
      </c>
      <c r="AO115">
        <v>1.2542918615893699</v>
      </c>
      <c r="AP115">
        <v>146.999179552176</v>
      </c>
      <c r="AQ115">
        <v>9.2458171844482404</v>
      </c>
      <c r="AR115">
        <v>0</v>
      </c>
      <c r="AS115">
        <v>118.34791545446301</v>
      </c>
      <c r="AT115">
        <v>85.428084490327507</v>
      </c>
      <c r="AU115">
        <v>155.44203820884701</v>
      </c>
      <c r="AV115">
        <v>112.204051270877</v>
      </c>
      <c r="AW115">
        <v>98.917660678357294</v>
      </c>
      <c r="AX115">
        <v>71.402578081467794</v>
      </c>
      <c r="AY115">
        <v>120.114302252291</v>
      </c>
      <c r="AZ115">
        <v>86.703130527496597</v>
      </c>
      <c r="BA115">
        <v>141.31094382622399</v>
      </c>
      <c r="BB115">
        <v>102.003682973525</v>
      </c>
      <c r="BC115">
        <v>68.889085115284502</v>
      </c>
      <c r="BD115">
        <v>49.726795449593602</v>
      </c>
      <c r="BE115">
        <v>0</v>
      </c>
      <c r="BF115">
        <v>0</v>
      </c>
      <c r="BG115">
        <v>0</v>
      </c>
      <c r="BH115">
        <v>0</v>
      </c>
      <c r="BI115">
        <v>127.179849443602</v>
      </c>
      <c r="BJ115">
        <v>91.803314676172903</v>
      </c>
      <c r="BK115">
        <v>102.450434274012</v>
      </c>
      <c r="BL115">
        <v>73.952670155805905</v>
      </c>
      <c r="BM115">
        <v>102.450434274012</v>
      </c>
      <c r="BN115">
        <v>73.952670155805905</v>
      </c>
      <c r="BO115">
        <v>98.917660678357294</v>
      </c>
      <c r="BP115">
        <v>71.402578081467794</v>
      </c>
      <c r="BQ115">
        <v>0</v>
      </c>
      <c r="BR115">
        <v>0</v>
      </c>
      <c r="BS115">
        <v>34</v>
      </c>
      <c r="BT115">
        <v>32</v>
      </c>
      <c r="BU115">
        <v>35</v>
      </c>
      <c r="BV115">
        <v>36</v>
      </c>
      <c r="BW115">
        <v>29</v>
      </c>
      <c r="BX115">
        <v>50</v>
      </c>
      <c r="BY115">
        <v>42</v>
      </c>
      <c r="BZ115">
        <v>33</v>
      </c>
      <c r="CA115">
        <v>50</v>
      </c>
      <c r="CB115">
        <v>65</v>
      </c>
      <c r="CC115">
        <v>52</v>
      </c>
      <c r="CD115">
        <v>67</v>
      </c>
      <c r="CE115">
        <v>88</v>
      </c>
      <c r="CF115">
        <v>56</v>
      </c>
      <c r="CG115">
        <v>68</v>
      </c>
      <c r="CH115">
        <v>80</v>
      </c>
      <c r="CI115">
        <v>39</v>
      </c>
      <c r="CJ115">
        <v>0</v>
      </c>
      <c r="CK115">
        <v>0</v>
      </c>
      <c r="CL115">
        <v>72</v>
      </c>
      <c r="CM115">
        <v>58</v>
      </c>
      <c r="CN115">
        <v>58</v>
      </c>
      <c r="CO115">
        <v>56</v>
      </c>
      <c r="CP115">
        <v>0</v>
      </c>
      <c r="CQ115">
        <v>63</v>
      </c>
      <c r="CR115">
        <v>62</v>
      </c>
      <c r="CS115">
        <v>78</v>
      </c>
      <c r="CT115">
        <v>79</v>
      </c>
      <c r="CU115">
        <v>52</v>
      </c>
      <c r="CV115">
        <v>51</v>
      </c>
      <c r="CW115">
        <v>63</v>
      </c>
      <c r="CX115">
        <v>63</v>
      </c>
      <c r="CY115">
        <v>71</v>
      </c>
      <c r="CZ115">
        <v>70</v>
      </c>
      <c r="DA115">
        <v>37</v>
      </c>
      <c r="DB115">
        <v>36</v>
      </c>
      <c r="DC115">
        <v>0</v>
      </c>
      <c r="DD115">
        <v>0</v>
      </c>
      <c r="DE115">
        <v>0</v>
      </c>
      <c r="DF115">
        <v>0</v>
      </c>
      <c r="DG115">
        <v>66</v>
      </c>
      <c r="DH115">
        <v>68</v>
      </c>
      <c r="DI115">
        <v>53</v>
      </c>
      <c r="DJ115">
        <v>53</v>
      </c>
      <c r="DK115">
        <v>54</v>
      </c>
      <c r="DL115">
        <v>57</v>
      </c>
      <c r="DM115">
        <v>53</v>
      </c>
      <c r="DN115">
        <v>53</v>
      </c>
      <c r="DO115">
        <v>0</v>
      </c>
      <c r="DP115">
        <v>0</v>
      </c>
      <c r="DQ115">
        <v>4</v>
      </c>
      <c r="DR115">
        <v>4</v>
      </c>
      <c r="DS115">
        <v>4</v>
      </c>
      <c r="DT115">
        <v>4</v>
      </c>
      <c r="DU115">
        <v>3</v>
      </c>
      <c r="DV115">
        <v>6</v>
      </c>
      <c r="DW115">
        <v>5</v>
      </c>
      <c r="DX115">
        <v>4</v>
      </c>
      <c r="DY115">
        <v>6</v>
      </c>
      <c r="DZ115">
        <v>7</v>
      </c>
      <c r="EA115">
        <v>6</v>
      </c>
      <c r="EB115">
        <v>7</v>
      </c>
      <c r="EC115">
        <v>9</v>
      </c>
      <c r="ED115">
        <v>6</v>
      </c>
      <c r="EE115">
        <v>7</v>
      </c>
      <c r="EF115">
        <v>9</v>
      </c>
      <c r="EG115">
        <v>4</v>
      </c>
      <c r="EH115">
        <v>1</v>
      </c>
      <c r="EI115">
        <v>1</v>
      </c>
      <c r="EJ115">
        <v>8</v>
      </c>
      <c r="EK115">
        <v>6</v>
      </c>
      <c r="EL115">
        <v>6</v>
      </c>
      <c r="EM115">
        <v>6</v>
      </c>
      <c r="EN115">
        <v>1</v>
      </c>
      <c r="EO115">
        <v>7</v>
      </c>
      <c r="EP115">
        <v>7</v>
      </c>
      <c r="EQ115">
        <v>8</v>
      </c>
      <c r="ER115">
        <v>8</v>
      </c>
      <c r="ES115">
        <v>6</v>
      </c>
      <c r="ET115">
        <v>6</v>
      </c>
      <c r="EU115">
        <v>7</v>
      </c>
      <c r="EV115">
        <v>7</v>
      </c>
      <c r="EW115">
        <v>8</v>
      </c>
      <c r="EX115">
        <v>8</v>
      </c>
      <c r="EY115">
        <v>4</v>
      </c>
      <c r="EZ115">
        <v>4</v>
      </c>
      <c r="FA115">
        <v>1</v>
      </c>
      <c r="FB115">
        <v>1</v>
      </c>
      <c r="FC115">
        <v>1</v>
      </c>
      <c r="FD115">
        <v>1</v>
      </c>
      <c r="FE115">
        <v>7</v>
      </c>
      <c r="FF115">
        <v>7</v>
      </c>
      <c r="FG115">
        <v>6</v>
      </c>
      <c r="FH115">
        <v>6</v>
      </c>
      <c r="FI115">
        <v>6</v>
      </c>
      <c r="FJ115">
        <v>6</v>
      </c>
      <c r="FK115">
        <v>6</v>
      </c>
      <c r="FL115">
        <v>6</v>
      </c>
      <c r="FM115">
        <v>1</v>
      </c>
      <c r="FN115">
        <v>1</v>
      </c>
      <c r="FO115" t="s">
        <v>255</v>
      </c>
      <c r="FP115" t="s">
        <v>240</v>
      </c>
      <c r="FQ115" t="s">
        <v>272</v>
      </c>
      <c r="FR115" t="s">
        <v>242</v>
      </c>
      <c r="FS115" t="s">
        <v>313</v>
      </c>
      <c r="FT115" t="s">
        <v>293</v>
      </c>
      <c r="FU115" t="s">
        <v>256</v>
      </c>
      <c r="FV115" t="s">
        <v>238</v>
      </c>
      <c r="FW115" t="s">
        <v>293</v>
      </c>
      <c r="FX115" t="s">
        <v>280</v>
      </c>
      <c r="FY115" t="s">
        <v>276</v>
      </c>
      <c r="FZ115" t="s">
        <v>290</v>
      </c>
      <c r="GA115" t="s">
        <v>306</v>
      </c>
      <c r="GB115" t="s">
        <v>237</v>
      </c>
      <c r="GC115" t="s">
        <v>309</v>
      </c>
      <c r="GD115" t="s">
        <v>282</v>
      </c>
      <c r="GE115" t="s">
        <v>269</v>
      </c>
      <c r="GF115" t="s">
        <v>239</v>
      </c>
      <c r="GG115" t="s">
        <v>239</v>
      </c>
      <c r="GH115" t="s">
        <v>303</v>
      </c>
      <c r="GI115" t="s">
        <v>287</v>
      </c>
      <c r="GJ115" t="s">
        <v>287</v>
      </c>
      <c r="GK115" t="s">
        <v>237</v>
      </c>
      <c r="GL115" t="s">
        <v>239</v>
      </c>
      <c r="GM115" t="s">
        <v>270</v>
      </c>
      <c r="GN115" t="s">
        <v>246</v>
      </c>
      <c r="GO115" t="s">
        <v>271</v>
      </c>
      <c r="GP115" t="s">
        <v>302</v>
      </c>
      <c r="GQ115" t="s">
        <v>276</v>
      </c>
      <c r="GR115" t="s">
        <v>295</v>
      </c>
      <c r="GS115" t="s">
        <v>270</v>
      </c>
      <c r="GT115" t="s">
        <v>270</v>
      </c>
      <c r="GU115" t="s">
        <v>297</v>
      </c>
      <c r="GV115" t="s">
        <v>254</v>
      </c>
      <c r="GW115" t="s">
        <v>265</v>
      </c>
      <c r="GX115" t="s">
        <v>242</v>
      </c>
      <c r="GY115" t="s">
        <v>239</v>
      </c>
      <c r="GZ115" t="s">
        <v>239</v>
      </c>
      <c r="HA115" t="s">
        <v>239</v>
      </c>
      <c r="HB115" t="s">
        <v>239</v>
      </c>
      <c r="HC115" t="s">
        <v>243</v>
      </c>
      <c r="HD115" t="s">
        <v>309</v>
      </c>
      <c r="HE115" t="s">
        <v>310</v>
      </c>
      <c r="HF115" t="s">
        <v>310</v>
      </c>
      <c r="HG115" t="s">
        <v>253</v>
      </c>
      <c r="HH115" t="s">
        <v>277</v>
      </c>
      <c r="HI115" t="s">
        <v>310</v>
      </c>
      <c r="HJ115" t="s">
        <v>310</v>
      </c>
      <c r="HK115" t="s">
        <v>239</v>
      </c>
      <c r="HL115" t="s">
        <v>239</v>
      </c>
      <c r="HM115">
        <v>814662</v>
      </c>
      <c r="HN115">
        <v>0</v>
      </c>
      <c r="HO115">
        <v>0</v>
      </c>
      <c r="HP115">
        <v>0</v>
      </c>
      <c r="HQ115">
        <v>0</v>
      </c>
      <c r="HR115">
        <v>0</v>
      </c>
      <c r="HS115">
        <v>3.8515330627330001E-2</v>
      </c>
      <c r="HT115">
        <v>8.0508789499999999E-5</v>
      </c>
    </row>
    <row r="116" spans="1:228">
      <c r="A116" s="4">
        <v>350010007121</v>
      </c>
      <c r="B116" t="s">
        <v>231</v>
      </c>
      <c r="C116" t="s">
        <v>232</v>
      </c>
      <c r="D116">
        <v>6</v>
      </c>
      <c r="E116">
        <v>2276</v>
      </c>
      <c r="F116">
        <v>2276</v>
      </c>
      <c r="G116">
        <v>1569</v>
      </c>
      <c r="H116">
        <v>892</v>
      </c>
      <c r="I116">
        <v>892</v>
      </c>
      <c r="J116">
        <v>1686</v>
      </c>
      <c r="K116">
        <v>2046</v>
      </c>
      <c r="L116">
        <v>2.1555354957320301</v>
      </c>
      <c r="M116">
        <v>1.4386167387322299</v>
      </c>
      <c r="N116">
        <v>1381</v>
      </c>
      <c r="O116">
        <v>0.60676625659050998</v>
      </c>
      <c r="P116">
        <v>923</v>
      </c>
      <c r="Q116">
        <v>0.40553602811950801</v>
      </c>
      <c r="R116">
        <v>88</v>
      </c>
      <c r="S116">
        <v>7.0682730923694995E-2</v>
      </c>
      <c r="T116">
        <v>282</v>
      </c>
      <c r="U116">
        <v>0.13795656465942699</v>
      </c>
      <c r="V116">
        <v>0</v>
      </c>
      <c r="W116">
        <v>0</v>
      </c>
      <c r="X116">
        <v>72</v>
      </c>
      <c r="Y116">
        <v>4.5889101338431999E-2</v>
      </c>
      <c r="Z116">
        <v>180</v>
      </c>
      <c r="AA116">
        <v>7.9086115992969996E-2</v>
      </c>
      <c r="AB116">
        <v>161</v>
      </c>
      <c r="AC116">
        <v>7.0738137082601002E-2</v>
      </c>
      <c r="AD116">
        <v>0.22358974358974401</v>
      </c>
      <c r="AE116">
        <v>6.7562754098360696</v>
      </c>
      <c r="AF116">
        <v>68.186999999999898</v>
      </c>
      <c r="AG116">
        <v>0.20983922655925899</v>
      </c>
      <c r="AH116">
        <v>40.395009000000002</v>
      </c>
      <c r="AI116">
        <v>1722185.28653201</v>
      </c>
      <c r="AJ116">
        <v>72</v>
      </c>
      <c r="AK116">
        <v>8.0717488789237998E-2</v>
      </c>
      <c r="AL116">
        <v>0</v>
      </c>
      <c r="AM116">
        <v>0</v>
      </c>
      <c r="AN116">
        <v>2.1398476506633499</v>
      </c>
      <c r="AO116">
        <v>3.5810494962894102</v>
      </c>
      <c r="AP116">
        <v>122.452330061707</v>
      </c>
      <c r="AQ116">
        <v>10.670325279235801</v>
      </c>
      <c r="AR116">
        <v>0</v>
      </c>
      <c r="AS116">
        <v>148.73194920551001</v>
      </c>
      <c r="AT116">
        <v>99.264554972524195</v>
      </c>
      <c r="AU116">
        <v>185.37605263295401</v>
      </c>
      <c r="AV116">
        <v>123.72103953097201</v>
      </c>
      <c r="AW116">
        <v>144.42087821404601</v>
      </c>
      <c r="AX116">
        <v>96.387321495059695</v>
      </c>
      <c r="AY116">
        <v>168.13176866709799</v>
      </c>
      <c r="AZ116">
        <v>112.21210562111401</v>
      </c>
      <c r="BA116">
        <v>181.06498164148999</v>
      </c>
      <c r="BB116">
        <v>120.843806053507</v>
      </c>
      <c r="BC116">
        <v>96.999097307941398</v>
      </c>
      <c r="BD116">
        <v>64.737753242950504</v>
      </c>
      <c r="BE116">
        <v>0</v>
      </c>
      <c r="BF116">
        <v>0</v>
      </c>
      <c r="BG116">
        <v>0</v>
      </c>
      <c r="BH116">
        <v>0</v>
      </c>
      <c r="BI116">
        <v>165.976233171366</v>
      </c>
      <c r="BJ116">
        <v>110.773488882382</v>
      </c>
      <c r="BK116">
        <v>165.976233171366</v>
      </c>
      <c r="BL116">
        <v>110.773488882382</v>
      </c>
      <c r="BM116">
        <v>120.709987760993</v>
      </c>
      <c r="BN116">
        <v>80.562537369005099</v>
      </c>
      <c r="BO116">
        <v>163.82069767563399</v>
      </c>
      <c r="BP116">
        <v>109.33487214364899</v>
      </c>
      <c r="BQ116">
        <v>0</v>
      </c>
      <c r="BR116">
        <v>0</v>
      </c>
      <c r="BS116">
        <v>49</v>
      </c>
      <c r="BT116">
        <v>42</v>
      </c>
      <c r="BU116">
        <v>45</v>
      </c>
      <c r="BV116">
        <v>53</v>
      </c>
      <c r="BW116">
        <v>65</v>
      </c>
      <c r="BX116">
        <v>36</v>
      </c>
      <c r="BY116">
        <v>0</v>
      </c>
      <c r="BZ116">
        <v>30</v>
      </c>
      <c r="CA116">
        <v>78</v>
      </c>
      <c r="CB116">
        <v>12</v>
      </c>
      <c r="CC116">
        <v>77</v>
      </c>
      <c r="CD116">
        <v>69</v>
      </c>
      <c r="CE116">
        <v>86</v>
      </c>
      <c r="CF116">
        <v>67</v>
      </c>
      <c r="CG116">
        <v>78</v>
      </c>
      <c r="CH116">
        <v>84</v>
      </c>
      <c r="CI116">
        <v>45</v>
      </c>
      <c r="CJ116">
        <v>0</v>
      </c>
      <c r="CK116">
        <v>0</v>
      </c>
      <c r="CL116">
        <v>77</v>
      </c>
      <c r="CM116">
        <v>77</v>
      </c>
      <c r="CN116">
        <v>56</v>
      </c>
      <c r="CO116">
        <v>76</v>
      </c>
      <c r="CP116">
        <v>0</v>
      </c>
      <c r="CQ116">
        <v>73</v>
      </c>
      <c r="CR116">
        <v>70</v>
      </c>
      <c r="CS116">
        <v>86</v>
      </c>
      <c r="CT116">
        <v>83</v>
      </c>
      <c r="CU116">
        <v>71</v>
      </c>
      <c r="CV116">
        <v>67</v>
      </c>
      <c r="CW116">
        <v>79</v>
      </c>
      <c r="CX116">
        <v>75</v>
      </c>
      <c r="CY116">
        <v>82</v>
      </c>
      <c r="CZ116">
        <v>79</v>
      </c>
      <c r="DA116">
        <v>48</v>
      </c>
      <c r="DB116">
        <v>43</v>
      </c>
      <c r="DC116">
        <v>0</v>
      </c>
      <c r="DD116">
        <v>0</v>
      </c>
      <c r="DE116">
        <v>0</v>
      </c>
      <c r="DF116">
        <v>0</v>
      </c>
      <c r="DG116">
        <v>79</v>
      </c>
      <c r="DH116">
        <v>76</v>
      </c>
      <c r="DI116">
        <v>75</v>
      </c>
      <c r="DJ116">
        <v>70</v>
      </c>
      <c r="DK116">
        <v>63</v>
      </c>
      <c r="DL116">
        <v>60</v>
      </c>
      <c r="DM116">
        <v>76</v>
      </c>
      <c r="DN116">
        <v>72</v>
      </c>
      <c r="DO116">
        <v>0</v>
      </c>
      <c r="DP116">
        <v>0</v>
      </c>
      <c r="DQ116">
        <v>5</v>
      </c>
      <c r="DR116">
        <v>5</v>
      </c>
      <c r="DS116">
        <v>5</v>
      </c>
      <c r="DT116">
        <v>6</v>
      </c>
      <c r="DU116">
        <v>7</v>
      </c>
      <c r="DV116">
        <v>4</v>
      </c>
      <c r="DW116">
        <v>1</v>
      </c>
      <c r="DX116">
        <v>4</v>
      </c>
      <c r="DY116">
        <v>8</v>
      </c>
      <c r="DZ116">
        <v>2</v>
      </c>
      <c r="EA116">
        <v>8</v>
      </c>
      <c r="EB116">
        <v>7</v>
      </c>
      <c r="EC116">
        <v>9</v>
      </c>
      <c r="ED116">
        <v>7</v>
      </c>
      <c r="EE116">
        <v>8</v>
      </c>
      <c r="EF116">
        <v>9</v>
      </c>
      <c r="EG116">
        <v>5</v>
      </c>
      <c r="EH116">
        <v>1</v>
      </c>
      <c r="EI116">
        <v>1</v>
      </c>
      <c r="EJ116">
        <v>8</v>
      </c>
      <c r="EK116">
        <v>8</v>
      </c>
      <c r="EL116">
        <v>6</v>
      </c>
      <c r="EM116">
        <v>8</v>
      </c>
      <c r="EN116">
        <v>1</v>
      </c>
      <c r="EO116">
        <v>8</v>
      </c>
      <c r="EP116">
        <v>8</v>
      </c>
      <c r="EQ116">
        <v>9</v>
      </c>
      <c r="ER116">
        <v>9</v>
      </c>
      <c r="ES116">
        <v>8</v>
      </c>
      <c r="ET116">
        <v>7</v>
      </c>
      <c r="EU116">
        <v>8</v>
      </c>
      <c r="EV116">
        <v>8</v>
      </c>
      <c r="EW116">
        <v>9</v>
      </c>
      <c r="EX116">
        <v>8</v>
      </c>
      <c r="EY116">
        <v>5</v>
      </c>
      <c r="EZ116">
        <v>5</v>
      </c>
      <c r="FA116">
        <v>1</v>
      </c>
      <c r="FB116">
        <v>1</v>
      </c>
      <c r="FC116">
        <v>1</v>
      </c>
      <c r="FD116">
        <v>1</v>
      </c>
      <c r="FE116">
        <v>8</v>
      </c>
      <c r="FF116">
        <v>8</v>
      </c>
      <c r="FG116">
        <v>8</v>
      </c>
      <c r="FH116">
        <v>8</v>
      </c>
      <c r="FI116">
        <v>7</v>
      </c>
      <c r="FJ116">
        <v>7</v>
      </c>
      <c r="FK116">
        <v>8</v>
      </c>
      <c r="FL116">
        <v>8</v>
      </c>
      <c r="FM116">
        <v>1</v>
      </c>
      <c r="FN116">
        <v>1</v>
      </c>
      <c r="FO116" t="s">
        <v>263</v>
      </c>
      <c r="FP116" t="s">
        <v>256</v>
      </c>
      <c r="FQ116" t="s">
        <v>259</v>
      </c>
      <c r="FR116" t="s">
        <v>310</v>
      </c>
      <c r="FS116" t="s">
        <v>280</v>
      </c>
      <c r="FT116" t="s">
        <v>242</v>
      </c>
      <c r="FU116" t="s">
        <v>239</v>
      </c>
      <c r="FV116" t="s">
        <v>236</v>
      </c>
      <c r="FW116" t="s">
        <v>271</v>
      </c>
      <c r="FX116" t="s">
        <v>320</v>
      </c>
      <c r="FY116" t="s">
        <v>247</v>
      </c>
      <c r="FZ116" t="s">
        <v>278</v>
      </c>
      <c r="GA116" t="s">
        <v>298</v>
      </c>
      <c r="GB116" t="s">
        <v>290</v>
      </c>
      <c r="GC116" t="s">
        <v>271</v>
      </c>
      <c r="GD116" t="s">
        <v>301</v>
      </c>
      <c r="GE116" t="s">
        <v>259</v>
      </c>
      <c r="GF116" t="s">
        <v>239</v>
      </c>
      <c r="GG116" t="s">
        <v>239</v>
      </c>
      <c r="GH116" t="s">
        <v>247</v>
      </c>
      <c r="GI116" t="s">
        <v>247</v>
      </c>
      <c r="GJ116" t="s">
        <v>237</v>
      </c>
      <c r="GK116" t="s">
        <v>249</v>
      </c>
      <c r="GL116" t="s">
        <v>239</v>
      </c>
      <c r="GM116" t="s">
        <v>307</v>
      </c>
      <c r="GN116" t="s">
        <v>254</v>
      </c>
      <c r="GO116" t="s">
        <v>298</v>
      </c>
      <c r="GP116" t="s">
        <v>291</v>
      </c>
      <c r="GQ116" t="s">
        <v>297</v>
      </c>
      <c r="GR116" t="s">
        <v>290</v>
      </c>
      <c r="GS116" t="s">
        <v>302</v>
      </c>
      <c r="GT116" t="s">
        <v>315</v>
      </c>
      <c r="GU116" t="s">
        <v>281</v>
      </c>
      <c r="GV116" t="s">
        <v>302</v>
      </c>
      <c r="GW116" t="s">
        <v>250</v>
      </c>
      <c r="GX116" t="s">
        <v>283</v>
      </c>
      <c r="GY116" t="s">
        <v>239</v>
      </c>
      <c r="GZ116" t="s">
        <v>239</v>
      </c>
      <c r="HA116" t="s">
        <v>239</v>
      </c>
      <c r="HB116" t="s">
        <v>239</v>
      </c>
      <c r="HC116" t="s">
        <v>302</v>
      </c>
      <c r="HD116" t="s">
        <v>249</v>
      </c>
      <c r="HE116" t="s">
        <v>315</v>
      </c>
      <c r="HF116" t="s">
        <v>254</v>
      </c>
      <c r="HG116" t="s">
        <v>270</v>
      </c>
      <c r="HH116" t="s">
        <v>245</v>
      </c>
      <c r="HI116" t="s">
        <v>249</v>
      </c>
      <c r="HJ116" t="s">
        <v>303</v>
      </c>
      <c r="HK116" t="s">
        <v>239</v>
      </c>
      <c r="HL116" t="s">
        <v>239</v>
      </c>
      <c r="HM116">
        <v>768738</v>
      </c>
      <c r="HN116">
        <v>0</v>
      </c>
      <c r="HO116">
        <v>0</v>
      </c>
      <c r="HP116">
        <v>0</v>
      </c>
      <c r="HQ116">
        <v>2</v>
      </c>
      <c r="HR116">
        <v>1</v>
      </c>
      <c r="HS116">
        <v>3.6028626605385E-2</v>
      </c>
      <c r="HT116">
        <v>7.5974182500000004E-5</v>
      </c>
    </row>
    <row r="117" spans="1:228">
      <c r="A117" s="4">
        <v>350010007122</v>
      </c>
      <c r="B117" t="s">
        <v>231</v>
      </c>
      <c r="C117" t="s">
        <v>232</v>
      </c>
      <c r="D117">
        <v>6</v>
      </c>
      <c r="E117">
        <v>1776</v>
      </c>
      <c r="F117">
        <v>1755</v>
      </c>
      <c r="G117">
        <v>1354</v>
      </c>
      <c r="H117">
        <v>901</v>
      </c>
      <c r="I117">
        <v>1042</v>
      </c>
      <c r="J117">
        <v>1509</v>
      </c>
      <c r="K117">
        <v>2006</v>
      </c>
      <c r="L117">
        <v>2.2010063383452598</v>
      </c>
      <c r="M117">
        <v>1.80077885958788</v>
      </c>
      <c r="N117">
        <v>1077</v>
      </c>
      <c r="O117">
        <v>0.60641891891891897</v>
      </c>
      <c r="P117">
        <v>748</v>
      </c>
      <c r="Q117">
        <v>0.42621082621082601</v>
      </c>
      <c r="R117">
        <v>45</v>
      </c>
      <c r="S117">
        <v>6.0565275908479002E-2</v>
      </c>
      <c r="T117">
        <v>277</v>
      </c>
      <c r="U117">
        <v>0.13795656465942699</v>
      </c>
      <c r="V117">
        <v>71</v>
      </c>
      <c r="W117">
        <v>7.8801331853495998E-2</v>
      </c>
      <c r="X117">
        <v>210</v>
      </c>
      <c r="Y117">
        <v>0.15509601181683899</v>
      </c>
      <c r="Z117">
        <v>57</v>
      </c>
      <c r="AA117">
        <v>3.2094594594595002E-2</v>
      </c>
      <c r="AB117">
        <v>363</v>
      </c>
      <c r="AC117">
        <v>0.204391891891892</v>
      </c>
      <c r="AD117">
        <v>0.22358974358974401</v>
      </c>
      <c r="AE117">
        <v>6.7562754098360696</v>
      </c>
      <c r="AF117">
        <v>68.186999999999898</v>
      </c>
      <c r="AG117">
        <v>0.22100035643194901</v>
      </c>
      <c r="AH117">
        <v>37.766777470000001</v>
      </c>
      <c r="AI117">
        <v>1475970.6404955001</v>
      </c>
      <c r="AJ117">
        <v>81</v>
      </c>
      <c r="AK117">
        <v>7.7735124760077004E-2</v>
      </c>
      <c r="AL117">
        <v>0</v>
      </c>
      <c r="AM117">
        <v>0</v>
      </c>
      <c r="AN117">
        <v>2.5210522398968802</v>
      </c>
      <c r="AO117">
        <v>3.2052389935596302</v>
      </c>
      <c r="AP117">
        <v>87.213774313739904</v>
      </c>
      <c r="AQ117">
        <v>11.3700256347656</v>
      </c>
      <c r="AR117">
        <v>0</v>
      </c>
      <c r="AS117">
        <v>151.86943734582201</v>
      </c>
      <c r="AT117">
        <v>124.253741311563</v>
      </c>
      <c r="AU117">
        <v>189.286545097692</v>
      </c>
      <c r="AV117">
        <v>154.866981924557</v>
      </c>
      <c r="AW117">
        <v>149.66843100747701</v>
      </c>
      <c r="AX117">
        <v>122.45296245197601</v>
      </c>
      <c r="AY117">
        <v>162.87446903754901</v>
      </c>
      <c r="AZ117">
        <v>133.25763560950301</v>
      </c>
      <c r="BA117">
        <v>180.48251974431099</v>
      </c>
      <c r="BB117">
        <v>147.66386648620599</v>
      </c>
      <c r="BC117">
        <v>96.844278887191393</v>
      </c>
      <c r="BD117">
        <v>79.234269821866803</v>
      </c>
      <c r="BE117">
        <v>0</v>
      </c>
      <c r="BF117">
        <v>0</v>
      </c>
      <c r="BG117">
        <v>0</v>
      </c>
      <c r="BH117">
        <v>0</v>
      </c>
      <c r="BI117">
        <v>176.08050706762</v>
      </c>
      <c r="BJ117">
        <v>144.06230876703</v>
      </c>
      <c r="BK117">
        <v>162.87446903754901</v>
      </c>
      <c r="BL117">
        <v>133.25763560950301</v>
      </c>
      <c r="BM117">
        <v>121.05534860898899</v>
      </c>
      <c r="BN117">
        <v>99.042837277333504</v>
      </c>
      <c r="BO117">
        <v>184.88453242100101</v>
      </c>
      <c r="BP117">
        <v>151.265424205382</v>
      </c>
      <c r="BQ117">
        <v>0</v>
      </c>
      <c r="BR117">
        <v>0</v>
      </c>
      <c r="BS117">
        <v>52</v>
      </c>
      <c r="BT117">
        <v>63</v>
      </c>
      <c r="BU117">
        <v>45</v>
      </c>
      <c r="BV117">
        <v>57</v>
      </c>
      <c r="BW117">
        <v>60</v>
      </c>
      <c r="BX117">
        <v>36</v>
      </c>
      <c r="BY117">
        <v>74</v>
      </c>
      <c r="BZ117">
        <v>65</v>
      </c>
      <c r="CA117">
        <v>41</v>
      </c>
      <c r="CB117">
        <v>60</v>
      </c>
      <c r="CC117">
        <v>77</v>
      </c>
      <c r="CD117">
        <v>69</v>
      </c>
      <c r="CE117">
        <v>86</v>
      </c>
      <c r="CF117">
        <v>68</v>
      </c>
      <c r="CG117">
        <v>74</v>
      </c>
      <c r="CH117">
        <v>82</v>
      </c>
      <c r="CI117">
        <v>44</v>
      </c>
      <c r="CJ117">
        <v>0</v>
      </c>
      <c r="CK117">
        <v>0</v>
      </c>
      <c r="CL117">
        <v>80</v>
      </c>
      <c r="CM117">
        <v>74</v>
      </c>
      <c r="CN117">
        <v>55</v>
      </c>
      <c r="CO117">
        <v>84</v>
      </c>
      <c r="CP117">
        <v>0</v>
      </c>
      <c r="CQ117">
        <v>75</v>
      </c>
      <c r="CR117">
        <v>81</v>
      </c>
      <c r="CS117">
        <v>87</v>
      </c>
      <c r="CT117">
        <v>90</v>
      </c>
      <c r="CU117">
        <v>73</v>
      </c>
      <c r="CV117">
        <v>79</v>
      </c>
      <c r="CW117">
        <v>77</v>
      </c>
      <c r="CX117">
        <v>82</v>
      </c>
      <c r="CY117">
        <v>82</v>
      </c>
      <c r="CZ117">
        <v>87</v>
      </c>
      <c r="DA117">
        <v>48</v>
      </c>
      <c r="DB117">
        <v>52</v>
      </c>
      <c r="DC117">
        <v>0</v>
      </c>
      <c r="DD117">
        <v>0</v>
      </c>
      <c r="DE117">
        <v>0</v>
      </c>
      <c r="DF117">
        <v>0</v>
      </c>
      <c r="DG117">
        <v>83</v>
      </c>
      <c r="DH117">
        <v>88</v>
      </c>
      <c r="DI117">
        <v>75</v>
      </c>
      <c r="DJ117">
        <v>77</v>
      </c>
      <c r="DK117">
        <v>64</v>
      </c>
      <c r="DL117">
        <v>71</v>
      </c>
      <c r="DM117">
        <v>82</v>
      </c>
      <c r="DN117">
        <v>85</v>
      </c>
      <c r="DO117">
        <v>0</v>
      </c>
      <c r="DP117">
        <v>0</v>
      </c>
      <c r="DQ117">
        <v>6</v>
      </c>
      <c r="DR117">
        <v>7</v>
      </c>
      <c r="DS117">
        <v>5</v>
      </c>
      <c r="DT117">
        <v>6</v>
      </c>
      <c r="DU117">
        <v>7</v>
      </c>
      <c r="DV117">
        <v>4</v>
      </c>
      <c r="DW117">
        <v>8</v>
      </c>
      <c r="DX117">
        <v>7</v>
      </c>
      <c r="DY117">
        <v>5</v>
      </c>
      <c r="DZ117">
        <v>7</v>
      </c>
      <c r="EA117">
        <v>8</v>
      </c>
      <c r="EB117">
        <v>7</v>
      </c>
      <c r="EC117">
        <v>9</v>
      </c>
      <c r="ED117">
        <v>7</v>
      </c>
      <c r="EE117">
        <v>8</v>
      </c>
      <c r="EF117">
        <v>9</v>
      </c>
      <c r="EG117">
        <v>5</v>
      </c>
      <c r="EH117">
        <v>1</v>
      </c>
      <c r="EI117">
        <v>1</v>
      </c>
      <c r="EJ117">
        <v>9</v>
      </c>
      <c r="EK117">
        <v>8</v>
      </c>
      <c r="EL117">
        <v>6</v>
      </c>
      <c r="EM117">
        <v>9</v>
      </c>
      <c r="EN117">
        <v>1</v>
      </c>
      <c r="EO117">
        <v>8</v>
      </c>
      <c r="EP117">
        <v>9</v>
      </c>
      <c r="EQ117">
        <v>9</v>
      </c>
      <c r="ER117">
        <v>10</v>
      </c>
      <c r="ES117">
        <v>8</v>
      </c>
      <c r="ET117">
        <v>8</v>
      </c>
      <c r="EU117">
        <v>8</v>
      </c>
      <c r="EV117">
        <v>9</v>
      </c>
      <c r="EW117">
        <v>9</v>
      </c>
      <c r="EX117">
        <v>9</v>
      </c>
      <c r="EY117">
        <v>5</v>
      </c>
      <c r="EZ117">
        <v>6</v>
      </c>
      <c r="FA117">
        <v>1</v>
      </c>
      <c r="FB117">
        <v>1</v>
      </c>
      <c r="FC117">
        <v>1</v>
      </c>
      <c r="FD117">
        <v>1</v>
      </c>
      <c r="FE117">
        <v>9</v>
      </c>
      <c r="FF117">
        <v>9</v>
      </c>
      <c r="FG117">
        <v>8</v>
      </c>
      <c r="FH117">
        <v>8</v>
      </c>
      <c r="FI117">
        <v>7</v>
      </c>
      <c r="FJ117">
        <v>8</v>
      </c>
      <c r="FK117">
        <v>9</v>
      </c>
      <c r="FL117">
        <v>9</v>
      </c>
      <c r="FM117">
        <v>1</v>
      </c>
      <c r="FN117">
        <v>1</v>
      </c>
      <c r="FO117" t="s">
        <v>276</v>
      </c>
      <c r="FP117" t="s">
        <v>270</v>
      </c>
      <c r="FQ117" t="s">
        <v>259</v>
      </c>
      <c r="FR117" t="s">
        <v>277</v>
      </c>
      <c r="FS117" t="s">
        <v>245</v>
      </c>
      <c r="FT117" t="s">
        <v>242</v>
      </c>
      <c r="FU117" t="s">
        <v>299</v>
      </c>
      <c r="FV117" t="s">
        <v>280</v>
      </c>
      <c r="FW117" t="s">
        <v>285</v>
      </c>
      <c r="FX117" t="s">
        <v>245</v>
      </c>
      <c r="FY117" t="s">
        <v>247</v>
      </c>
      <c r="FZ117" t="s">
        <v>278</v>
      </c>
      <c r="GA117" t="s">
        <v>298</v>
      </c>
      <c r="GB117" t="s">
        <v>309</v>
      </c>
      <c r="GC117" t="s">
        <v>299</v>
      </c>
      <c r="GD117" t="s">
        <v>281</v>
      </c>
      <c r="GE117" t="s">
        <v>284</v>
      </c>
      <c r="GF117" t="s">
        <v>239</v>
      </c>
      <c r="GG117" t="s">
        <v>239</v>
      </c>
      <c r="GH117" t="s">
        <v>282</v>
      </c>
      <c r="GI117" t="s">
        <v>299</v>
      </c>
      <c r="GJ117" t="s">
        <v>260</v>
      </c>
      <c r="GK117" t="s">
        <v>301</v>
      </c>
      <c r="GL117" t="s">
        <v>239</v>
      </c>
      <c r="GM117" t="s">
        <v>315</v>
      </c>
      <c r="GN117" t="s">
        <v>304</v>
      </c>
      <c r="GO117" t="s">
        <v>300</v>
      </c>
      <c r="GP117" t="s">
        <v>326</v>
      </c>
      <c r="GQ117" t="s">
        <v>307</v>
      </c>
      <c r="GR117" t="s">
        <v>302</v>
      </c>
      <c r="GS117" t="s">
        <v>247</v>
      </c>
      <c r="GT117" t="s">
        <v>281</v>
      </c>
      <c r="GU117" t="s">
        <v>281</v>
      </c>
      <c r="GV117" t="s">
        <v>300</v>
      </c>
      <c r="GW117" t="s">
        <v>250</v>
      </c>
      <c r="GX117" t="s">
        <v>276</v>
      </c>
      <c r="GY117" t="s">
        <v>239</v>
      </c>
      <c r="GZ117" t="s">
        <v>239</v>
      </c>
      <c r="HA117" t="s">
        <v>239</v>
      </c>
      <c r="HB117" t="s">
        <v>239</v>
      </c>
      <c r="HC117" t="s">
        <v>291</v>
      </c>
      <c r="HD117" t="s">
        <v>306</v>
      </c>
      <c r="HE117" t="s">
        <v>315</v>
      </c>
      <c r="HF117" t="s">
        <v>247</v>
      </c>
      <c r="HG117" t="s">
        <v>292</v>
      </c>
      <c r="HH117" t="s">
        <v>297</v>
      </c>
      <c r="HI117" t="s">
        <v>281</v>
      </c>
      <c r="HJ117" t="s">
        <v>308</v>
      </c>
      <c r="HK117" t="s">
        <v>239</v>
      </c>
      <c r="HL117" t="s">
        <v>239</v>
      </c>
      <c r="HM117">
        <v>662600</v>
      </c>
      <c r="HN117">
        <v>0</v>
      </c>
      <c r="HO117">
        <v>0</v>
      </c>
      <c r="HP117">
        <v>0</v>
      </c>
      <c r="HQ117">
        <v>4</v>
      </c>
      <c r="HR117">
        <v>6</v>
      </c>
      <c r="HS117">
        <v>3.2620626447939997E-2</v>
      </c>
      <c r="HT117">
        <v>6.5490754500000005E-5</v>
      </c>
    </row>
    <row r="118" spans="1:228">
      <c r="A118" s="4">
        <v>350010007131</v>
      </c>
      <c r="B118" t="s">
        <v>231</v>
      </c>
      <c r="C118" t="s">
        <v>232</v>
      </c>
      <c r="D118">
        <v>6</v>
      </c>
      <c r="E118">
        <v>788</v>
      </c>
      <c r="F118">
        <v>788</v>
      </c>
      <c r="G118">
        <v>610</v>
      </c>
      <c r="H118">
        <v>587</v>
      </c>
      <c r="I118">
        <v>587</v>
      </c>
      <c r="J118">
        <v>677</v>
      </c>
      <c r="K118">
        <v>1497</v>
      </c>
      <c r="L118">
        <v>3.2489958457641501</v>
      </c>
      <c r="M118">
        <v>1.99443848313906</v>
      </c>
      <c r="N118">
        <v>601</v>
      </c>
      <c r="O118">
        <v>0.762690355329949</v>
      </c>
      <c r="P118">
        <v>592</v>
      </c>
      <c r="Q118">
        <v>0.75126903553299496</v>
      </c>
      <c r="R118">
        <v>47</v>
      </c>
      <c r="S118">
        <v>9.1976516634051E-2</v>
      </c>
      <c r="T118">
        <v>358</v>
      </c>
      <c r="U118">
        <v>0.239327961597806</v>
      </c>
      <c r="V118">
        <v>0</v>
      </c>
      <c r="W118">
        <v>0</v>
      </c>
      <c r="X118">
        <v>0</v>
      </c>
      <c r="Y118">
        <v>0</v>
      </c>
      <c r="Z118">
        <v>111</v>
      </c>
      <c r="AA118">
        <v>0.140862944162437</v>
      </c>
      <c r="AB118">
        <v>43</v>
      </c>
      <c r="AC118">
        <v>5.4568527918782E-2</v>
      </c>
      <c r="AD118">
        <v>0.22974358974358999</v>
      </c>
      <c r="AE118">
        <v>6.7824092896174903</v>
      </c>
      <c r="AF118">
        <v>68.047439999999895</v>
      </c>
      <c r="AG118">
        <v>0.14697815569067399</v>
      </c>
      <c r="AH118">
        <v>45.124244130000001</v>
      </c>
      <c r="AI118">
        <v>1493129.4311832299</v>
      </c>
      <c r="AJ118">
        <v>23</v>
      </c>
      <c r="AK118">
        <v>3.9182282793866999E-2</v>
      </c>
      <c r="AL118">
        <v>0</v>
      </c>
      <c r="AM118">
        <v>0</v>
      </c>
      <c r="AN118">
        <v>2.1055026490536299</v>
      </c>
      <c r="AO118">
        <v>5.9823424456101604</v>
      </c>
      <c r="AP118">
        <v>228.87322719877901</v>
      </c>
      <c r="AQ118">
        <v>9.7957000732421804</v>
      </c>
      <c r="AR118">
        <v>0</v>
      </c>
      <c r="AS118">
        <v>227.42970920349001</v>
      </c>
      <c r="AT118">
        <v>139.610693819734</v>
      </c>
      <c r="AU118">
        <v>276.16464688995302</v>
      </c>
      <c r="AV118">
        <v>169.52727106681999</v>
      </c>
      <c r="AW118">
        <v>188.44175905432101</v>
      </c>
      <c r="AX118">
        <v>115.67743202206501</v>
      </c>
      <c r="AY118">
        <v>263.168663506896</v>
      </c>
      <c r="AZ118">
        <v>161.54951713426399</v>
      </c>
      <c r="BA118">
        <v>266.41765935266</v>
      </c>
      <c r="BB118">
        <v>163.54395561740299</v>
      </c>
      <c r="BC118">
        <v>110.465858755981</v>
      </c>
      <c r="BD118">
        <v>67.810908426728204</v>
      </c>
      <c r="BE118">
        <v>0</v>
      </c>
      <c r="BF118">
        <v>0</v>
      </c>
      <c r="BG118">
        <v>0</v>
      </c>
      <c r="BH118">
        <v>0</v>
      </c>
      <c r="BI118">
        <v>250.17268012384</v>
      </c>
      <c r="BJ118">
        <v>153.57176320170799</v>
      </c>
      <c r="BK118">
        <v>279.41364273571702</v>
      </c>
      <c r="BL118">
        <v>171.52170954995901</v>
      </c>
      <c r="BM118">
        <v>201.43774243737701</v>
      </c>
      <c r="BN118">
        <v>123.655185954622</v>
      </c>
      <c r="BO118">
        <v>204.68673828314101</v>
      </c>
      <c r="BP118">
        <v>125.64962443776101</v>
      </c>
      <c r="BQ118">
        <v>0</v>
      </c>
      <c r="BR118">
        <v>0</v>
      </c>
      <c r="BS118">
        <v>88</v>
      </c>
      <c r="BT118">
        <v>71</v>
      </c>
      <c r="BU118">
        <v>67</v>
      </c>
      <c r="BV118">
        <v>92</v>
      </c>
      <c r="BW118">
        <v>74</v>
      </c>
      <c r="BX118">
        <v>86</v>
      </c>
      <c r="BY118">
        <v>0</v>
      </c>
      <c r="BZ118">
        <v>0</v>
      </c>
      <c r="CA118">
        <v>94</v>
      </c>
      <c r="CB118">
        <v>8</v>
      </c>
      <c r="CC118">
        <v>83</v>
      </c>
      <c r="CD118">
        <v>70</v>
      </c>
      <c r="CE118">
        <v>85</v>
      </c>
      <c r="CF118">
        <v>58</v>
      </c>
      <c r="CG118">
        <v>81</v>
      </c>
      <c r="CH118">
        <v>82</v>
      </c>
      <c r="CI118">
        <v>34</v>
      </c>
      <c r="CJ118">
        <v>0</v>
      </c>
      <c r="CK118">
        <v>0</v>
      </c>
      <c r="CL118">
        <v>77</v>
      </c>
      <c r="CM118">
        <v>86</v>
      </c>
      <c r="CN118">
        <v>62</v>
      </c>
      <c r="CO118">
        <v>63</v>
      </c>
      <c r="CP118">
        <v>0</v>
      </c>
      <c r="CQ118">
        <v>90</v>
      </c>
      <c r="CR118">
        <v>86</v>
      </c>
      <c r="CS118">
        <v>97</v>
      </c>
      <c r="CT118">
        <v>93</v>
      </c>
      <c r="CU118">
        <v>83</v>
      </c>
      <c r="CV118">
        <v>76</v>
      </c>
      <c r="CW118">
        <v>94</v>
      </c>
      <c r="CX118">
        <v>89</v>
      </c>
      <c r="CY118">
        <v>96</v>
      </c>
      <c r="CZ118">
        <v>90</v>
      </c>
      <c r="DA118">
        <v>53</v>
      </c>
      <c r="DB118">
        <v>45</v>
      </c>
      <c r="DC118">
        <v>0</v>
      </c>
      <c r="DD118">
        <v>0</v>
      </c>
      <c r="DE118">
        <v>0</v>
      </c>
      <c r="DF118">
        <v>0</v>
      </c>
      <c r="DG118">
        <v>96</v>
      </c>
      <c r="DH118">
        <v>90</v>
      </c>
      <c r="DI118">
        <v>95</v>
      </c>
      <c r="DJ118">
        <v>88</v>
      </c>
      <c r="DK118">
        <v>86</v>
      </c>
      <c r="DL118">
        <v>80</v>
      </c>
      <c r="DM118">
        <v>86</v>
      </c>
      <c r="DN118">
        <v>78</v>
      </c>
      <c r="DO118">
        <v>0</v>
      </c>
      <c r="DP118">
        <v>0</v>
      </c>
      <c r="DQ118">
        <v>9</v>
      </c>
      <c r="DR118">
        <v>8</v>
      </c>
      <c r="DS118">
        <v>7</v>
      </c>
      <c r="DT118">
        <v>10</v>
      </c>
      <c r="DU118">
        <v>8</v>
      </c>
      <c r="DV118">
        <v>9</v>
      </c>
      <c r="DW118">
        <v>1</v>
      </c>
      <c r="DX118">
        <v>1</v>
      </c>
      <c r="DY118">
        <v>10</v>
      </c>
      <c r="DZ118">
        <v>1</v>
      </c>
      <c r="EA118">
        <v>9</v>
      </c>
      <c r="EB118">
        <v>8</v>
      </c>
      <c r="EC118">
        <v>9</v>
      </c>
      <c r="ED118">
        <v>6</v>
      </c>
      <c r="EE118">
        <v>9</v>
      </c>
      <c r="EF118">
        <v>9</v>
      </c>
      <c r="EG118">
        <v>4</v>
      </c>
      <c r="EH118">
        <v>1</v>
      </c>
      <c r="EI118">
        <v>1</v>
      </c>
      <c r="EJ118">
        <v>8</v>
      </c>
      <c r="EK118">
        <v>9</v>
      </c>
      <c r="EL118">
        <v>7</v>
      </c>
      <c r="EM118">
        <v>7</v>
      </c>
      <c r="EN118">
        <v>1</v>
      </c>
      <c r="EO118">
        <v>10</v>
      </c>
      <c r="EP118">
        <v>9</v>
      </c>
      <c r="EQ118">
        <v>11</v>
      </c>
      <c r="ER118">
        <v>10</v>
      </c>
      <c r="ES118">
        <v>9</v>
      </c>
      <c r="ET118">
        <v>8</v>
      </c>
      <c r="EU118">
        <v>10</v>
      </c>
      <c r="EV118">
        <v>9</v>
      </c>
      <c r="EW118">
        <v>11</v>
      </c>
      <c r="EX118">
        <v>10</v>
      </c>
      <c r="EY118">
        <v>6</v>
      </c>
      <c r="EZ118">
        <v>5</v>
      </c>
      <c r="FA118">
        <v>1</v>
      </c>
      <c r="FB118">
        <v>1</v>
      </c>
      <c r="FC118">
        <v>1</v>
      </c>
      <c r="FD118">
        <v>1</v>
      </c>
      <c r="FE118">
        <v>11</v>
      </c>
      <c r="FF118">
        <v>10</v>
      </c>
      <c r="FG118">
        <v>11</v>
      </c>
      <c r="FH118">
        <v>9</v>
      </c>
      <c r="FI118">
        <v>9</v>
      </c>
      <c r="FJ118">
        <v>9</v>
      </c>
      <c r="FK118">
        <v>9</v>
      </c>
      <c r="FL118">
        <v>8</v>
      </c>
      <c r="FM118">
        <v>1</v>
      </c>
      <c r="FN118">
        <v>1</v>
      </c>
      <c r="FO118" t="s">
        <v>306</v>
      </c>
      <c r="FP118" t="s">
        <v>297</v>
      </c>
      <c r="FQ118" t="s">
        <v>290</v>
      </c>
      <c r="FR118" t="s">
        <v>296</v>
      </c>
      <c r="FS118" t="s">
        <v>299</v>
      </c>
      <c r="FT118" t="s">
        <v>298</v>
      </c>
      <c r="FU118" t="s">
        <v>239</v>
      </c>
      <c r="FV118" t="s">
        <v>239</v>
      </c>
      <c r="FW118" t="s">
        <v>241</v>
      </c>
      <c r="FX118" t="s">
        <v>323</v>
      </c>
      <c r="FY118" t="s">
        <v>291</v>
      </c>
      <c r="FZ118" t="s">
        <v>254</v>
      </c>
      <c r="GA118" t="s">
        <v>308</v>
      </c>
      <c r="GB118" t="s">
        <v>287</v>
      </c>
      <c r="GC118" t="s">
        <v>304</v>
      </c>
      <c r="GD118" t="s">
        <v>281</v>
      </c>
      <c r="GE118" t="s">
        <v>255</v>
      </c>
      <c r="GF118" t="s">
        <v>239</v>
      </c>
      <c r="GG118" t="s">
        <v>239</v>
      </c>
      <c r="GH118" t="s">
        <v>247</v>
      </c>
      <c r="GI118" t="s">
        <v>298</v>
      </c>
      <c r="GJ118" t="s">
        <v>246</v>
      </c>
      <c r="GK118" t="s">
        <v>270</v>
      </c>
      <c r="GL118" t="s">
        <v>239</v>
      </c>
      <c r="GM118" t="s">
        <v>326</v>
      </c>
      <c r="GN118" t="s">
        <v>298</v>
      </c>
      <c r="GO118" t="s">
        <v>325</v>
      </c>
      <c r="GP118" t="s">
        <v>279</v>
      </c>
      <c r="GQ118" t="s">
        <v>291</v>
      </c>
      <c r="GR118" t="s">
        <v>249</v>
      </c>
      <c r="GS118" t="s">
        <v>241</v>
      </c>
      <c r="GT118" t="s">
        <v>312</v>
      </c>
      <c r="GU118" t="s">
        <v>329</v>
      </c>
      <c r="GV118" t="s">
        <v>326</v>
      </c>
      <c r="GW118" t="s">
        <v>310</v>
      </c>
      <c r="GX118" t="s">
        <v>259</v>
      </c>
      <c r="GY118" t="s">
        <v>239</v>
      </c>
      <c r="GZ118" t="s">
        <v>239</v>
      </c>
      <c r="HA118" t="s">
        <v>239</v>
      </c>
      <c r="HB118" t="s">
        <v>239</v>
      </c>
      <c r="HC118" t="s">
        <v>329</v>
      </c>
      <c r="HD118" t="s">
        <v>326</v>
      </c>
      <c r="HE118" t="s">
        <v>244</v>
      </c>
      <c r="HF118" t="s">
        <v>306</v>
      </c>
      <c r="HG118" t="s">
        <v>298</v>
      </c>
      <c r="HH118" t="s">
        <v>282</v>
      </c>
      <c r="HI118" t="s">
        <v>298</v>
      </c>
      <c r="HJ118" t="s">
        <v>271</v>
      </c>
      <c r="HK118" t="s">
        <v>239</v>
      </c>
      <c r="HL118" t="s">
        <v>239</v>
      </c>
      <c r="HM118">
        <v>453840</v>
      </c>
      <c r="HN118">
        <v>0</v>
      </c>
      <c r="HO118">
        <v>0</v>
      </c>
      <c r="HP118">
        <v>0</v>
      </c>
      <c r="HQ118">
        <v>9</v>
      </c>
      <c r="HR118">
        <v>7</v>
      </c>
      <c r="HS118">
        <v>3.6132614368433999E-2</v>
      </c>
      <c r="HT118">
        <v>4.48484125E-5</v>
      </c>
    </row>
    <row r="119" spans="1:228">
      <c r="A119" s="4">
        <v>350010007132</v>
      </c>
      <c r="B119" t="s">
        <v>231</v>
      </c>
      <c r="C119" t="s">
        <v>232</v>
      </c>
      <c r="D119">
        <v>6</v>
      </c>
      <c r="E119">
        <v>2053</v>
      </c>
      <c r="F119">
        <v>2053</v>
      </c>
      <c r="G119">
        <v>1266</v>
      </c>
      <c r="H119">
        <v>765</v>
      </c>
      <c r="I119">
        <v>880</v>
      </c>
      <c r="J119">
        <v>1486</v>
      </c>
      <c r="K119">
        <v>1492</v>
      </c>
      <c r="L119">
        <v>3.0001459586879902</v>
      </c>
      <c r="M119">
        <v>2.32442769018341</v>
      </c>
      <c r="N119">
        <v>1099</v>
      </c>
      <c r="O119">
        <v>0.53531417437895801</v>
      </c>
      <c r="P119">
        <v>1744</v>
      </c>
      <c r="Q119">
        <v>0.84948855333658102</v>
      </c>
      <c r="R119">
        <v>23</v>
      </c>
      <c r="S119">
        <v>2.2954091816367001E-2</v>
      </c>
      <c r="T119">
        <v>357</v>
      </c>
      <c r="U119">
        <v>0.239327961597806</v>
      </c>
      <c r="V119">
        <v>13</v>
      </c>
      <c r="W119">
        <v>1.6993464052288E-2</v>
      </c>
      <c r="X119">
        <v>166</v>
      </c>
      <c r="Y119">
        <v>0.13112164296998399</v>
      </c>
      <c r="Z119">
        <v>155</v>
      </c>
      <c r="AA119">
        <v>7.5499269361908997E-2</v>
      </c>
      <c r="AB119">
        <v>276</v>
      </c>
      <c r="AC119">
        <v>0.13443740867023901</v>
      </c>
      <c r="AD119">
        <v>0.22974358974358999</v>
      </c>
      <c r="AE119">
        <v>6.7824092896174903</v>
      </c>
      <c r="AF119">
        <v>68.047439999999895</v>
      </c>
      <c r="AG119">
        <v>0.146980267658086</v>
      </c>
      <c r="AH119">
        <v>55.36093297</v>
      </c>
      <c r="AI119">
        <v>1478146.58802148</v>
      </c>
      <c r="AJ119">
        <v>75</v>
      </c>
      <c r="AK119">
        <v>8.5227272727272999E-2</v>
      </c>
      <c r="AL119">
        <v>0</v>
      </c>
      <c r="AM119">
        <v>0</v>
      </c>
      <c r="AN119">
        <v>2.40757002024064</v>
      </c>
      <c r="AO119">
        <v>4.5344254735121998</v>
      </c>
      <c r="AP119">
        <v>188.94520358231799</v>
      </c>
      <c r="AQ119">
        <v>9.9706249237060494</v>
      </c>
      <c r="AR119">
        <v>0</v>
      </c>
      <c r="AS119">
        <v>210.010217108159</v>
      </c>
      <c r="AT119">
        <v>162.70993831283801</v>
      </c>
      <c r="AU119">
        <v>255.012406488479</v>
      </c>
      <c r="AV119">
        <v>197.57635366559001</v>
      </c>
      <c r="AW119">
        <v>177.008611562591</v>
      </c>
      <c r="AX119">
        <v>137.14123372082099</v>
      </c>
      <c r="AY119">
        <v>264.01284436454301</v>
      </c>
      <c r="AZ119">
        <v>204.54963673614</v>
      </c>
      <c r="BA119">
        <v>246.01196861241499</v>
      </c>
      <c r="BB119">
        <v>190.60307059503899</v>
      </c>
      <c r="BC119">
        <v>141.00686005833501</v>
      </c>
      <c r="BD119">
        <v>109.24810143862</v>
      </c>
      <c r="BE119">
        <v>0</v>
      </c>
      <c r="BF119">
        <v>0</v>
      </c>
      <c r="BG119">
        <v>0</v>
      </c>
      <c r="BH119">
        <v>0</v>
      </c>
      <c r="BI119">
        <v>237.01153073635101</v>
      </c>
      <c r="BJ119">
        <v>183.62978752448899</v>
      </c>
      <c r="BK119">
        <v>246.01196861241499</v>
      </c>
      <c r="BL119">
        <v>190.60307059503899</v>
      </c>
      <c r="BM119">
        <v>180.00875752127899</v>
      </c>
      <c r="BN119">
        <v>139.46566141100399</v>
      </c>
      <c r="BO119">
        <v>195.009487314719</v>
      </c>
      <c r="BP119">
        <v>151.08779986192101</v>
      </c>
      <c r="BQ119">
        <v>0</v>
      </c>
      <c r="BR119">
        <v>0</v>
      </c>
      <c r="BS119">
        <v>81</v>
      </c>
      <c r="BT119">
        <v>84</v>
      </c>
      <c r="BU119">
        <v>35</v>
      </c>
      <c r="BV119">
        <v>97</v>
      </c>
      <c r="BW119">
        <v>36</v>
      </c>
      <c r="BX119">
        <v>86</v>
      </c>
      <c r="BY119">
        <v>49</v>
      </c>
      <c r="BZ119">
        <v>59</v>
      </c>
      <c r="CA119">
        <v>76</v>
      </c>
      <c r="CB119">
        <v>34</v>
      </c>
      <c r="CC119">
        <v>83</v>
      </c>
      <c r="CD119">
        <v>70</v>
      </c>
      <c r="CE119">
        <v>85</v>
      </c>
      <c r="CF119">
        <v>59</v>
      </c>
      <c r="CG119">
        <v>88</v>
      </c>
      <c r="CH119">
        <v>82</v>
      </c>
      <c r="CI119">
        <v>47</v>
      </c>
      <c r="CJ119">
        <v>0</v>
      </c>
      <c r="CK119">
        <v>0</v>
      </c>
      <c r="CL119">
        <v>79</v>
      </c>
      <c r="CM119">
        <v>82</v>
      </c>
      <c r="CN119">
        <v>60</v>
      </c>
      <c r="CO119">
        <v>65</v>
      </c>
      <c r="CP119">
        <v>0</v>
      </c>
      <c r="CQ119">
        <v>87</v>
      </c>
      <c r="CR119">
        <v>90</v>
      </c>
      <c r="CS119">
        <v>96</v>
      </c>
      <c r="CT119">
        <v>96</v>
      </c>
      <c r="CU119">
        <v>80</v>
      </c>
      <c r="CV119">
        <v>84</v>
      </c>
      <c r="CW119">
        <v>94</v>
      </c>
      <c r="CX119">
        <v>95</v>
      </c>
      <c r="CY119">
        <v>93</v>
      </c>
      <c r="CZ119">
        <v>94</v>
      </c>
      <c r="DA119">
        <v>64</v>
      </c>
      <c r="DB119">
        <v>67</v>
      </c>
      <c r="DC119">
        <v>0</v>
      </c>
      <c r="DD119">
        <v>0</v>
      </c>
      <c r="DE119">
        <v>0</v>
      </c>
      <c r="DF119">
        <v>0</v>
      </c>
      <c r="DG119">
        <v>94</v>
      </c>
      <c r="DH119">
        <v>95</v>
      </c>
      <c r="DI119">
        <v>91</v>
      </c>
      <c r="DJ119">
        <v>91</v>
      </c>
      <c r="DK119">
        <v>82</v>
      </c>
      <c r="DL119">
        <v>85</v>
      </c>
      <c r="DM119">
        <v>84</v>
      </c>
      <c r="DN119">
        <v>85</v>
      </c>
      <c r="DO119">
        <v>0</v>
      </c>
      <c r="DP119">
        <v>0</v>
      </c>
      <c r="DQ119">
        <v>9</v>
      </c>
      <c r="DR119">
        <v>9</v>
      </c>
      <c r="DS119">
        <v>4</v>
      </c>
      <c r="DT119">
        <v>11</v>
      </c>
      <c r="DU119">
        <v>4</v>
      </c>
      <c r="DV119">
        <v>9</v>
      </c>
      <c r="DW119">
        <v>5</v>
      </c>
      <c r="DX119">
        <v>6</v>
      </c>
      <c r="DY119">
        <v>8</v>
      </c>
      <c r="DZ119">
        <v>4</v>
      </c>
      <c r="EA119">
        <v>9</v>
      </c>
      <c r="EB119">
        <v>8</v>
      </c>
      <c r="EC119">
        <v>9</v>
      </c>
      <c r="ED119">
        <v>6</v>
      </c>
      <c r="EE119">
        <v>9</v>
      </c>
      <c r="EF119">
        <v>9</v>
      </c>
      <c r="EG119">
        <v>5</v>
      </c>
      <c r="EH119">
        <v>1</v>
      </c>
      <c r="EI119">
        <v>1</v>
      </c>
      <c r="EJ119">
        <v>8</v>
      </c>
      <c r="EK119">
        <v>9</v>
      </c>
      <c r="EL119">
        <v>7</v>
      </c>
      <c r="EM119">
        <v>7</v>
      </c>
      <c r="EN119">
        <v>1</v>
      </c>
      <c r="EO119">
        <v>9</v>
      </c>
      <c r="EP119">
        <v>10</v>
      </c>
      <c r="EQ119">
        <v>11</v>
      </c>
      <c r="ER119">
        <v>11</v>
      </c>
      <c r="ES119">
        <v>9</v>
      </c>
      <c r="ET119">
        <v>9</v>
      </c>
      <c r="EU119">
        <v>10</v>
      </c>
      <c r="EV119">
        <v>11</v>
      </c>
      <c r="EW119">
        <v>10</v>
      </c>
      <c r="EX119">
        <v>10</v>
      </c>
      <c r="EY119">
        <v>7</v>
      </c>
      <c r="EZ119">
        <v>7</v>
      </c>
      <c r="FA119">
        <v>1</v>
      </c>
      <c r="FB119">
        <v>1</v>
      </c>
      <c r="FC119">
        <v>1</v>
      </c>
      <c r="FD119">
        <v>1</v>
      </c>
      <c r="FE119">
        <v>10</v>
      </c>
      <c r="FF119">
        <v>11</v>
      </c>
      <c r="FG119">
        <v>10</v>
      </c>
      <c r="FH119">
        <v>10</v>
      </c>
      <c r="FI119">
        <v>9</v>
      </c>
      <c r="FJ119">
        <v>9</v>
      </c>
      <c r="FK119">
        <v>9</v>
      </c>
      <c r="FL119">
        <v>9</v>
      </c>
      <c r="FM119">
        <v>1</v>
      </c>
      <c r="FN119">
        <v>1</v>
      </c>
      <c r="FO119" t="s">
        <v>304</v>
      </c>
      <c r="FP119" t="s">
        <v>301</v>
      </c>
      <c r="FQ119" t="s">
        <v>272</v>
      </c>
      <c r="FR119" t="s">
        <v>325</v>
      </c>
      <c r="FS119" t="s">
        <v>242</v>
      </c>
      <c r="FT119" t="s">
        <v>298</v>
      </c>
      <c r="FU119" t="s">
        <v>263</v>
      </c>
      <c r="FV119" t="s">
        <v>264</v>
      </c>
      <c r="FW119" t="s">
        <v>249</v>
      </c>
      <c r="FX119" t="s">
        <v>255</v>
      </c>
      <c r="FY119" t="s">
        <v>291</v>
      </c>
      <c r="FZ119" t="s">
        <v>254</v>
      </c>
      <c r="GA119" t="s">
        <v>308</v>
      </c>
      <c r="GB119" t="s">
        <v>264</v>
      </c>
      <c r="GC119" t="s">
        <v>306</v>
      </c>
      <c r="GD119" t="s">
        <v>281</v>
      </c>
      <c r="GE119" t="s">
        <v>251</v>
      </c>
      <c r="GF119" t="s">
        <v>239</v>
      </c>
      <c r="GG119" t="s">
        <v>239</v>
      </c>
      <c r="GH119" t="s">
        <v>302</v>
      </c>
      <c r="GI119" t="s">
        <v>281</v>
      </c>
      <c r="GJ119" t="s">
        <v>245</v>
      </c>
      <c r="GK119" t="s">
        <v>280</v>
      </c>
      <c r="GL119" t="s">
        <v>239</v>
      </c>
      <c r="GM119" t="s">
        <v>300</v>
      </c>
      <c r="GN119" t="s">
        <v>326</v>
      </c>
      <c r="GO119" t="s">
        <v>329</v>
      </c>
      <c r="GP119" t="s">
        <v>329</v>
      </c>
      <c r="GQ119" t="s">
        <v>282</v>
      </c>
      <c r="GR119" t="s">
        <v>301</v>
      </c>
      <c r="GS119" t="s">
        <v>241</v>
      </c>
      <c r="GT119" t="s">
        <v>244</v>
      </c>
      <c r="GU119" t="s">
        <v>279</v>
      </c>
      <c r="GV119" t="s">
        <v>241</v>
      </c>
      <c r="GW119" t="s">
        <v>292</v>
      </c>
      <c r="GX119" t="s">
        <v>290</v>
      </c>
      <c r="GY119" t="s">
        <v>239</v>
      </c>
      <c r="GZ119" t="s">
        <v>239</v>
      </c>
      <c r="HA119" t="s">
        <v>239</v>
      </c>
      <c r="HB119" t="s">
        <v>239</v>
      </c>
      <c r="HC119" t="s">
        <v>241</v>
      </c>
      <c r="HD119" t="s">
        <v>244</v>
      </c>
      <c r="HE119" t="s">
        <v>305</v>
      </c>
      <c r="HF119" t="s">
        <v>305</v>
      </c>
      <c r="HG119" t="s">
        <v>281</v>
      </c>
      <c r="HH119" t="s">
        <v>308</v>
      </c>
      <c r="HI119" t="s">
        <v>301</v>
      </c>
      <c r="HJ119" t="s">
        <v>308</v>
      </c>
      <c r="HK119" t="s">
        <v>239</v>
      </c>
      <c r="HL119" t="s">
        <v>239</v>
      </c>
      <c r="HM119">
        <v>386744</v>
      </c>
      <c r="HN119">
        <v>0</v>
      </c>
      <c r="HO119">
        <v>0</v>
      </c>
      <c r="HP119">
        <v>0</v>
      </c>
      <c r="HQ119">
        <v>9</v>
      </c>
      <c r="HR119">
        <v>9</v>
      </c>
      <c r="HS119">
        <v>2.5142515702863001E-2</v>
      </c>
      <c r="HT119">
        <v>3.8217701999999997E-5</v>
      </c>
    </row>
    <row r="120" spans="1:228">
      <c r="A120" s="4">
        <v>350010007133</v>
      </c>
      <c r="B120" t="s">
        <v>231</v>
      </c>
      <c r="C120" t="s">
        <v>232</v>
      </c>
      <c r="D120">
        <v>6</v>
      </c>
      <c r="E120">
        <v>914</v>
      </c>
      <c r="F120">
        <v>914</v>
      </c>
      <c r="G120">
        <v>768</v>
      </c>
      <c r="H120">
        <v>423</v>
      </c>
      <c r="I120">
        <v>453</v>
      </c>
      <c r="J120">
        <v>824</v>
      </c>
      <c r="K120">
        <v>923</v>
      </c>
      <c r="L120">
        <v>1.2176444519657399</v>
      </c>
      <c r="M120">
        <v>1.69280761101851</v>
      </c>
      <c r="N120">
        <v>356</v>
      </c>
      <c r="O120">
        <v>0.38949671772428901</v>
      </c>
      <c r="P120">
        <v>170</v>
      </c>
      <c r="Q120">
        <v>0.185995623632385</v>
      </c>
      <c r="R120">
        <v>43</v>
      </c>
      <c r="S120">
        <v>6.8253968253967998E-2</v>
      </c>
      <c r="T120">
        <v>221</v>
      </c>
      <c r="U120">
        <v>0.239327961597806</v>
      </c>
      <c r="V120">
        <v>0</v>
      </c>
      <c r="W120">
        <v>0</v>
      </c>
      <c r="X120">
        <v>100</v>
      </c>
      <c r="Y120">
        <v>0.13020833333333301</v>
      </c>
      <c r="Z120">
        <v>60</v>
      </c>
      <c r="AA120">
        <v>6.5645514223195006E-2</v>
      </c>
      <c r="AB120">
        <v>168</v>
      </c>
      <c r="AC120">
        <v>0.18380743982494499</v>
      </c>
      <c r="AD120">
        <v>0.22974358974358999</v>
      </c>
      <c r="AE120">
        <v>6.7824092896174903</v>
      </c>
      <c r="AF120">
        <v>68.047439999999895</v>
      </c>
      <c r="AG120">
        <v>0.146981296968932</v>
      </c>
      <c r="AH120">
        <v>54.103870180000001</v>
      </c>
      <c r="AI120">
        <v>1230644.9714849901</v>
      </c>
      <c r="AJ120">
        <v>0</v>
      </c>
      <c r="AK120">
        <v>0</v>
      </c>
      <c r="AL120">
        <v>0</v>
      </c>
      <c r="AM120">
        <v>0</v>
      </c>
      <c r="AN120">
        <v>2.4375135900928799</v>
      </c>
      <c r="AO120">
        <v>0</v>
      </c>
      <c r="AP120">
        <v>417.37804103108402</v>
      </c>
      <c r="AQ120">
        <v>8.8627662658691406</v>
      </c>
      <c r="AR120">
        <v>0</v>
      </c>
      <c r="AS120">
        <v>85.235111637602401</v>
      </c>
      <c r="AT120">
        <v>118.496532771296</v>
      </c>
      <c r="AU120">
        <v>103.499778417088</v>
      </c>
      <c r="AV120">
        <v>143.888646936573</v>
      </c>
      <c r="AW120">
        <v>71.841022665979196</v>
      </c>
      <c r="AX120">
        <v>99.875649050092406</v>
      </c>
      <c r="AY120">
        <v>105.93506732102</v>
      </c>
      <c r="AZ120">
        <v>147.27426215860999</v>
      </c>
      <c r="BA120">
        <v>96.193911705294099</v>
      </c>
      <c r="BB120">
        <v>133.731801270462</v>
      </c>
      <c r="BC120">
        <v>0</v>
      </c>
      <c r="BD120">
        <v>0</v>
      </c>
      <c r="BE120">
        <v>0</v>
      </c>
      <c r="BF120">
        <v>0</v>
      </c>
      <c r="BG120">
        <v>0</v>
      </c>
      <c r="BH120">
        <v>0</v>
      </c>
      <c r="BI120">
        <v>96.193911705294099</v>
      </c>
      <c r="BJ120">
        <v>133.731801270462</v>
      </c>
      <c r="BK120">
        <v>0</v>
      </c>
      <c r="BL120">
        <v>0</v>
      </c>
      <c r="BM120">
        <v>82.799822733670894</v>
      </c>
      <c r="BN120">
        <v>115.110917549259</v>
      </c>
      <c r="BO120">
        <v>63.317511502218899</v>
      </c>
      <c r="BP120">
        <v>88.025995772962801</v>
      </c>
      <c r="BQ120">
        <v>0</v>
      </c>
      <c r="BR120">
        <v>0</v>
      </c>
      <c r="BS120">
        <v>15</v>
      </c>
      <c r="BT120">
        <v>58</v>
      </c>
      <c r="BU120">
        <v>19</v>
      </c>
      <c r="BV120">
        <v>21</v>
      </c>
      <c r="BW120">
        <v>64</v>
      </c>
      <c r="BX120">
        <v>86</v>
      </c>
      <c r="BY120">
        <v>0</v>
      </c>
      <c r="BZ120">
        <v>59</v>
      </c>
      <c r="CA120">
        <v>70</v>
      </c>
      <c r="CB120">
        <v>53</v>
      </c>
      <c r="CC120">
        <v>83</v>
      </c>
      <c r="CD120">
        <v>70</v>
      </c>
      <c r="CE120">
        <v>85</v>
      </c>
      <c r="CF120">
        <v>59</v>
      </c>
      <c r="CG120">
        <v>87</v>
      </c>
      <c r="CH120">
        <v>79</v>
      </c>
      <c r="CI120">
        <v>0</v>
      </c>
      <c r="CJ120">
        <v>0</v>
      </c>
      <c r="CK120">
        <v>0</v>
      </c>
      <c r="CL120">
        <v>79</v>
      </c>
      <c r="CM120">
        <v>0</v>
      </c>
      <c r="CN120">
        <v>68</v>
      </c>
      <c r="CO120">
        <v>52</v>
      </c>
      <c r="CP120">
        <v>0</v>
      </c>
      <c r="CQ120">
        <v>46</v>
      </c>
      <c r="CR120">
        <v>78</v>
      </c>
      <c r="CS120">
        <v>55</v>
      </c>
      <c r="CT120">
        <v>88</v>
      </c>
      <c r="CU120">
        <v>38</v>
      </c>
      <c r="CV120">
        <v>69</v>
      </c>
      <c r="CW120">
        <v>58</v>
      </c>
      <c r="CX120">
        <v>86</v>
      </c>
      <c r="CY120">
        <v>52</v>
      </c>
      <c r="CZ120">
        <v>83</v>
      </c>
      <c r="DA120">
        <v>0</v>
      </c>
      <c r="DB120">
        <v>0</v>
      </c>
      <c r="DC120">
        <v>0</v>
      </c>
      <c r="DD120">
        <v>0</v>
      </c>
      <c r="DE120">
        <v>0</v>
      </c>
      <c r="DF120">
        <v>0</v>
      </c>
      <c r="DG120">
        <v>54</v>
      </c>
      <c r="DH120">
        <v>85</v>
      </c>
      <c r="DI120">
        <v>0</v>
      </c>
      <c r="DJ120">
        <v>0</v>
      </c>
      <c r="DK120">
        <v>45</v>
      </c>
      <c r="DL120">
        <v>78</v>
      </c>
      <c r="DM120">
        <v>35</v>
      </c>
      <c r="DN120">
        <v>62</v>
      </c>
      <c r="DO120">
        <v>0</v>
      </c>
      <c r="DP120">
        <v>0</v>
      </c>
      <c r="DQ120">
        <v>2</v>
      </c>
      <c r="DR120">
        <v>6</v>
      </c>
      <c r="DS120">
        <v>2</v>
      </c>
      <c r="DT120">
        <v>3</v>
      </c>
      <c r="DU120">
        <v>7</v>
      </c>
      <c r="DV120">
        <v>9</v>
      </c>
      <c r="DW120">
        <v>1</v>
      </c>
      <c r="DX120">
        <v>6</v>
      </c>
      <c r="DY120">
        <v>8</v>
      </c>
      <c r="DZ120">
        <v>6</v>
      </c>
      <c r="EA120">
        <v>9</v>
      </c>
      <c r="EB120">
        <v>8</v>
      </c>
      <c r="EC120">
        <v>9</v>
      </c>
      <c r="ED120">
        <v>6</v>
      </c>
      <c r="EE120">
        <v>9</v>
      </c>
      <c r="EF120">
        <v>8</v>
      </c>
      <c r="EG120">
        <v>1</v>
      </c>
      <c r="EH120">
        <v>1</v>
      </c>
      <c r="EI120">
        <v>1</v>
      </c>
      <c r="EJ120">
        <v>8</v>
      </c>
      <c r="EK120">
        <v>1</v>
      </c>
      <c r="EL120">
        <v>7</v>
      </c>
      <c r="EM120">
        <v>6</v>
      </c>
      <c r="EN120">
        <v>1</v>
      </c>
      <c r="EO120">
        <v>5</v>
      </c>
      <c r="EP120">
        <v>8</v>
      </c>
      <c r="EQ120">
        <v>6</v>
      </c>
      <c r="ER120">
        <v>9</v>
      </c>
      <c r="ES120">
        <v>4</v>
      </c>
      <c r="ET120">
        <v>7</v>
      </c>
      <c r="EU120">
        <v>6</v>
      </c>
      <c r="EV120">
        <v>9</v>
      </c>
      <c r="EW120">
        <v>6</v>
      </c>
      <c r="EX120">
        <v>9</v>
      </c>
      <c r="EY120">
        <v>1</v>
      </c>
      <c r="EZ120">
        <v>1</v>
      </c>
      <c r="FA120">
        <v>1</v>
      </c>
      <c r="FB120">
        <v>1</v>
      </c>
      <c r="FC120">
        <v>1</v>
      </c>
      <c r="FD120">
        <v>1</v>
      </c>
      <c r="FE120">
        <v>6</v>
      </c>
      <c r="FF120">
        <v>9</v>
      </c>
      <c r="FG120">
        <v>1</v>
      </c>
      <c r="FH120">
        <v>1</v>
      </c>
      <c r="FI120">
        <v>5</v>
      </c>
      <c r="FJ120">
        <v>8</v>
      </c>
      <c r="FK120">
        <v>4</v>
      </c>
      <c r="FL120">
        <v>7</v>
      </c>
      <c r="FM120">
        <v>1</v>
      </c>
      <c r="FN120">
        <v>1</v>
      </c>
      <c r="FO120" t="s">
        <v>274</v>
      </c>
      <c r="FP120" t="s">
        <v>287</v>
      </c>
      <c r="FQ120" t="s">
        <v>314</v>
      </c>
      <c r="FR120" t="s">
        <v>275</v>
      </c>
      <c r="FS120" t="s">
        <v>292</v>
      </c>
      <c r="FT120" t="s">
        <v>298</v>
      </c>
      <c r="FU120" t="s">
        <v>239</v>
      </c>
      <c r="FV120" t="s">
        <v>264</v>
      </c>
      <c r="FW120" t="s">
        <v>254</v>
      </c>
      <c r="FX120" t="s">
        <v>310</v>
      </c>
      <c r="FY120" t="s">
        <v>291</v>
      </c>
      <c r="FZ120" t="s">
        <v>254</v>
      </c>
      <c r="GA120" t="s">
        <v>308</v>
      </c>
      <c r="GB120" t="s">
        <v>264</v>
      </c>
      <c r="GC120" t="s">
        <v>300</v>
      </c>
      <c r="GD120" t="s">
        <v>302</v>
      </c>
      <c r="GE120" t="s">
        <v>239</v>
      </c>
      <c r="GF120" t="s">
        <v>239</v>
      </c>
      <c r="GG120" t="s">
        <v>239</v>
      </c>
      <c r="GH120" t="s">
        <v>302</v>
      </c>
      <c r="GI120" t="s">
        <v>239</v>
      </c>
      <c r="GJ120" t="s">
        <v>309</v>
      </c>
      <c r="GK120" t="s">
        <v>276</v>
      </c>
      <c r="GL120" t="s">
        <v>239</v>
      </c>
      <c r="GM120" t="s">
        <v>258</v>
      </c>
      <c r="GN120" t="s">
        <v>271</v>
      </c>
      <c r="GO120" t="s">
        <v>260</v>
      </c>
      <c r="GP120" t="s">
        <v>306</v>
      </c>
      <c r="GQ120" t="s">
        <v>257</v>
      </c>
      <c r="GR120" t="s">
        <v>278</v>
      </c>
      <c r="GS120" t="s">
        <v>287</v>
      </c>
      <c r="GT120" t="s">
        <v>298</v>
      </c>
      <c r="GU120" t="s">
        <v>276</v>
      </c>
      <c r="GV120" t="s">
        <v>291</v>
      </c>
      <c r="GW120" t="s">
        <v>239</v>
      </c>
      <c r="GX120" t="s">
        <v>239</v>
      </c>
      <c r="GY120" t="s">
        <v>239</v>
      </c>
      <c r="GZ120" t="s">
        <v>239</v>
      </c>
      <c r="HA120" t="s">
        <v>239</v>
      </c>
      <c r="HB120" t="s">
        <v>239</v>
      </c>
      <c r="HC120" t="s">
        <v>253</v>
      </c>
      <c r="HD120" t="s">
        <v>308</v>
      </c>
      <c r="HE120" t="s">
        <v>239</v>
      </c>
      <c r="HF120" t="s">
        <v>239</v>
      </c>
      <c r="HG120" t="s">
        <v>259</v>
      </c>
      <c r="HH120" t="s">
        <v>271</v>
      </c>
      <c r="HI120" t="s">
        <v>272</v>
      </c>
      <c r="HJ120" t="s">
        <v>246</v>
      </c>
      <c r="HK120" t="s">
        <v>239</v>
      </c>
      <c r="HL120" t="s">
        <v>239</v>
      </c>
      <c r="HM120">
        <v>280378</v>
      </c>
      <c r="HN120">
        <v>0</v>
      </c>
      <c r="HO120">
        <v>0</v>
      </c>
      <c r="HP120">
        <v>0</v>
      </c>
      <c r="HQ120">
        <v>0</v>
      </c>
      <c r="HR120">
        <v>4</v>
      </c>
      <c r="HS120">
        <v>2.1943001756428999E-2</v>
      </c>
      <c r="HT120">
        <v>2.7704694500000001E-5</v>
      </c>
    </row>
    <row r="121" spans="1:228">
      <c r="A121" s="4">
        <v>350010007134</v>
      </c>
      <c r="B121" t="s">
        <v>231</v>
      </c>
      <c r="C121" t="s">
        <v>232</v>
      </c>
      <c r="D121">
        <v>6</v>
      </c>
      <c r="E121">
        <v>2078</v>
      </c>
      <c r="F121">
        <v>2078</v>
      </c>
      <c r="G121">
        <v>1561</v>
      </c>
      <c r="H121">
        <v>883</v>
      </c>
      <c r="I121">
        <v>944</v>
      </c>
      <c r="J121">
        <v>1891</v>
      </c>
      <c r="K121">
        <v>1921</v>
      </c>
      <c r="L121">
        <v>1.8953915024463699</v>
      </c>
      <c r="M121">
        <v>2.0621127203488299</v>
      </c>
      <c r="N121">
        <v>895</v>
      </c>
      <c r="O121">
        <v>0.43070259865255101</v>
      </c>
      <c r="P121">
        <v>938</v>
      </c>
      <c r="Q121">
        <v>0.45139557266602498</v>
      </c>
      <c r="R121">
        <v>236</v>
      </c>
      <c r="S121">
        <v>0.24032586558044799</v>
      </c>
      <c r="T121">
        <v>460</v>
      </c>
      <c r="U121">
        <v>0.239327961597806</v>
      </c>
      <c r="V121">
        <v>15</v>
      </c>
      <c r="W121">
        <v>1.6987542468856E-2</v>
      </c>
      <c r="X121">
        <v>298</v>
      </c>
      <c r="Y121">
        <v>0.190903267136451</v>
      </c>
      <c r="Z121">
        <v>53</v>
      </c>
      <c r="AA121">
        <v>2.5505293551492E-2</v>
      </c>
      <c r="AB121">
        <v>537</v>
      </c>
      <c r="AC121">
        <v>0.25842155919152998</v>
      </c>
      <c r="AD121">
        <v>0.22974358974358999</v>
      </c>
      <c r="AE121">
        <v>6.7824092896174903</v>
      </c>
      <c r="AF121">
        <v>68.047439999999895</v>
      </c>
      <c r="AG121">
        <v>0.14641380815000199</v>
      </c>
      <c r="AH121">
        <v>45.214651019999899</v>
      </c>
      <c r="AI121">
        <v>1263273.3485684399</v>
      </c>
      <c r="AJ121">
        <v>169</v>
      </c>
      <c r="AK121">
        <v>0.179025423728814</v>
      </c>
      <c r="AL121">
        <v>0</v>
      </c>
      <c r="AM121">
        <v>0</v>
      </c>
      <c r="AN121">
        <v>1.96305997228746</v>
      </c>
      <c r="AO121">
        <v>2.5485012662945001</v>
      </c>
      <c r="AP121">
        <v>526.79788296571098</v>
      </c>
      <c r="AQ121">
        <v>9.0960140228271396</v>
      </c>
      <c r="AR121">
        <v>0</v>
      </c>
      <c r="AS121">
        <v>132.67740517124599</v>
      </c>
      <c r="AT121">
        <v>144.34789042441801</v>
      </c>
      <c r="AU121">
        <v>161.108277707941</v>
      </c>
      <c r="AV121">
        <v>175.27958122965001</v>
      </c>
      <c r="AW121">
        <v>109.932707141889</v>
      </c>
      <c r="AX121">
        <v>119.602537780232</v>
      </c>
      <c r="AY121">
        <v>153.52671169815599</v>
      </c>
      <c r="AZ121">
        <v>167.031130348255</v>
      </c>
      <c r="BA121">
        <v>151.63132019571</v>
      </c>
      <c r="BB121">
        <v>164.969017627906</v>
      </c>
      <c r="BC121">
        <v>117.514273151675</v>
      </c>
      <c r="BD121">
        <v>127.850988661627</v>
      </c>
      <c r="BE121">
        <v>0</v>
      </c>
      <c r="BF121">
        <v>0</v>
      </c>
      <c r="BG121">
        <v>0</v>
      </c>
      <c r="BH121">
        <v>0</v>
      </c>
      <c r="BI121">
        <v>144.049754185924</v>
      </c>
      <c r="BJ121">
        <v>156.720566746511</v>
      </c>
      <c r="BK121">
        <v>132.67740517124599</v>
      </c>
      <c r="BL121">
        <v>144.34789042441801</v>
      </c>
      <c r="BM121">
        <v>132.67740517124599</v>
      </c>
      <c r="BN121">
        <v>144.34789042441801</v>
      </c>
      <c r="BO121">
        <v>104.24653263454999</v>
      </c>
      <c r="BP121">
        <v>113.41619961918499</v>
      </c>
      <c r="BQ121">
        <v>0</v>
      </c>
      <c r="BR121">
        <v>0</v>
      </c>
      <c r="BS121">
        <v>40</v>
      </c>
      <c r="BT121">
        <v>75</v>
      </c>
      <c r="BU121">
        <v>23</v>
      </c>
      <c r="BV121">
        <v>60</v>
      </c>
      <c r="BW121">
        <v>96</v>
      </c>
      <c r="BX121">
        <v>86</v>
      </c>
      <c r="BY121">
        <v>49</v>
      </c>
      <c r="BZ121">
        <v>72</v>
      </c>
      <c r="CA121">
        <v>35</v>
      </c>
      <c r="CB121">
        <v>75</v>
      </c>
      <c r="CC121">
        <v>83</v>
      </c>
      <c r="CD121">
        <v>70</v>
      </c>
      <c r="CE121">
        <v>85</v>
      </c>
      <c r="CF121">
        <v>58</v>
      </c>
      <c r="CG121">
        <v>81</v>
      </c>
      <c r="CH121">
        <v>80</v>
      </c>
      <c r="CI121">
        <v>62</v>
      </c>
      <c r="CJ121">
        <v>0</v>
      </c>
      <c r="CK121">
        <v>0</v>
      </c>
      <c r="CL121">
        <v>76</v>
      </c>
      <c r="CM121">
        <v>70</v>
      </c>
      <c r="CN121">
        <v>70</v>
      </c>
      <c r="CO121">
        <v>55</v>
      </c>
      <c r="CP121">
        <v>0</v>
      </c>
      <c r="CQ121">
        <v>67</v>
      </c>
      <c r="CR121">
        <v>87</v>
      </c>
      <c r="CS121">
        <v>79</v>
      </c>
      <c r="CT121">
        <v>94</v>
      </c>
      <c r="CU121">
        <v>57</v>
      </c>
      <c r="CV121">
        <v>78</v>
      </c>
      <c r="CW121">
        <v>75</v>
      </c>
      <c r="CX121">
        <v>90</v>
      </c>
      <c r="CY121">
        <v>74</v>
      </c>
      <c r="CZ121">
        <v>90</v>
      </c>
      <c r="DA121">
        <v>56</v>
      </c>
      <c r="DB121">
        <v>74</v>
      </c>
      <c r="DC121">
        <v>0</v>
      </c>
      <c r="DD121">
        <v>0</v>
      </c>
      <c r="DE121">
        <v>0</v>
      </c>
      <c r="DF121">
        <v>0</v>
      </c>
      <c r="DG121">
        <v>72</v>
      </c>
      <c r="DH121">
        <v>91</v>
      </c>
      <c r="DI121">
        <v>64</v>
      </c>
      <c r="DJ121">
        <v>81</v>
      </c>
      <c r="DK121">
        <v>68</v>
      </c>
      <c r="DL121">
        <v>86</v>
      </c>
      <c r="DM121">
        <v>56</v>
      </c>
      <c r="DN121">
        <v>74</v>
      </c>
      <c r="DO121">
        <v>0</v>
      </c>
      <c r="DP121">
        <v>0</v>
      </c>
      <c r="DQ121">
        <v>5</v>
      </c>
      <c r="DR121">
        <v>8</v>
      </c>
      <c r="DS121">
        <v>3</v>
      </c>
      <c r="DT121">
        <v>7</v>
      </c>
      <c r="DU121">
        <v>11</v>
      </c>
      <c r="DV121">
        <v>9</v>
      </c>
      <c r="DW121">
        <v>5</v>
      </c>
      <c r="DX121">
        <v>8</v>
      </c>
      <c r="DY121">
        <v>4</v>
      </c>
      <c r="DZ121">
        <v>8</v>
      </c>
      <c r="EA121">
        <v>9</v>
      </c>
      <c r="EB121">
        <v>8</v>
      </c>
      <c r="EC121">
        <v>9</v>
      </c>
      <c r="ED121">
        <v>6</v>
      </c>
      <c r="EE121">
        <v>9</v>
      </c>
      <c r="EF121">
        <v>9</v>
      </c>
      <c r="EG121">
        <v>7</v>
      </c>
      <c r="EH121">
        <v>1</v>
      </c>
      <c r="EI121">
        <v>1</v>
      </c>
      <c r="EJ121">
        <v>8</v>
      </c>
      <c r="EK121">
        <v>8</v>
      </c>
      <c r="EL121">
        <v>8</v>
      </c>
      <c r="EM121">
        <v>6</v>
      </c>
      <c r="EN121">
        <v>1</v>
      </c>
      <c r="EO121">
        <v>7</v>
      </c>
      <c r="EP121">
        <v>9</v>
      </c>
      <c r="EQ121">
        <v>8</v>
      </c>
      <c r="ER121">
        <v>10</v>
      </c>
      <c r="ES121">
        <v>6</v>
      </c>
      <c r="ET121">
        <v>8</v>
      </c>
      <c r="EU121">
        <v>8</v>
      </c>
      <c r="EV121">
        <v>10</v>
      </c>
      <c r="EW121">
        <v>8</v>
      </c>
      <c r="EX121">
        <v>10</v>
      </c>
      <c r="EY121">
        <v>6</v>
      </c>
      <c r="EZ121">
        <v>8</v>
      </c>
      <c r="FA121">
        <v>1</v>
      </c>
      <c r="FB121">
        <v>1</v>
      </c>
      <c r="FC121">
        <v>1</v>
      </c>
      <c r="FD121">
        <v>1</v>
      </c>
      <c r="FE121">
        <v>8</v>
      </c>
      <c r="FF121">
        <v>10</v>
      </c>
      <c r="FG121">
        <v>7</v>
      </c>
      <c r="FH121">
        <v>9</v>
      </c>
      <c r="FI121">
        <v>7</v>
      </c>
      <c r="FJ121">
        <v>9</v>
      </c>
      <c r="FK121">
        <v>6</v>
      </c>
      <c r="FL121">
        <v>8</v>
      </c>
      <c r="FM121">
        <v>1</v>
      </c>
      <c r="FN121">
        <v>1</v>
      </c>
      <c r="FO121" t="s">
        <v>252</v>
      </c>
      <c r="FP121" t="s">
        <v>315</v>
      </c>
      <c r="FQ121" t="s">
        <v>316</v>
      </c>
      <c r="FR121" t="s">
        <v>245</v>
      </c>
      <c r="FS121" t="s">
        <v>329</v>
      </c>
      <c r="FT121" t="s">
        <v>298</v>
      </c>
      <c r="FU121" t="s">
        <v>263</v>
      </c>
      <c r="FV121" t="s">
        <v>303</v>
      </c>
      <c r="FW121" t="s">
        <v>272</v>
      </c>
      <c r="FX121" t="s">
        <v>315</v>
      </c>
      <c r="FY121" t="s">
        <v>291</v>
      </c>
      <c r="FZ121" t="s">
        <v>254</v>
      </c>
      <c r="GA121" t="s">
        <v>308</v>
      </c>
      <c r="GB121" t="s">
        <v>287</v>
      </c>
      <c r="GC121" t="s">
        <v>304</v>
      </c>
      <c r="GD121" t="s">
        <v>282</v>
      </c>
      <c r="GE121" t="s">
        <v>246</v>
      </c>
      <c r="GF121" t="s">
        <v>239</v>
      </c>
      <c r="GG121" t="s">
        <v>239</v>
      </c>
      <c r="GH121" t="s">
        <v>249</v>
      </c>
      <c r="GI121" t="s">
        <v>254</v>
      </c>
      <c r="GJ121" t="s">
        <v>254</v>
      </c>
      <c r="GK121" t="s">
        <v>260</v>
      </c>
      <c r="GL121" t="s">
        <v>239</v>
      </c>
      <c r="GM121" t="s">
        <v>290</v>
      </c>
      <c r="GN121" t="s">
        <v>300</v>
      </c>
      <c r="GO121" t="s">
        <v>302</v>
      </c>
      <c r="GP121" t="s">
        <v>241</v>
      </c>
      <c r="GQ121" t="s">
        <v>277</v>
      </c>
      <c r="GR121" t="s">
        <v>271</v>
      </c>
      <c r="GS121" t="s">
        <v>315</v>
      </c>
      <c r="GT121" t="s">
        <v>326</v>
      </c>
      <c r="GU121" t="s">
        <v>299</v>
      </c>
      <c r="GV121" t="s">
        <v>326</v>
      </c>
      <c r="GW121" t="s">
        <v>237</v>
      </c>
      <c r="GX121" t="s">
        <v>299</v>
      </c>
      <c r="GY121" t="s">
        <v>239</v>
      </c>
      <c r="GZ121" t="s">
        <v>239</v>
      </c>
      <c r="HA121" t="s">
        <v>239</v>
      </c>
      <c r="HB121" t="s">
        <v>239</v>
      </c>
      <c r="HC121" t="s">
        <v>303</v>
      </c>
      <c r="HD121" t="s">
        <v>305</v>
      </c>
      <c r="HE121" t="s">
        <v>292</v>
      </c>
      <c r="HF121" t="s">
        <v>304</v>
      </c>
      <c r="HG121" t="s">
        <v>309</v>
      </c>
      <c r="HH121" t="s">
        <v>298</v>
      </c>
      <c r="HI121" t="s">
        <v>237</v>
      </c>
      <c r="HJ121" t="s">
        <v>299</v>
      </c>
      <c r="HK121" t="s">
        <v>239</v>
      </c>
      <c r="HL121" t="s">
        <v>239</v>
      </c>
      <c r="HM121">
        <v>831893</v>
      </c>
      <c r="HN121">
        <v>40330</v>
      </c>
      <c r="HO121">
        <v>0</v>
      </c>
      <c r="HP121">
        <v>0</v>
      </c>
      <c r="HQ121">
        <v>0</v>
      </c>
      <c r="HR121">
        <v>7</v>
      </c>
      <c r="HS121">
        <v>5.4690375057300997E-2</v>
      </c>
      <c r="HT121">
        <v>8.6187917000000002E-5</v>
      </c>
    </row>
    <row r="122" spans="1:228">
      <c r="A122" s="4">
        <v>350010007141</v>
      </c>
      <c r="B122" t="s">
        <v>231</v>
      </c>
      <c r="C122" t="s">
        <v>232</v>
      </c>
      <c r="D122">
        <v>6</v>
      </c>
      <c r="E122">
        <v>602</v>
      </c>
      <c r="F122">
        <v>602</v>
      </c>
      <c r="G122">
        <v>516</v>
      </c>
      <c r="H122">
        <v>479</v>
      </c>
      <c r="I122">
        <v>505</v>
      </c>
      <c r="J122">
        <v>600</v>
      </c>
      <c r="K122">
        <v>709</v>
      </c>
      <c r="L122">
        <v>1.60611847291714</v>
      </c>
      <c r="M122">
        <v>1.1128313349124801</v>
      </c>
      <c r="N122">
        <v>348</v>
      </c>
      <c r="O122">
        <v>0.57807308970099702</v>
      </c>
      <c r="P122">
        <v>112</v>
      </c>
      <c r="Q122">
        <v>0.186046511627907</v>
      </c>
      <c r="R122">
        <v>0</v>
      </c>
      <c r="S122">
        <v>0</v>
      </c>
      <c r="T122">
        <v>111</v>
      </c>
      <c r="U122">
        <v>0.15642229936695901</v>
      </c>
      <c r="V122">
        <v>0</v>
      </c>
      <c r="W122">
        <v>0</v>
      </c>
      <c r="X122">
        <v>46</v>
      </c>
      <c r="Y122">
        <v>8.9147286821705002E-2</v>
      </c>
      <c r="Z122">
        <v>2</v>
      </c>
      <c r="AA122">
        <v>3.3222591362129998E-3</v>
      </c>
      <c r="AB122">
        <v>30</v>
      </c>
      <c r="AC122">
        <v>4.9833887043189001E-2</v>
      </c>
      <c r="AD122">
        <v>0.178461538461539</v>
      </c>
      <c r="AE122">
        <v>6.8916084699453597</v>
      </c>
      <c r="AF122">
        <v>67.897379999999899</v>
      </c>
      <c r="AG122">
        <v>0.1469881499</v>
      </c>
      <c r="AH122">
        <v>275.36994079999897</v>
      </c>
      <c r="AI122">
        <v>1726309.32602279</v>
      </c>
      <c r="AJ122">
        <v>0</v>
      </c>
      <c r="AK122">
        <v>0</v>
      </c>
      <c r="AL122">
        <v>0.20904975337850901</v>
      </c>
      <c r="AM122">
        <v>0</v>
      </c>
      <c r="AN122">
        <v>4.2119659319018696</v>
      </c>
      <c r="AO122">
        <v>1.30758939776498</v>
      </c>
      <c r="AP122">
        <v>182.98540541720101</v>
      </c>
      <c r="AQ122">
        <v>8.9420204162597603</v>
      </c>
      <c r="AR122">
        <v>0</v>
      </c>
      <c r="AS122">
        <v>115.640530050034</v>
      </c>
      <c r="AT122">
        <v>80.123856113699105</v>
      </c>
      <c r="AU122">
        <v>130.095596306288</v>
      </c>
      <c r="AV122">
        <v>90.1393381279115</v>
      </c>
      <c r="AW122">
        <v>94.760989902111206</v>
      </c>
      <c r="AX122">
        <v>65.657048759836698</v>
      </c>
      <c r="AY122">
        <v>157.39961034587901</v>
      </c>
      <c r="AZ122">
        <v>109.057470821423</v>
      </c>
      <c r="BA122">
        <v>134.913951725039</v>
      </c>
      <c r="BB122">
        <v>93.477832132648899</v>
      </c>
      <c r="BC122">
        <v>0</v>
      </c>
      <c r="BD122">
        <v>0</v>
      </c>
      <c r="BE122">
        <v>117.24664852295101</v>
      </c>
      <c r="BF122">
        <v>81.236687448611605</v>
      </c>
      <c r="BG122">
        <v>0</v>
      </c>
      <c r="BH122">
        <v>0</v>
      </c>
      <c r="BI122">
        <v>147.76289950837599</v>
      </c>
      <c r="BJ122">
        <v>102.380482811948</v>
      </c>
      <c r="BK122">
        <v>94.760989902111206</v>
      </c>
      <c r="BL122">
        <v>65.657048759836698</v>
      </c>
      <c r="BM122">
        <v>94.760989902111206</v>
      </c>
      <c r="BN122">
        <v>65.657048759836698</v>
      </c>
      <c r="BO122">
        <v>85.124279064608402</v>
      </c>
      <c r="BP122">
        <v>58.980060750361801</v>
      </c>
      <c r="BQ122">
        <v>0</v>
      </c>
      <c r="BR122">
        <v>0</v>
      </c>
      <c r="BS122">
        <v>28</v>
      </c>
      <c r="BT122">
        <v>24</v>
      </c>
      <c r="BU122">
        <v>42</v>
      </c>
      <c r="BV122">
        <v>21</v>
      </c>
      <c r="BW122">
        <v>0</v>
      </c>
      <c r="BX122">
        <v>48</v>
      </c>
      <c r="BY122">
        <v>0</v>
      </c>
      <c r="BZ122">
        <v>45</v>
      </c>
      <c r="CA122">
        <v>18</v>
      </c>
      <c r="CB122">
        <v>6</v>
      </c>
      <c r="CC122">
        <v>30</v>
      </c>
      <c r="CD122">
        <v>72</v>
      </c>
      <c r="CE122">
        <v>81</v>
      </c>
      <c r="CF122">
        <v>59</v>
      </c>
      <c r="CG122">
        <v>98</v>
      </c>
      <c r="CH122">
        <v>84</v>
      </c>
      <c r="CI122">
        <v>0</v>
      </c>
      <c r="CJ122">
        <v>73</v>
      </c>
      <c r="CK122">
        <v>0</v>
      </c>
      <c r="CL122">
        <v>92</v>
      </c>
      <c r="CM122">
        <v>59</v>
      </c>
      <c r="CN122">
        <v>59</v>
      </c>
      <c r="CO122">
        <v>53</v>
      </c>
      <c r="CP122">
        <v>0</v>
      </c>
      <c r="CQ122">
        <v>62</v>
      </c>
      <c r="CR122">
        <v>58</v>
      </c>
      <c r="CS122">
        <v>68</v>
      </c>
      <c r="CT122">
        <v>67</v>
      </c>
      <c r="CU122">
        <v>50</v>
      </c>
      <c r="CV122">
        <v>47</v>
      </c>
      <c r="CW122">
        <v>76</v>
      </c>
      <c r="CX122">
        <v>73</v>
      </c>
      <c r="CY122">
        <v>69</v>
      </c>
      <c r="CZ122">
        <v>66</v>
      </c>
      <c r="DA122">
        <v>0</v>
      </c>
      <c r="DB122">
        <v>0</v>
      </c>
      <c r="DC122">
        <v>68</v>
      </c>
      <c r="DD122">
        <v>68</v>
      </c>
      <c r="DE122">
        <v>0</v>
      </c>
      <c r="DF122">
        <v>0</v>
      </c>
      <c r="DG122">
        <v>74</v>
      </c>
      <c r="DH122">
        <v>73</v>
      </c>
      <c r="DI122">
        <v>50</v>
      </c>
      <c r="DJ122">
        <v>49</v>
      </c>
      <c r="DK122">
        <v>50</v>
      </c>
      <c r="DL122">
        <v>50</v>
      </c>
      <c r="DM122">
        <v>47</v>
      </c>
      <c r="DN122">
        <v>45</v>
      </c>
      <c r="DO122">
        <v>0</v>
      </c>
      <c r="DP122">
        <v>0</v>
      </c>
      <c r="DQ122">
        <v>3</v>
      </c>
      <c r="DR122">
        <v>3</v>
      </c>
      <c r="DS122">
        <v>5</v>
      </c>
      <c r="DT122">
        <v>3</v>
      </c>
      <c r="DU122">
        <v>1</v>
      </c>
      <c r="DV122">
        <v>5</v>
      </c>
      <c r="DW122">
        <v>1</v>
      </c>
      <c r="DX122">
        <v>5</v>
      </c>
      <c r="DY122">
        <v>2</v>
      </c>
      <c r="DZ122">
        <v>1</v>
      </c>
      <c r="EA122">
        <v>4</v>
      </c>
      <c r="EB122">
        <v>8</v>
      </c>
      <c r="EC122">
        <v>9</v>
      </c>
      <c r="ED122">
        <v>6</v>
      </c>
      <c r="EE122">
        <v>11</v>
      </c>
      <c r="EF122">
        <v>9</v>
      </c>
      <c r="EG122">
        <v>1</v>
      </c>
      <c r="EH122">
        <v>8</v>
      </c>
      <c r="EI122">
        <v>1</v>
      </c>
      <c r="EJ122">
        <v>10</v>
      </c>
      <c r="EK122">
        <v>6</v>
      </c>
      <c r="EL122">
        <v>6</v>
      </c>
      <c r="EM122">
        <v>6</v>
      </c>
      <c r="EN122">
        <v>1</v>
      </c>
      <c r="EO122">
        <v>7</v>
      </c>
      <c r="EP122">
        <v>6</v>
      </c>
      <c r="EQ122">
        <v>7</v>
      </c>
      <c r="ER122">
        <v>7</v>
      </c>
      <c r="ES122">
        <v>6</v>
      </c>
      <c r="ET122">
        <v>5</v>
      </c>
      <c r="EU122">
        <v>8</v>
      </c>
      <c r="EV122">
        <v>8</v>
      </c>
      <c r="EW122">
        <v>7</v>
      </c>
      <c r="EX122">
        <v>7</v>
      </c>
      <c r="EY122">
        <v>1</v>
      </c>
      <c r="EZ122">
        <v>1</v>
      </c>
      <c r="FA122">
        <v>7</v>
      </c>
      <c r="FB122">
        <v>7</v>
      </c>
      <c r="FC122">
        <v>1</v>
      </c>
      <c r="FD122">
        <v>1</v>
      </c>
      <c r="FE122">
        <v>8</v>
      </c>
      <c r="FF122">
        <v>8</v>
      </c>
      <c r="FG122">
        <v>6</v>
      </c>
      <c r="FH122">
        <v>5</v>
      </c>
      <c r="FI122">
        <v>6</v>
      </c>
      <c r="FJ122">
        <v>6</v>
      </c>
      <c r="FK122">
        <v>5</v>
      </c>
      <c r="FL122">
        <v>5</v>
      </c>
      <c r="FM122">
        <v>1</v>
      </c>
      <c r="FN122">
        <v>1</v>
      </c>
      <c r="FO122" t="s">
        <v>286</v>
      </c>
      <c r="FP122" t="s">
        <v>321</v>
      </c>
      <c r="FQ122" t="s">
        <v>256</v>
      </c>
      <c r="FR122" t="s">
        <v>275</v>
      </c>
      <c r="FS122" t="s">
        <v>239</v>
      </c>
      <c r="FT122" t="s">
        <v>250</v>
      </c>
      <c r="FU122" t="s">
        <v>239</v>
      </c>
      <c r="FV122" t="s">
        <v>259</v>
      </c>
      <c r="FW122" t="s">
        <v>234</v>
      </c>
      <c r="FX122" t="s">
        <v>235</v>
      </c>
      <c r="FY122" t="s">
        <v>236</v>
      </c>
      <c r="FZ122" t="s">
        <v>303</v>
      </c>
      <c r="GA122" t="s">
        <v>304</v>
      </c>
      <c r="GB122" t="s">
        <v>264</v>
      </c>
      <c r="GC122" t="s">
        <v>327</v>
      </c>
      <c r="GD122" t="s">
        <v>301</v>
      </c>
      <c r="GE122" t="s">
        <v>239</v>
      </c>
      <c r="GF122" t="s">
        <v>307</v>
      </c>
      <c r="GG122" t="s">
        <v>239</v>
      </c>
      <c r="GH122" t="s">
        <v>296</v>
      </c>
      <c r="GI122" t="s">
        <v>264</v>
      </c>
      <c r="GJ122" t="s">
        <v>264</v>
      </c>
      <c r="GK122" t="s">
        <v>310</v>
      </c>
      <c r="GL122" t="s">
        <v>239</v>
      </c>
      <c r="GM122" t="s">
        <v>246</v>
      </c>
      <c r="GN122" t="s">
        <v>287</v>
      </c>
      <c r="GO122" t="s">
        <v>309</v>
      </c>
      <c r="GP122" t="s">
        <v>290</v>
      </c>
      <c r="GQ122" t="s">
        <v>293</v>
      </c>
      <c r="GR122" t="s">
        <v>251</v>
      </c>
      <c r="GS122" t="s">
        <v>249</v>
      </c>
      <c r="GT122" t="s">
        <v>307</v>
      </c>
      <c r="GU122" t="s">
        <v>278</v>
      </c>
      <c r="GV122" t="s">
        <v>243</v>
      </c>
      <c r="GW122" t="s">
        <v>239</v>
      </c>
      <c r="GX122" t="s">
        <v>239</v>
      </c>
      <c r="GY122" t="s">
        <v>309</v>
      </c>
      <c r="GZ122" t="s">
        <v>309</v>
      </c>
      <c r="HA122" t="s">
        <v>239</v>
      </c>
      <c r="HB122" t="s">
        <v>239</v>
      </c>
      <c r="HC122" t="s">
        <v>299</v>
      </c>
      <c r="HD122" t="s">
        <v>307</v>
      </c>
      <c r="HE122" t="s">
        <v>293</v>
      </c>
      <c r="HF122" t="s">
        <v>263</v>
      </c>
      <c r="HG122" t="s">
        <v>293</v>
      </c>
      <c r="HH122" t="s">
        <v>293</v>
      </c>
      <c r="HI122" t="s">
        <v>251</v>
      </c>
      <c r="HJ122" t="s">
        <v>259</v>
      </c>
      <c r="HK122" t="s">
        <v>239</v>
      </c>
      <c r="HL122" t="s">
        <v>239</v>
      </c>
      <c r="HM122">
        <v>2002083</v>
      </c>
      <c r="HN122">
        <v>25437</v>
      </c>
      <c r="HO122">
        <v>0</v>
      </c>
      <c r="HP122">
        <v>1</v>
      </c>
      <c r="HQ122">
        <v>0</v>
      </c>
      <c r="HR122">
        <v>0</v>
      </c>
      <c r="HS122">
        <v>7.8595758262758997E-2</v>
      </c>
      <c r="HT122">
        <v>2.0033083799999999E-4</v>
      </c>
    </row>
    <row r="123" spans="1:228">
      <c r="A123" s="4">
        <v>350010007142</v>
      </c>
      <c r="B123" t="s">
        <v>231</v>
      </c>
      <c r="C123" t="s">
        <v>232</v>
      </c>
      <c r="D123">
        <v>6</v>
      </c>
      <c r="E123">
        <v>2024</v>
      </c>
      <c r="F123">
        <v>2024</v>
      </c>
      <c r="G123">
        <v>1348</v>
      </c>
      <c r="H123">
        <v>616</v>
      </c>
      <c r="I123">
        <v>616</v>
      </c>
      <c r="J123">
        <v>1472</v>
      </c>
      <c r="K123">
        <v>1534</v>
      </c>
      <c r="L123">
        <v>2.1642454529248298</v>
      </c>
      <c r="M123">
        <v>1.20937813172155</v>
      </c>
      <c r="N123">
        <v>1474</v>
      </c>
      <c r="O123">
        <v>0.72826086956521696</v>
      </c>
      <c r="P123">
        <v>602</v>
      </c>
      <c r="Q123">
        <v>0.29743083003952597</v>
      </c>
      <c r="R123">
        <v>19</v>
      </c>
      <c r="S123">
        <v>2.3002421307505998E-2</v>
      </c>
      <c r="T123">
        <v>240</v>
      </c>
      <c r="U123">
        <v>0.15642229936695901</v>
      </c>
      <c r="V123">
        <v>8</v>
      </c>
      <c r="W123">
        <v>1.2987012987013E-2</v>
      </c>
      <c r="X123">
        <v>93</v>
      </c>
      <c r="Y123">
        <v>6.8991097922849007E-2</v>
      </c>
      <c r="Z123">
        <v>239</v>
      </c>
      <c r="AA123">
        <v>0.118083003952569</v>
      </c>
      <c r="AB123">
        <v>367</v>
      </c>
      <c r="AC123">
        <v>0.18132411067193699</v>
      </c>
      <c r="AD123">
        <v>0.178461538461539</v>
      </c>
      <c r="AE123">
        <v>6.8916084699453597</v>
      </c>
      <c r="AF123">
        <v>67.897379999999899</v>
      </c>
      <c r="AG123">
        <v>0.14698329786102299</v>
      </c>
      <c r="AH123">
        <v>91.254667370000007</v>
      </c>
      <c r="AI123">
        <v>1477558.1418699899</v>
      </c>
      <c r="AJ123">
        <v>0</v>
      </c>
      <c r="AK123">
        <v>0</v>
      </c>
      <c r="AL123">
        <v>9.6841613171006993E-2</v>
      </c>
      <c r="AM123">
        <v>0</v>
      </c>
      <c r="AN123">
        <v>3.06770391905774</v>
      </c>
      <c r="AO123">
        <v>0</v>
      </c>
      <c r="AP123">
        <v>199.58747838561001</v>
      </c>
      <c r="AQ123">
        <v>10.075579643249499</v>
      </c>
      <c r="AR123">
        <v>0</v>
      </c>
      <c r="AS123">
        <v>155.82567261058799</v>
      </c>
      <c r="AT123">
        <v>87.075225483951996</v>
      </c>
      <c r="AU123">
        <v>175.30388168691101</v>
      </c>
      <c r="AV123">
        <v>97.959628669446005</v>
      </c>
      <c r="AW123">
        <v>127.690481722565</v>
      </c>
      <c r="AX123">
        <v>71.353309771571801</v>
      </c>
      <c r="AY123">
        <v>205.60331802785899</v>
      </c>
      <c r="AZ123">
        <v>114.890922513547</v>
      </c>
      <c r="BA123">
        <v>177.46812713983601</v>
      </c>
      <c r="BB123">
        <v>99.169006801167498</v>
      </c>
      <c r="BC123">
        <v>0</v>
      </c>
      <c r="BD123">
        <v>0</v>
      </c>
      <c r="BE123">
        <v>136.34746353426399</v>
      </c>
      <c r="BF123">
        <v>76.190822298458002</v>
      </c>
      <c r="BG123">
        <v>0</v>
      </c>
      <c r="BH123">
        <v>0</v>
      </c>
      <c r="BI123">
        <v>181.79661804568599</v>
      </c>
      <c r="BJ123">
        <v>101.58776306461</v>
      </c>
      <c r="BK123">
        <v>0</v>
      </c>
      <c r="BL123">
        <v>0</v>
      </c>
      <c r="BM123">
        <v>132.01897262841399</v>
      </c>
      <c r="BN123">
        <v>73.772066035014902</v>
      </c>
      <c r="BO123">
        <v>145.004445345964</v>
      </c>
      <c r="BP123">
        <v>81.028334825344203</v>
      </c>
      <c r="BQ123">
        <v>0</v>
      </c>
      <c r="BR123">
        <v>0</v>
      </c>
      <c r="BS123">
        <v>49</v>
      </c>
      <c r="BT123">
        <v>29</v>
      </c>
      <c r="BU123">
        <v>62</v>
      </c>
      <c r="BV123">
        <v>36</v>
      </c>
      <c r="BW123">
        <v>36</v>
      </c>
      <c r="BX123">
        <v>48</v>
      </c>
      <c r="BY123">
        <v>47</v>
      </c>
      <c r="BZ123">
        <v>38</v>
      </c>
      <c r="CA123">
        <v>90</v>
      </c>
      <c r="CB123">
        <v>53</v>
      </c>
      <c r="CC123">
        <v>30</v>
      </c>
      <c r="CD123">
        <v>72</v>
      </c>
      <c r="CE123">
        <v>81</v>
      </c>
      <c r="CF123">
        <v>59</v>
      </c>
      <c r="CG123">
        <v>95</v>
      </c>
      <c r="CH123">
        <v>82</v>
      </c>
      <c r="CI123">
        <v>0</v>
      </c>
      <c r="CJ123">
        <v>63</v>
      </c>
      <c r="CK123">
        <v>0</v>
      </c>
      <c r="CL123">
        <v>84</v>
      </c>
      <c r="CM123">
        <v>0</v>
      </c>
      <c r="CN123">
        <v>61</v>
      </c>
      <c r="CO123">
        <v>67</v>
      </c>
      <c r="CP123">
        <v>0</v>
      </c>
      <c r="CQ123">
        <v>76</v>
      </c>
      <c r="CR123">
        <v>63</v>
      </c>
      <c r="CS123">
        <v>83</v>
      </c>
      <c r="CT123">
        <v>71</v>
      </c>
      <c r="CU123">
        <v>64</v>
      </c>
      <c r="CV123">
        <v>51</v>
      </c>
      <c r="CW123">
        <v>86</v>
      </c>
      <c r="CX123">
        <v>76</v>
      </c>
      <c r="CY123">
        <v>81</v>
      </c>
      <c r="CZ123">
        <v>69</v>
      </c>
      <c r="DA123">
        <v>0</v>
      </c>
      <c r="DB123">
        <v>0</v>
      </c>
      <c r="DC123">
        <v>71</v>
      </c>
      <c r="DD123">
        <v>67</v>
      </c>
      <c r="DE123">
        <v>0</v>
      </c>
      <c r="DF123">
        <v>0</v>
      </c>
      <c r="DG123">
        <v>84</v>
      </c>
      <c r="DH123">
        <v>72</v>
      </c>
      <c r="DI123">
        <v>0</v>
      </c>
      <c r="DJ123">
        <v>0</v>
      </c>
      <c r="DK123">
        <v>68</v>
      </c>
      <c r="DL123">
        <v>57</v>
      </c>
      <c r="DM123">
        <v>70</v>
      </c>
      <c r="DN123">
        <v>58</v>
      </c>
      <c r="DO123">
        <v>0</v>
      </c>
      <c r="DP123">
        <v>0</v>
      </c>
      <c r="DQ123">
        <v>5</v>
      </c>
      <c r="DR123">
        <v>3</v>
      </c>
      <c r="DS123">
        <v>7</v>
      </c>
      <c r="DT123">
        <v>4</v>
      </c>
      <c r="DU123">
        <v>4</v>
      </c>
      <c r="DV123">
        <v>5</v>
      </c>
      <c r="DW123">
        <v>5</v>
      </c>
      <c r="DX123">
        <v>4</v>
      </c>
      <c r="DY123">
        <v>10</v>
      </c>
      <c r="DZ123">
        <v>6</v>
      </c>
      <c r="EA123">
        <v>4</v>
      </c>
      <c r="EB123">
        <v>8</v>
      </c>
      <c r="EC123">
        <v>9</v>
      </c>
      <c r="ED123">
        <v>6</v>
      </c>
      <c r="EE123">
        <v>11</v>
      </c>
      <c r="EF123">
        <v>9</v>
      </c>
      <c r="EG123">
        <v>1</v>
      </c>
      <c r="EH123">
        <v>7</v>
      </c>
      <c r="EI123">
        <v>1</v>
      </c>
      <c r="EJ123">
        <v>9</v>
      </c>
      <c r="EK123">
        <v>1</v>
      </c>
      <c r="EL123">
        <v>7</v>
      </c>
      <c r="EM123">
        <v>7</v>
      </c>
      <c r="EN123">
        <v>1</v>
      </c>
      <c r="EO123">
        <v>8</v>
      </c>
      <c r="EP123">
        <v>7</v>
      </c>
      <c r="EQ123">
        <v>9</v>
      </c>
      <c r="ER123">
        <v>8</v>
      </c>
      <c r="ES123">
        <v>7</v>
      </c>
      <c r="ET123">
        <v>6</v>
      </c>
      <c r="EU123">
        <v>9</v>
      </c>
      <c r="EV123">
        <v>8</v>
      </c>
      <c r="EW123">
        <v>9</v>
      </c>
      <c r="EX123">
        <v>7</v>
      </c>
      <c r="EY123">
        <v>1</v>
      </c>
      <c r="EZ123">
        <v>1</v>
      </c>
      <c r="FA123">
        <v>8</v>
      </c>
      <c r="FB123">
        <v>7</v>
      </c>
      <c r="FC123">
        <v>1</v>
      </c>
      <c r="FD123">
        <v>1</v>
      </c>
      <c r="FE123">
        <v>9</v>
      </c>
      <c r="FF123">
        <v>8</v>
      </c>
      <c r="FG123">
        <v>1</v>
      </c>
      <c r="FH123">
        <v>1</v>
      </c>
      <c r="FI123">
        <v>7</v>
      </c>
      <c r="FJ123">
        <v>6</v>
      </c>
      <c r="FK123">
        <v>8</v>
      </c>
      <c r="FL123">
        <v>6</v>
      </c>
      <c r="FM123">
        <v>1</v>
      </c>
      <c r="FN123">
        <v>1</v>
      </c>
      <c r="FO123" t="s">
        <v>263</v>
      </c>
      <c r="FP123" t="s">
        <v>313</v>
      </c>
      <c r="FQ123" t="s">
        <v>246</v>
      </c>
      <c r="FR123" t="s">
        <v>242</v>
      </c>
      <c r="FS123" t="s">
        <v>242</v>
      </c>
      <c r="FT123" t="s">
        <v>250</v>
      </c>
      <c r="FU123" t="s">
        <v>251</v>
      </c>
      <c r="FV123" t="s">
        <v>257</v>
      </c>
      <c r="FW123" t="s">
        <v>326</v>
      </c>
      <c r="FX123" t="s">
        <v>310</v>
      </c>
      <c r="FY123" t="s">
        <v>236</v>
      </c>
      <c r="FZ123" t="s">
        <v>303</v>
      </c>
      <c r="GA123" t="s">
        <v>304</v>
      </c>
      <c r="GB123" t="s">
        <v>264</v>
      </c>
      <c r="GC123" t="s">
        <v>244</v>
      </c>
      <c r="GD123" t="s">
        <v>281</v>
      </c>
      <c r="GE123" t="s">
        <v>239</v>
      </c>
      <c r="GF123" t="s">
        <v>270</v>
      </c>
      <c r="GG123" t="s">
        <v>239</v>
      </c>
      <c r="GH123" t="s">
        <v>301</v>
      </c>
      <c r="GI123" t="s">
        <v>239</v>
      </c>
      <c r="GJ123" t="s">
        <v>294</v>
      </c>
      <c r="GK123" t="s">
        <v>290</v>
      </c>
      <c r="GL123" t="s">
        <v>239</v>
      </c>
      <c r="GM123" t="s">
        <v>249</v>
      </c>
      <c r="GN123" t="s">
        <v>270</v>
      </c>
      <c r="GO123" t="s">
        <v>291</v>
      </c>
      <c r="GP123" t="s">
        <v>297</v>
      </c>
      <c r="GQ123" t="s">
        <v>292</v>
      </c>
      <c r="GR123" t="s">
        <v>295</v>
      </c>
      <c r="GS123" t="s">
        <v>298</v>
      </c>
      <c r="GT123" t="s">
        <v>249</v>
      </c>
      <c r="GU123" t="s">
        <v>304</v>
      </c>
      <c r="GV123" t="s">
        <v>278</v>
      </c>
      <c r="GW123" t="s">
        <v>239</v>
      </c>
      <c r="GX123" t="s">
        <v>239</v>
      </c>
      <c r="GY123" t="s">
        <v>297</v>
      </c>
      <c r="GZ123" t="s">
        <v>290</v>
      </c>
      <c r="HA123" t="s">
        <v>239</v>
      </c>
      <c r="HB123" t="s">
        <v>239</v>
      </c>
      <c r="HC123" t="s">
        <v>301</v>
      </c>
      <c r="HD123" t="s">
        <v>303</v>
      </c>
      <c r="HE123" t="s">
        <v>239</v>
      </c>
      <c r="HF123" t="s">
        <v>239</v>
      </c>
      <c r="HG123" t="s">
        <v>309</v>
      </c>
      <c r="HH123" t="s">
        <v>277</v>
      </c>
      <c r="HI123" t="s">
        <v>254</v>
      </c>
      <c r="HJ123" t="s">
        <v>287</v>
      </c>
      <c r="HK123" t="s">
        <v>239</v>
      </c>
      <c r="HL123" t="s">
        <v>239</v>
      </c>
      <c r="HM123">
        <v>516193</v>
      </c>
      <c r="HN123">
        <v>0</v>
      </c>
      <c r="HO123">
        <v>0</v>
      </c>
      <c r="HP123">
        <v>0</v>
      </c>
      <c r="HQ123">
        <v>4</v>
      </c>
      <c r="HR123">
        <v>0</v>
      </c>
      <c r="HS123">
        <v>3.3726017698981002E-2</v>
      </c>
      <c r="HT123">
        <v>5.1008567499999999E-5</v>
      </c>
    </row>
    <row r="124" spans="1:228">
      <c r="A124" s="4">
        <v>350010007143</v>
      </c>
      <c r="B124" t="s">
        <v>231</v>
      </c>
      <c r="C124" t="s">
        <v>232</v>
      </c>
      <c r="D124">
        <v>6</v>
      </c>
      <c r="E124">
        <v>999</v>
      </c>
      <c r="F124">
        <v>999</v>
      </c>
      <c r="G124">
        <v>718</v>
      </c>
      <c r="H124">
        <v>560</v>
      </c>
      <c r="I124">
        <v>560</v>
      </c>
      <c r="J124">
        <v>814</v>
      </c>
      <c r="K124">
        <v>1368</v>
      </c>
      <c r="L124">
        <v>2.32905921090798</v>
      </c>
      <c r="M124">
        <v>1.2774917528531899</v>
      </c>
      <c r="N124">
        <v>710</v>
      </c>
      <c r="O124">
        <v>0.71071071071071101</v>
      </c>
      <c r="P124">
        <v>387</v>
      </c>
      <c r="Q124">
        <v>0.38738738738738698</v>
      </c>
      <c r="R124">
        <v>16</v>
      </c>
      <c r="S124">
        <v>7.7669902912621006E-2</v>
      </c>
      <c r="T124">
        <v>214</v>
      </c>
      <c r="U124">
        <v>0.15642229936695901</v>
      </c>
      <c r="V124">
        <v>0</v>
      </c>
      <c r="W124">
        <v>0</v>
      </c>
      <c r="X124">
        <v>57</v>
      </c>
      <c r="Y124">
        <v>7.9387186629525999E-2</v>
      </c>
      <c r="Z124">
        <v>57</v>
      </c>
      <c r="AA124">
        <v>5.7057057057056999E-2</v>
      </c>
      <c r="AB124">
        <v>454</v>
      </c>
      <c r="AC124">
        <v>0.45445445445445398</v>
      </c>
      <c r="AD124">
        <v>0.178461538461539</v>
      </c>
      <c r="AE124">
        <v>6.8916084699453597</v>
      </c>
      <c r="AF124">
        <v>67.897379999999899</v>
      </c>
      <c r="AG124">
        <v>0.14698474906651901</v>
      </c>
      <c r="AH124">
        <v>88.323163859999894</v>
      </c>
      <c r="AI124">
        <v>1176022.5499737901</v>
      </c>
      <c r="AJ124">
        <v>0</v>
      </c>
      <c r="AK124">
        <v>0</v>
      </c>
      <c r="AL124">
        <v>0</v>
      </c>
      <c r="AM124">
        <v>0</v>
      </c>
      <c r="AN124">
        <v>3.53953065119499</v>
      </c>
      <c r="AO124">
        <v>0</v>
      </c>
      <c r="AP124">
        <v>445.133494079603</v>
      </c>
      <c r="AQ124">
        <v>9.0959997177124006</v>
      </c>
      <c r="AR124">
        <v>0</v>
      </c>
      <c r="AS124">
        <v>167.692263185374</v>
      </c>
      <c r="AT124">
        <v>91.979406205429996</v>
      </c>
      <c r="AU124">
        <v>188.65379608354601</v>
      </c>
      <c r="AV124">
        <v>103.47683198110801</v>
      </c>
      <c r="AW124">
        <v>137.41449344357</v>
      </c>
      <c r="AX124">
        <v>75.372013418338497</v>
      </c>
      <c r="AY124">
        <v>221.26062503625801</v>
      </c>
      <c r="AZ124">
        <v>121.361716521053</v>
      </c>
      <c r="BA124">
        <v>181.666618450822</v>
      </c>
      <c r="BB124">
        <v>99.644356722549205</v>
      </c>
      <c r="BC124">
        <v>0</v>
      </c>
      <c r="BD124">
        <v>0</v>
      </c>
      <c r="BE124">
        <v>0</v>
      </c>
      <c r="BF124">
        <v>0</v>
      </c>
      <c r="BG124">
        <v>0</v>
      </c>
      <c r="BH124">
        <v>0</v>
      </c>
      <c r="BI124">
        <v>204.95721055990199</v>
      </c>
      <c r="BJ124">
        <v>112.41927425108101</v>
      </c>
      <c r="BK124">
        <v>0</v>
      </c>
      <c r="BL124">
        <v>0</v>
      </c>
      <c r="BM124">
        <v>158.376026341742</v>
      </c>
      <c r="BN124">
        <v>86.869439194017303</v>
      </c>
      <c r="BO124">
        <v>128.098256599938</v>
      </c>
      <c r="BP124">
        <v>70.262046406925705</v>
      </c>
      <c r="BQ124">
        <v>0</v>
      </c>
      <c r="BR124">
        <v>0</v>
      </c>
      <c r="BS124">
        <v>56</v>
      </c>
      <c r="BT124">
        <v>32</v>
      </c>
      <c r="BU124">
        <v>59</v>
      </c>
      <c r="BV124">
        <v>50</v>
      </c>
      <c r="BW124">
        <v>68</v>
      </c>
      <c r="BX124">
        <v>48</v>
      </c>
      <c r="BY124">
        <v>0</v>
      </c>
      <c r="BZ124">
        <v>41</v>
      </c>
      <c r="CA124">
        <v>65</v>
      </c>
      <c r="CB124">
        <v>95</v>
      </c>
      <c r="CC124">
        <v>30</v>
      </c>
      <c r="CD124">
        <v>72</v>
      </c>
      <c r="CE124">
        <v>81</v>
      </c>
      <c r="CF124">
        <v>59</v>
      </c>
      <c r="CG124">
        <v>95</v>
      </c>
      <c r="CH124">
        <v>78</v>
      </c>
      <c r="CI124">
        <v>0</v>
      </c>
      <c r="CJ124">
        <v>0</v>
      </c>
      <c r="CK124">
        <v>0</v>
      </c>
      <c r="CL124">
        <v>88</v>
      </c>
      <c r="CM124">
        <v>0</v>
      </c>
      <c r="CN124">
        <v>68</v>
      </c>
      <c r="CO124">
        <v>55</v>
      </c>
      <c r="CP124">
        <v>0</v>
      </c>
      <c r="CQ124">
        <v>80</v>
      </c>
      <c r="CR124">
        <v>66</v>
      </c>
      <c r="CS124">
        <v>87</v>
      </c>
      <c r="CT124">
        <v>75</v>
      </c>
      <c r="CU124">
        <v>68</v>
      </c>
      <c r="CV124">
        <v>54</v>
      </c>
      <c r="CW124">
        <v>89</v>
      </c>
      <c r="CX124">
        <v>78</v>
      </c>
      <c r="CY124">
        <v>82</v>
      </c>
      <c r="CZ124">
        <v>69</v>
      </c>
      <c r="DA124">
        <v>0</v>
      </c>
      <c r="DB124">
        <v>0</v>
      </c>
      <c r="DC124">
        <v>0</v>
      </c>
      <c r="DD124">
        <v>0</v>
      </c>
      <c r="DE124">
        <v>0</v>
      </c>
      <c r="DF124">
        <v>0</v>
      </c>
      <c r="DG124">
        <v>89</v>
      </c>
      <c r="DH124">
        <v>77</v>
      </c>
      <c r="DI124">
        <v>0</v>
      </c>
      <c r="DJ124">
        <v>0</v>
      </c>
      <c r="DK124">
        <v>77</v>
      </c>
      <c r="DL124">
        <v>64</v>
      </c>
      <c r="DM124">
        <v>65</v>
      </c>
      <c r="DN124">
        <v>52</v>
      </c>
      <c r="DO124">
        <v>0</v>
      </c>
      <c r="DP124">
        <v>0</v>
      </c>
      <c r="DQ124">
        <v>6</v>
      </c>
      <c r="DR124">
        <v>4</v>
      </c>
      <c r="DS124">
        <v>6</v>
      </c>
      <c r="DT124">
        <v>6</v>
      </c>
      <c r="DU124">
        <v>7</v>
      </c>
      <c r="DV124">
        <v>5</v>
      </c>
      <c r="DW124">
        <v>1</v>
      </c>
      <c r="DX124">
        <v>5</v>
      </c>
      <c r="DY124">
        <v>7</v>
      </c>
      <c r="DZ124">
        <v>11</v>
      </c>
      <c r="EA124">
        <v>4</v>
      </c>
      <c r="EB124">
        <v>8</v>
      </c>
      <c r="EC124">
        <v>9</v>
      </c>
      <c r="ED124">
        <v>6</v>
      </c>
      <c r="EE124">
        <v>11</v>
      </c>
      <c r="EF124">
        <v>8</v>
      </c>
      <c r="EG124">
        <v>1</v>
      </c>
      <c r="EH124">
        <v>1</v>
      </c>
      <c r="EI124">
        <v>1</v>
      </c>
      <c r="EJ124">
        <v>9</v>
      </c>
      <c r="EK124">
        <v>1</v>
      </c>
      <c r="EL124">
        <v>7</v>
      </c>
      <c r="EM124">
        <v>6</v>
      </c>
      <c r="EN124">
        <v>1</v>
      </c>
      <c r="EO124">
        <v>9</v>
      </c>
      <c r="EP124">
        <v>7</v>
      </c>
      <c r="EQ124">
        <v>9</v>
      </c>
      <c r="ER124">
        <v>8</v>
      </c>
      <c r="ES124">
        <v>7</v>
      </c>
      <c r="ET124">
        <v>6</v>
      </c>
      <c r="EU124">
        <v>9</v>
      </c>
      <c r="EV124">
        <v>8</v>
      </c>
      <c r="EW124">
        <v>9</v>
      </c>
      <c r="EX124">
        <v>7</v>
      </c>
      <c r="EY124">
        <v>1</v>
      </c>
      <c r="EZ124">
        <v>1</v>
      </c>
      <c r="FA124">
        <v>1</v>
      </c>
      <c r="FB124">
        <v>1</v>
      </c>
      <c r="FC124">
        <v>1</v>
      </c>
      <c r="FD124">
        <v>1</v>
      </c>
      <c r="FE124">
        <v>9</v>
      </c>
      <c r="FF124">
        <v>8</v>
      </c>
      <c r="FG124">
        <v>1</v>
      </c>
      <c r="FH124">
        <v>1</v>
      </c>
      <c r="FI124">
        <v>8</v>
      </c>
      <c r="FJ124">
        <v>7</v>
      </c>
      <c r="FK124">
        <v>7</v>
      </c>
      <c r="FL124">
        <v>6</v>
      </c>
      <c r="FM124">
        <v>1</v>
      </c>
      <c r="FN124">
        <v>1</v>
      </c>
      <c r="FO124" t="s">
        <v>237</v>
      </c>
      <c r="FP124" t="s">
        <v>240</v>
      </c>
      <c r="FQ124" t="s">
        <v>264</v>
      </c>
      <c r="FR124" t="s">
        <v>293</v>
      </c>
      <c r="FS124" t="s">
        <v>309</v>
      </c>
      <c r="FT124" t="s">
        <v>250</v>
      </c>
      <c r="FU124" t="s">
        <v>239</v>
      </c>
      <c r="FV124" t="s">
        <v>285</v>
      </c>
      <c r="FW124" t="s">
        <v>280</v>
      </c>
      <c r="FX124" t="s">
        <v>244</v>
      </c>
      <c r="FY124" t="s">
        <v>236</v>
      </c>
      <c r="FZ124" t="s">
        <v>303</v>
      </c>
      <c r="GA124" t="s">
        <v>304</v>
      </c>
      <c r="GB124" t="s">
        <v>264</v>
      </c>
      <c r="GC124" t="s">
        <v>244</v>
      </c>
      <c r="GD124" t="s">
        <v>271</v>
      </c>
      <c r="GE124" t="s">
        <v>239</v>
      </c>
      <c r="GF124" t="s">
        <v>239</v>
      </c>
      <c r="GG124" t="s">
        <v>239</v>
      </c>
      <c r="GH124" t="s">
        <v>306</v>
      </c>
      <c r="GI124" t="s">
        <v>239</v>
      </c>
      <c r="GJ124" t="s">
        <v>309</v>
      </c>
      <c r="GK124" t="s">
        <v>260</v>
      </c>
      <c r="GL124" t="s">
        <v>239</v>
      </c>
      <c r="GM124" t="s">
        <v>282</v>
      </c>
      <c r="GN124" t="s">
        <v>243</v>
      </c>
      <c r="GO124" t="s">
        <v>300</v>
      </c>
      <c r="GP124" t="s">
        <v>315</v>
      </c>
      <c r="GQ124" t="s">
        <v>309</v>
      </c>
      <c r="GR124" t="s">
        <v>253</v>
      </c>
      <c r="GS124" t="s">
        <v>312</v>
      </c>
      <c r="GT124" t="s">
        <v>271</v>
      </c>
      <c r="GU124" t="s">
        <v>281</v>
      </c>
      <c r="GV124" t="s">
        <v>278</v>
      </c>
      <c r="GW124" t="s">
        <v>239</v>
      </c>
      <c r="GX124" t="s">
        <v>239</v>
      </c>
      <c r="GY124" t="s">
        <v>239</v>
      </c>
      <c r="GZ124" t="s">
        <v>239</v>
      </c>
      <c r="HA124" t="s">
        <v>239</v>
      </c>
      <c r="HB124" t="s">
        <v>239</v>
      </c>
      <c r="HC124" t="s">
        <v>312</v>
      </c>
      <c r="HD124" t="s">
        <v>247</v>
      </c>
      <c r="HE124" t="s">
        <v>239</v>
      </c>
      <c r="HF124" t="s">
        <v>239</v>
      </c>
      <c r="HG124" t="s">
        <v>247</v>
      </c>
      <c r="HH124" t="s">
        <v>292</v>
      </c>
      <c r="HI124" t="s">
        <v>280</v>
      </c>
      <c r="HJ124" t="s">
        <v>276</v>
      </c>
      <c r="HK124" t="s">
        <v>239</v>
      </c>
      <c r="HL124" t="s">
        <v>239</v>
      </c>
      <c r="HM124">
        <v>311268</v>
      </c>
      <c r="HN124">
        <v>10971</v>
      </c>
      <c r="HO124">
        <v>0</v>
      </c>
      <c r="HP124">
        <v>0</v>
      </c>
      <c r="HQ124">
        <v>5</v>
      </c>
      <c r="HR124">
        <v>0</v>
      </c>
      <c r="HS124">
        <v>2.8079440967567999E-2</v>
      </c>
      <c r="HT124">
        <v>3.1839570500000002E-5</v>
      </c>
    </row>
    <row r="125" spans="1:228">
      <c r="A125" s="4">
        <v>350010007144</v>
      </c>
      <c r="B125" t="s">
        <v>231</v>
      </c>
      <c r="C125" t="s">
        <v>232</v>
      </c>
      <c r="D125">
        <v>6</v>
      </c>
      <c r="E125">
        <v>1421</v>
      </c>
      <c r="F125">
        <v>1408</v>
      </c>
      <c r="G125">
        <v>950</v>
      </c>
      <c r="H125">
        <v>504</v>
      </c>
      <c r="I125">
        <v>504</v>
      </c>
      <c r="J125">
        <v>1072</v>
      </c>
      <c r="K125">
        <v>1287</v>
      </c>
      <c r="L125">
        <v>1.3594780231177801</v>
      </c>
      <c r="M125">
        <v>1.2843382845512901</v>
      </c>
      <c r="N125">
        <v>695</v>
      </c>
      <c r="O125">
        <v>0.48909218859957798</v>
      </c>
      <c r="P125">
        <v>222</v>
      </c>
      <c r="Q125">
        <v>0.157670454545455</v>
      </c>
      <c r="R125">
        <v>0</v>
      </c>
      <c r="S125">
        <v>0</v>
      </c>
      <c r="T125">
        <v>201</v>
      </c>
      <c r="U125">
        <v>0.15642229936695901</v>
      </c>
      <c r="V125">
        <v>53</v>
      </c>
      <c r="W125">
        <v>0.10515873015872999</v>
      </c>
      <c r="X125">
        <v>64</v>
      </c>
      <c r="Y125">
        <v>6.7368421052631994E-2</v>
      </c>
      <c r="Z125">
        <v>132</v>
      </c>
      <c r="AA125">
        <v>9.2892329345531002E-2</v>
      </c>
      <c r="AB125">
        <v>359</v>
      </c>
      <c r="AC125">
        <v>0.25263898662913398</v>
      </c>
      <c r="AD125">
        <v>0.178461538461539</v>
      </c>
      <c r="AE125">
        <v>6.8916084699453597</v>
      </c>
      <c r="AF125">
        <v>67.897379999999899</v>
      </c>
      <c r="AG125">
        <v>0.14698504898242001</v>
      </c>
      <c r="AH125">
        <v>96.056122270000003</v>
      </c>
      <c r="AI125">
        <v>1300940.3172371101</v>
      </c>
      <c r="AJ125">
        <v>0</v>
      </c>
      <c r="AK125">
        <v>0</v>
      </c>
      <c r="AL125">
        <v>9.6991504318732005E-2</v>
      </c>
      <c r="AM125">
        <v>0</v>
      </c>
      <c r="AN125">
        <v>3.4612120812145699</v>
      </c>
      <c r="AO125">
        <v>0</v>
      </c>
      <c r="AP125">
        <v>306.16999492253001</v>
      </c>
      <c r="AQ125">
        <v>9.2359399795532209</v>
      </c>
      <c r="AR125">
        <v>0</v>
      </c>
      <c r="AS125">
        <v>97.882417664480201</v>
      </c>
      <c r="AT125">
        <v>92.472356487692807</v>
      </c>
      <c r="AU125">
        <v>110.11771987253999</v>
      </c>
      <c r="AV125">
        <v>104.031401048654</v>
      </c>
      <c r="AW125">
        <v>80.209203363949001</v>
      </c>
      <c r="AX125">
        <v>75.775958788526097</v>
      </c>
      <c r="AY125">
        <v>130.50989021930701</v>
      </c>
      <c r="AZ125">
        <v>123.29647531692299</v>
      </c>
      <c r="BA125">
        <v>108.75824184942201</v>
      </c>
      <c r="BB125">
        <v>102.74706276410301</v>
      </c>
      <c r="BC125">
        <v>0</v>
      </c>
      <c r="BD125">
        <v>0</v>
      </c>
      <c r="BE125">
        <v>87.006593479537898</v>
      </c>
      <c r="BF125">
        <v>82.197650211282493</v>
      </c>
      <c r="BG125">
        <v>0</v>
      </c>
      <c r="BH125">
        <v>0</v>
      </c>
      <c r="BI125">
        <v>119.634066034364</v>
      </c>
      <c r="BJ125">
        <v>113.02176904051301</v>
      </c>
      <c r="BK125">
        <v>0</v>
      </c>
      <c r="BL125">
        <v>0</v>
      </c>
      <c r="BM125">
        <v>88.3660715026557</v>
      </c>
      <c r="BN125">
        <v>83.481988495833804</v>
      </c>
      <c r="BO125">
        <v>76.130769294595694</v>
      </c>
      <c r="BP125">
        <v>71.922943934872194</v>
      </c>
      <c r="BQ125">
        <v>0</v>
      </c>
      <c r="BR125">
        <v>0</v>
      </c>
      <c r="BS125">
        <v>19</v>
      </c>
      <c r="BT125">
        <v>33</v>
      </c>
      <c r="BU125">
        <v>30</v>
      </c>
      <c r="BV125">
        <v>17</v>
      </c>
      <c r="BW125">
        <v>0</v>
      </c>
      <c r="BX125">
        <v>48</v>
      </c>
      <c r="BY125">
        <v>80</v>
      </c>
      <c r="BZ125">
        <v>38</v>
      </c>
      <c r="CA125">
        <v>83</v>
      </c>
      <c r="CB125">
        <v>74</v>
      </c>
      <c r="CC125">
        <v>30</v>
      </c>
      <c r="CD125">
        <v>72</v>
      </c>
      <c r="CE125">
        <v>81</v>
      </c>
      <c r="CF125">
        <v>59</v>
      </c>
      <c r="CG125">
        <v>96</v>
      </c>
      <c r="CH125">
        <v>80</v>
      </c>
      <c r="CI125">
        <v>0</v>
      </c>
      <c r="CJ125">
        <v>64</v>
      </c>
      <c r="CK125">
        <v>0</v>
      </c>
      <c r="CL125">
        <v>88</v>
      </c>
      <c r="CM125">
        <v>0</v>
      </c>
      <c r="CN125">
        <v>65</v>
      </c>
      <c r="CO125">
        <v>56</v>
      </c>
      <c r="CP125">
        <v>0</v>
      </c>
      <c r="CQ125">
        <v>53</v>
      </c>
      <c r="CR125">
        <v>66</v>
      </c>
      <c r="CS125">
        <v>58</v>
      </c>
      <c r="CT125">
        <v>75</v>
      </c>
      <c r="CU125">
        <v>43</v>
      </c>
      <c r="CV125">
        <v>54</v>
      </c>
      <c r="CW125">
        <v>68</v>
      </c>
      <c r="CX125">
        <v>79</v>
      </c>
      <c r="CY125">
        <v>58</v>
      </c>
      <c r="CZ125">
        <v>71</v>
      </c>
      <c r="DA125">
        <v>0</v>
      </c>
      <c r="DB125">
        <v>0</v>
      </c>
      <c r="DC125">
        <v>64</v>
      </c>
      <c r="DD125">
        <v>68</v>
      </c>
      <c r="DE125">
        <v>0</v>
      </c>
      <c r="DF125">
        <v>0</v>
      </c>
      <c r="DG125">
        <v>63</v>
      </c>
      <c r="DH125">
        <v>77</v>
      </c>
      <c r="DI125">
        <v>0</v>
      </c>
      <c r="DJ125">
        <v>0</v>
      </c>
      <c r="DK125">
        <v>47</v>
      </c>
      <c r="DL125">
        <v>62</v>
      </c>
      <c r="DM125">
        <v>42</v>
      </c>
      <c r="DN125">
        <v>53</v>
      </c>
      <c r="DO125">
        <v>0</v>
      </c>
      <c r="DP125">
        <v>0</v>
      </c>
      <c r="DQ125">
        <v>2</v>
      </c>
      <c r="DR125">
        <v>4</v>
      </c>
      <c r="DS125">
        <v>4</v>
      </c>
      <c r="DT125">
        <v>2</v>
      </c>
      <c r="DU125">
        <v>1</v>
      </c>
      <c r="DV125">
        <v>5</v>
      </c>
      <c r="DW125">
        <v>9</v>
      </c>
      <c r="DX125">
        <v>4</v>
      </c>
      <c r="DY125">
        <v>9</v>
      </c>
      <c r="DZ125">
        <v>8</v>
      </c>
      <c r="EA125">
        <v>4</v>
      </c>
      <c r="EB125">
        <v>8</v>
      </c>
      <c r="EC125">
        <v>9</v>
      </c>
      <c r="ED125">
        <v>6</v>
      </c>
      <c r="EE125">
        <v>11</v>
      </c>
      <c r="EF125">
        <v>9</v>
      </c>
      <c r="EG125">
        <v>1</v>
      </c>
      <c r="EH125">
        <v>7</v>
      </c>
      <c r="EI125">
        <v>1</v>
      </c>
      <c r="EJ125">
        <v>9</v>
      </c>
      <c r="EK125">
        <v>1</v>
      </c>
      <c r="EL125">
        <v>7</v>
      </c>
      <c r="EM125">
        <v>6</v>
      </c>
      <c r="EN125">
        <v>1</v>
      </c>
      <c r="EO125">
        <v>6</v>
      </c>
      <c r="EP125">
        <v>7</v>
      </c>
      <c r="EQ125">
        <v>6</v>
      </c>
      <c r="ER125">
        <v>8</v>
      </c>
      <c r="ES125">
        <v>5</v>
      </c>
      <c r="ET125">
        <v>6</v>
      </c>
      <c r="EU125">
        <v>7</v>
      </c>
      <c r="EV125">
        <v>8</v>
      </c>
      <c r="EW125">
        <v>6</v>
      </c>
      <c r="EX125">
        <v>8</v>
      </c>
      <c r="EY125">
        <v>1</v>
      </c>
      <c r="EZ125">
        <v>1</v>
      </c>
      <c r="FA125">
        <v>7</v>
      </c>
      <c r="FB125">
        <v>7</v>
      </c>
      <c r="FC125">
        <v>1</v>
      </c>
      <c r="FD125">
        <v>1</v>
      </c>
      <c r="FE125">
        <v>7</v>
      </c>
      <c r="FF125">
        <v>8</v>
      </c>
      <c r="FG125">
        <v>1</v>
      </c>
      <c r="FH125">
        <v>1</v>
      </c>
      <c r="FI125">
        <v>5</v>
      </c>
      <c r="FJ125">
        <v>7</v>
      </c>
      <c r="FK125">
        <v>5</v>
      </c>
      <c r="FL125">
        <v>6</v>
      </c>
      <c r="FM125">
        <v>1</v>
      </c>
      <c r="FN125">
        <v>1</v>
      </c>
      <c r="FO125" t="s">
        <v>314</v>
      </c>
      <c r="FP125" t="s">
        <v>238</v>
      </c>
      <c r="FQ125" t="s">
        <v>236</v>
      </c>
      <c r="FR125" t="s">
        <v>267</v>
      </c>
      <c r="FS125" t="s">
        <v>239</v>
      </c>
      <c r="FT125" t="s">
        <v>250</v>
      </c>
      <c r="FU125" t="s">
        <v>282</v>
      </c>
      <c r="FV125" t="s">
        <v>257</v>
      </c>
      <c r="FW125" t="s">
        <v>291</v>
      </c>
      <c r="FX125" t="s">
        <v>299</v>
      </c>
      <c r="FY125" t="s">
        <v>236</v>
      </c>
      <c r="FZ125" t="s">
        <v>303</v>
      </c>
      <c r="GA125" t="s">
        <v>304</v>
      </c>
      <c r="GB125" t="s">
        <v>264</v>
      </c>
      <c r="GC125" t="s">
        <v>329</v>
      </c>
      <c r="GD125" t="s">
        <v>282</v>
      </c>
      <c r="GE125" t="s">
        <v>239</v>
      </c>
      <c r="GF125" t="s">
        <v>292</v>
      </c>
      <c r="GG125" t="s">
        <v>239</v>
      </c>
      <c r="GH125" t="s">
        <v>306</v>
      </c>
      <c r="GI125" t="s">
        <v>239</v>
      </c>
      <c r="GJ125" t="s">
        <v>280</v>
      </c>
      <c r="GK125" t="s">
        <v>237</v>
      </c>
      <c r="GL125" t="s">
        <v>239</v>
      </c>
      <c r="GM125" t="s">
        <v>310</v>
      </c>
      <c r="GN125" t="s">
        <v>243</v>
      </c>
      <c r="GO125" t="s">
        <v>287</v>
      </c>
      <c r="GP125" t="s">
        <v>315</v>
      </c>
      <c r="GQ125" t="s">
        <v>283</v>
      </c>
      <c r="GR125" t="s">
        <v>253</v>
      </c>
      <c r="GS125" t="s">
        <v>309</v>
      </c>
      <c r="GT125" t="s">
        <v>302</v>
      </c>
      <c r="GU125" t="s">
        <v>287</v>
      </c>
      <c r="GV125" t="s">
        <v>297</v>
      </c>
      <c r="GW125" t="s">
        <v>239</v>
      </c>
      <c r="GX125" t="s">
        <v>239</v>
      </c>
      <c r="GY125" t="s">
        <v>292</v>
      </c>
      <c r="GZ125" t="s">
        <v>309</v>
      </c>
      <c r="HA125" t="s">
        <v>239</v>
      </c>
      <c r="HB125" t="s">
        <v>239</v>
      </c>
      <c r="HC125" t="s">
        <v>270</v>
      </c>
      <c r="HD125" t="s">
        <v>247</v>
      </c>
      <c r="HE125" t="s">
        <v>239</v>
      </c>
      <c r="HF125" t="s">
        <v>239</v>
      </c>
      <c r="HG125" t="s">
        <v>251</v>
      </c>
      <c r="HH125" t="s">
        <v>246</v>
      </c>
      <c r="HI125" t="s">
        <v>256</v>
      </c>
      <c r="HJ125" t="s">
        <v>310</v>
      </c>
      <c r="HK125" t="s">
        <v>239</v>
      </c>
      <c r="HL125" t="s">
        <v>239</v>
      </c>
      <c r="HM125">
        <v>412858</v>
      </c>
      <c r="HN125">
        <v>0</v>
      </c>
      <c r="HO125">
        <v>0</v>
      </c>
      <c r="HP125">
        <v>0</v>
      </c>
      <c r="HQ125">
        <v>0</v>
      </c>
      <c r="HR125">
        <v>0</v>
      </c>
      <c r="HS125">
        <v>3.2238876908243001E-2</v>
      </c>
      <c r="HT125">
        <v>4.0794967999999997E-5</v>
      </c>
    </row>
    <row r="126" spans="1:228">
      <c r="A126" s="4">
        <v>350010007151</v>
      </c>
      <c r="B126" t="s">
        <v>231</v>
      </c>
      <c r="C126" t="s">
        <v>232</v>
      </c>
      <c r="D126">
        <v>6</v>
      </c>
      <c r="E126">
        <v>2522</v>
      </c>
      <c r="F126">
        <v>2522</v>
      </c>
      <c r="G126">
        <v>1105</v>
      </c>
      <c r="H126">
        <v>822</v>
      </c>
      <c r="I126">
        <v>844</v>
      </c>
      <c r="J126">
        <v>1649</v>
      </c>
      <c r="K126">
        <v>2522</v>
      </c>
      <c r="L126">
        <v>3.7243773579038599</v>
      </c>
      <c r="M126">
        <v>3.0633227743601599</v>
      </c>
      <c r="N126">
        <v>2309</v>
      </c>
      <c r="O126">
        <v>0.91554321966693097</v>
      </c>
      <c r="P126">
        <v>2076</v>
      </c>
      <c r="Q126">
        <v>0.82315622521808096</v>
      </c>
      <c r="R126">
        <v>0</v>
      </c>
      <c r="S126">
        <v>0</v>
      </c>
      <c r="T126">
        <v>497</v>
      </c>
      <c r="U126">
        <v>0.197065820777161</v>
      </c>
      <c r="V126">
        <v>222</v>
      </c>
      <c r="W126">
        <v>0.27007299270072999</v>
      </c>
      <c r="X126">
        <v>407</v>
      </c>
      <c r="Y126">
        <v>0.36832579185520398</v>
      </c>
      <c r="Z126">
        <v>205</v>
      </c>
      <c r="AA126">
        <v>8.1284694686757003E-2</v>
      </c>
      <c r="AB126">
        <v>232</v>
      </c>
      <c r="AC126">
        <v>9.1990483743061E-2</v>
      </c>
      <c r="AD126">
        <v>0.22153846153846099</v>
      </c>
      <c r="AE126">
        <v>7.0462273224043699</v>
      </c>
      <c r="AF126">
        <v>67.925460000000001</v>
      </c>
      <c r="AG126">
        <v>0.38755209308127703</v>
      </c>
      <c r="AH126">
        <v>353.25183809999902</v>
      </c>
      <c r="AI126">
        <v>2593669.1131802499</v>
      </c>
      <c r="AJ126">
        <v>0</v>
      </c>
      <c r="AK126">
        <v>0</v>
      </c>
      <c r="AL126">
        <v>0.343620111388932</v>
      </c>
      <c r="AM126">
        <v>0.10239240847687001</v>
      </c>
      <c r="AN126">
        <v>3.4492946236897501</v>
      </c>
      <c r="AO126">
        <v>5.07860628161996</v>
      </c>
      <c r="AP126">
        <v>205.05751216814801</v>
      </c>
      <c r="AQ126">
        <v>10.362475395202599</v>
      </c>
      <c r="AR126">
        <v>0</v>
      </c>
      <c r="AS126">
        <v>283.05267920069298</v>
      </c>
      <c r="AT126">
        <v>232.812530851372</v>
      </c>
      <c r="AU126">
        <v>305.39894334811601</v>
      </c>
      <c r="AV126">
        <v>251.19246749753299</v>
      </c>
      <c r="AW126">
        <v>312.84769806392399</v>
      </c>
      <c r="AX126">
        <v>257.31911304625402</v>
      </c>
      <c r="AY126">
        <v>368.71335843248198</v>
      </c>
      <c r="AZ126">
        <v>303.26895466165598</v>
      </c>
      <c r="BA126">
        <v>331.46958485344402</v>
      </c>
      <c r="BB126">
        <v>272.63572691805399</v>
      </c>
      <c r="BC126">
        <v>0</v>
      </c>
      <c r="BD126">
        <v>0</v>
      </c>
      <c r="BE126">
        <v>294.22581127440498</v>
      </c>
      <c r="BF126">
        <v>242.00249917445299</v>
      </c>
      <c r="BG126">
        <v>219.738264116328</v>
      </c>
      <c r="BH126">
        <v>180.73604368724901</v>
      </c>
      <c r="BI126">
        <v>327.74520749554</v>
      </c>
      <c r="BJ126">
        <v>269.57240414369397</v>
      </c>
      <c r="BK126">
        <v>309.12332070602002</v>
      </c>
      <c r="BL126">
        <v>254.25579027189301</v>
      </c>
      <c r="BM126">
        <v>227.18701883213501</v>
      </c>
      <c r="BN126">
        <v>186.86268923597001</v>
      </c>
      <c r="BO126">
        <v>264.43079241117402</v>
      </c>
      <c r="BP126">
        <v>217.49591697957101</v>
      </c>
      <c r="BQ126">
        <v>0</v>
      </c>
      <c r="BR126">
        <v>0</v>
      </c>
      <c r="BS126">
        <v>97</v>
      </c>
      <c r="BT126">
        <v>97</v>
      </c>
      <c r="BU126">
        <v>86</v>
      </c>
      <c r="BV126">
        <v>96</v>
      </c>
      <c r="BW126">
        <v>0</v>
      </c>
      <c r="BX126">
        <v>69</v>
      </c>
      <c r="BY126">
        <v>96</v>
      </c>
      <c r="BZ126">
        <v>93</v>
      </c>
      <c r="CA126">
        <v>78</v>
      </c>
      <c r="CB126">
        <v>19</v>
      </c>
      <c r="CC126">
        <v>76</v>
      </c>
      <c r="CD126">
        <v>76</v>
      </c>
      <c r="CE126">
        <v>82</v>
      </c>
      <c r="CF126">
        <v>84</v>
      </c>
      <c r="CG126">
        <v>99</v>
      </c>
      <c r="CH126">
        <v>89</v>
      </c>
      <c r="CI126">
        <v>0</v>
      </c>
      <c r="CJ126">
        <v>79</v>
      </c>
      <c r="CK126">
        <v>59</v>
      </c>
      <c r="CL126">
        <v>88</v>
      </c>
      <c r="CM126">
        <v>83</v>
      </c>
      <c r="CN126">
        <v>61</v>
      </c>
      <c r="CO126">
        <v>71</v>
      </c>
      <c r="CP126">
        <v>0</v>
      </c>
      <c r="CQ126">
        <v>96</v>
      </c>
      <c r="CR126">
        <v>97</v>
      </c>
      <c r="CS126">
        <v>99</v>
      </c>
      <c r="CT126">
        <v>98</v>
      </c>
      <c r="CU126">
        <v>99</v>
      </c>
      <c r="CV126">
        <v>98</v>
      </c>
      <c r="CW126">
        <v>99</v>
      </c>
      <c r="CX126">
        <v>99</v>
      </c>
      <c r="CY126">
        <v>99</v>
      </c>
      <c r="CZ126">
        <v>99</v>
      </c>
      <c r="DA126">
        <v>0</v>
      </c>
      <c r="DB126">
        <v>0</v>
      </c>
      <c r="DC126">
        <v>96</v>
      </c>
      <c r="DD126">
        <v>97</v>
      </c>
      <c r="DE126">
        <v>89</v>
      </c>
      <c r="DF126">
        <v>93</v>
      </c>
      <c r="DG126">
        <v>99</v>
      </c>
      <c r="DH126">
        <v>99</v>
      </c>
      <c r="DI126">
        <v>97</v>
      </c>
      <c r="DJ126">
        <v>98</v>
      </c>
      <c r="DK126">
        <v>89</v>
      </c>
      <c r="DL126">
        <v>93</v>
      </c>
      <c r="DM126">
        <v>94</v>
      </c>
      <c r="DN126">
        <v>96</v>
      </c>
      <c r="DO126">
        <v>0</v>
      </c>
      <c r="DP126">
        <v>0</v>
      </c>
      <c r="DQ126">
        <v>11</v>
      </c>
      <c r="DR126">
        <v>11</v>
      </c>
      <c r="DS126">
        <v>9</v>
      </c>
      <c r="DT126">
        <v>11</v>
      </c>
      <c r="DU126">
        <v>1</v>
      </c>
      <c r="DV126">
        <v>7</v>
      </c>
      <c r="DW126">
        <v>11</v>
      </c>
      <c r="DX126">
        <v>10</v>
      </c>
      <c r="DY126">
        <v>8</v>
      </c>
      <c r="DZ126">
        <v>2</v>
      </c>
      <c r="EA126">
        <v>8</v>
      </c>
      <c r="EB126">
        <v>8</v>
      </c>
      <c r="EC126">
        <v>9</v>
      </c>
      <c r="ED126">
        <v>9</v>
      </c>
      <c r="EE126">
        <v>11</v>
      </c>
      <c r="EF126">
        <v>9</v>
      </c>
      <c r="EG126">
        <v>1</v>
      </c>
      <c r="EH126">
        <v>8</v>
      </c>
      <c r="EI126">
        <v>6</v>
      </c>
      <c r="EJ126">
        <v>9</v>
      </c>
      <c r="EK126">
        <v>9</v>
      </c>
      <c r="EL126">
        <v>7</v>
      </c>
      <c r="EM126">
        <v>8</v>
      </c>
      <c r="EN126">
        <v>1</v>
      </c>
      <c r="EO126">
        <v>11</v>
      </c>
      <c r="EP126">
        <v>11</v>
      </c>
      <c r="EQ126">
        <v>11</v>
      </c>
      <c r="ER126">
        <v>11</v>
      </c>
      <c r="ES126">
        <v>11</v>
      </c>
      <c r="ET126">
        <v>11</v>
      </c>
      <c r="EU126">
        <v>11</v>
      </c>
      <c r="EV126">
        <v>11</v>
      </c>
      <c r="EW126">
        <v>11</v>
      </c>
      <c r="EX126">
        <v>11</v>
      </c>
      <c r="EY126">
        <v>1</v>
      </c>
      <c r="EZ126">
        <v>1</v>
      </c>
      <c r="FA126">
        <v>11</v>
      </c>
      <c r="FB126">
        <v>11</v>
      </c>
      <c r="FC126">
        <v>9</v>
      </c>
      <c r="FD126">
        <v>10</v>
      </c>
      <c r="FE126">
        <v>11</v>
      </c>
      <c r="FF126">
        <v>11</v>
      </c>
      <c r="FG126">
        <v>11</v>
      </c>
      <c r="FH126">
        <v>11</v>
      </c>
      <c r="FI126">
        <v>9</v>
      </c>
      <c r="FJ126">
        <v>10</v>
      </c>
      <c r="FK126">
        <v>10</v>
      </c>
      <c r="FL126">
        <v>11</v>
      </c>
      <c r="FM126">
        <v>1</v>
      </c>
      <c r="FN126">
        <v>1</v>
      </c>
      <c r="FO126" t="s">
        <v>325</v>
      </c>
      <c r="FP126" t="s">
        <v>325</v>
      </c>
      <c r="FQ126" t="s">
        <v>298</v>
      </c>
      <c r="FR126" t="s">
        <v>329</v>
      </c>
      <c r="FS126" t="s">
        <v>239</v>
      </c>
      <c r="FT126" t="s">
        <v>278</v>
      </c>
      <c r="FU126" t="s">
        <v>329</v>
      </c>
      <c r="FV126" t="s">
        <v>279</v>
      </c>
      <c r="FW126" t="s">
        <v>271</v>
      </c>
      <c r="FX126" t="s">
        <v>314</v>
      </c>
      <c r="FY126" t="s">
        <v>249</v>
      </c>
      <c r="FZ126" t="s">
        <v>249</v>
      </c>
      <c r="GA126" t="s">
        <v>281</v>
      </c>
      <c r="GB126" t="s">
        <v>301</v>
      </c>
      <c r="GC126" t="s">
        <v>324</v>
      </c>
      <c r="GD126" t="s">
        <v>312</v>
      </c>
      <c r="GE126" t="s">
        <v>239</v>
      </c>
      <c r="GF126" t="s">
        <v>302</v>
      </c>
      <c r="GG126" t="s">
        <v>264</v>
      </c>
      <c r="GH126" t="s">
        <v>306</v>
      </c>
      <c r="GI126" t="s">
        <v>291</v>
      </c>
      <c r="GJ126" t="s">
        <v>294</v>
      </c>
      <c r="GK126" t="s">
        <v>297</v>
      </c>
      <c r="GL126" t="s">
        <v>239</v>
      </c>
      <c r="GM126" t="s">
        <v>329</v>
      </c>
      <c r="GN126" t="s">
        <v>325</v>
      </c>
      <c r="GO126" t="s">
        <v>324</v>
      </c>
      <c r="GP126" t="s">
        <v>327</v>
      </c>
      <c r="GQ126" t="s">
        <v>324</v>
      </c>
      <c r="GR126" t="s">
        <v>327</v>
      </c>
      <c r="GS126" t="s">
        <v>324</v>
      </c>
      <c r="GT126" t="s">
        <v>324</v>
      </c>
      <c r="GU126" t="s">
        <v>324</v>
      </c>
      <c r="GV126" t="s">
        <v>324</v>
      </c>
      <c r="GW126" t="s">
        <v>239</v>
      </c>
      <c r="GX126" t="s">
        <v>239</v>
      </c>
      <c r="GY126" t="s">
        <v>329</v>
      </c>
      <c r="GZ126" t="s">
        <v>325</v>
      </c>
      <c r="HA126" t="s">
        <v>312</v>
      </c>
      <c r="HB126" t="s">
        <v>279</v>
      </c>
      <c r="HC126" t="s">
        <v>324</v>
      </c>
      <c r="HD126" t="s">
        <v>324</v>
      </c>
      <c r="HE126" t="s">
        <v>325</v>
      </c>
      <c r="HF126" t="s">
        <v>327</v>
      </c>
      <c r="HG126" t="s">
        <v>312</v>
      </c>
      <c r="HH126" t="s">
        <v>279</v>
      </c>
      <c r="HI126" t="s">
        <v>241</v>
      </c>
      <c r="HJ126" t="s">
        <v>329</v>
      </c>
      <c r="HK126" t="s">
        <v>239</v>
      </c>
      <c r="HL126" t="s">
        <v>239</v>
      </c>
      <c r="HM126">
        <v>1015249</v>
      </c>
      <c r="HN126">
        <v>0</v>
      </c>
      <c r="HO126">
        <v>0</v>
      </c>
      <c r="HP126">
        <v>0</v>
      </c>
      <c r="HQ126">
        <v>11</v>
      </c>
      <c r="HR126">
        <v>11</v>
      </c>
      <c r="HS126">
        <v>4.7201606097655002E-2</v>
      </c>
      <c r="HT126">
        <v>1.0033100500000001E-4</v>
      </c>
    </row>
    <row r="127" spans="1:228">
      <c r="A127" s="4">
        <v>350010007161</v>
      </c>
      <c r="B127" t="s">
        <v>231</v>
      </c>
      <c r="C127" t="s">
        <v>232</v>
      </c>
      <c r="D127">
        <v>6</v>
      </c>
      <c r="E127">
        <v>1437</v>
      </c>
      <c r="F127">
        <v>1412</v>
      </c>
      <c r="G127">
        <v>956</v>
      </c>
      <c r="H127">
        <v>645</v>
      </c>
      <c r="I127">
        <v>719</v>
      </c>
      <c r="J127">
        <v>1123</v>
      </c>
      <c r="K127">
        <v>1630</v>
      </c>
      <c r="L127">
        <v>2.9825805174801099</v>
      </c>
      <c r="M127">
        <v>2.4334819987919798</v>
      </c>
      <c r="N127">
        <v>1145</v>
      </c>
      <c r="O127">
        <v>0.79679888656924103</v>
      </c>
      <c r="P127">
        <v>848</v>
      </c>
      <c r="Q127">
        <v>0.60056657223795995</v>
      </c>
      <c r="R127">
        <v>21</v>
      </c>
      <c r="S127">
        <v>3.1914893617021003E-2</v>
      </c>
      <c r="T127">
        <v>368</v>
      </c>
      <c r="U127">
        <v>0.22603719599427799</v>
      </c>
      <c r="V127">
        <v>103</v>
      </c>
      <c r="W127">
        <v>0.15968992248062</v>
      </c>
      <c r="X127">
        <v>187</v>
      </c>
      <c r="Y127">
        <v>0.19560669456066901</v>
      </c>
      <c r="Z127">
        <v>82</v>
      </c>
      <c r="AA127">
        <v>5.7063326374391002E-2</v>
      </c>
      <c r="AB127">
        <v>232</v>
      </c>
      <c r="AC127">
        <v>0.16144745998608201</v>
      </c>
      <c r="AD127">
        <v>0.22153846153846099</v>
      </c>
      <c r="AE127">
        <v>7.0484685792349699</v>
      </c>
      <c r="AF127">
        <v>67.99579</v>
      </c>
      <c r="AG127">
        <v>0.49557402050004201</v>
      </c>
      <c r="AH127">
        <v>98.504095219999897</v>
      </c>
      <c r="AI127">
        <v>3107051.9750700099</v>
      </c>
      <c r="AJ127">
        <v>358</v>
      </c>
      <c r="AK127">
        <v>0.49791376912378299</v>
      </c>
      <c r="AL127">
        <v>0.33876657634102397</v>
      </c>
      <c r="AM127">
        <v>0.20538503521849799</v>
      </c>
      <c r="AN127">
        <v>3.8354616750214001</v>
      </c>
      <c r="AO127">
        <v>5.0663798770733797</v>
      </c>
      <c r="AP127">
        <v>143.28213258373401</v>
      </c>
      <c r="AQ127">
        <v>11.477337837219199</v>
      </c>
      <c r="AR127">
        <v>0</v>
      </c>
      <c r="AS127">
        <v>226.676119328488</v>
      </c>
      <c r="AT127">
        <v>184.94463190818999</v>
      </c>
      <c r="AU127">
        <v>247.554182950849</v>
      </c>
      <c r="AV127">
        <v>201.97900589973401</v>
      </c>
      <c r="AW127">
        <v>271.41482709068998</v>
      </c>
      <c r="AX127">
        <v>221.44686189007001</v>
      </c>
      <c r="AY127">
        <v>286.32772967809001</v>
      </c>
      <c r="AZ127">
        <v>233.61427188402999</v>
      </c>
      <c r="BA127">
        <v>277.37998812565002</v>
      </c>
      <c r="BB127">
        <v>226.31382588765399</v>
      </c>
      <c r="BC127">
        <v>262.46708553824902</v>
      </c>
      <c r="BD127">
        <v>214.14641589369401</v>
      </c>
      <c r="BE127">
        <v>232.641280363448</v>
      </c>
      <c r="BF127">
        <v>189.811595905774</v>
      </c>
      <c r="BG127">
        <v>205.798055706127</v>
      </c>
      <c r="BH127">
        <v>167.910257916646</v>
      </c>
      <c r="BI127">
        <v>268.43224657321002</v>
      </c>
      <c r="BJ127">
        <v>219.01337989127799</v>
      </c>
      <c r="BK127">
        <v>247.554182950849</v>
      </c>
      <c r="BL127">
        <v>201.97900589973401</v>
      </c>
      <c r="BM127">
        <v>170.00708949636601</v>
      </c>
      <c r="BN127">
        <v>138.708473931143</v>
      </c>
      <c r="BO127">
        <v>253.519343985809</v>
      </c>
      <c r="BP127">
        <v>206.84596989731801</v>
      </c>
      <c r="BQ127">
        <v>0</v>
      </c>
      <c r="BR127">
        <v>0</v>
      </c>
      <c r="BS127">
        <v>80</v>
      </c>
      <c r="BT127">
        <v>87</v>
      </c>
      <c r="BU127">
        <v>72</v>
      </c>
      <c r="BV127">
        <v>79</v>
      </c>
      <c r="BW127">
        <v>43</v>
      </c>
      <c r="BX127">
        <v>82</v>
      </c>
      <c r="BY127">
        <v>88</v>
      </c>
      <c r="BZ127">
        <v>73</v>
      </c>
      <c r="CA127">
        <v>65</v>
      </c>
      <c r="CB127">
        <v>45</v>
      </c>
      <c r="CC127">
        <v>76</v>
      </c>
      <c r="CD127">
        <v>76</v>
      </c>
      <c r="CE127">
        <v>83</v>
      </c>
      <c r="CF127">
        <v>91</v>
      </c>
      <c r="CG127">
        <v>96</v>
      </c>
      <c r="CH127">
        <v>93</v>
      </c>
      <c r="CI127">
        <v>88</v>
      </c>
      <c r="CJ127">
        <v>78</v>
      </c>
      <c r="CK127">
        <v>69</v>
      </c>
      <c r="CL127">
        <v>90</v>
      </c>
      <c r="CM127">
        <v>83</v>
      </c>
      <c r="CN127">
        <v>57</v>
      </c>
      <c r="CO127">
        <v>85</v>
      </c>
      <c r="CP127">
        <v>0</v>
      </c>
      <c r="CQ127">
        <v>90</v>
      </c>
      <c r="CR127">
        <v>93</v>
      </c>
      <c r="CS127">
        <v>96</v>
      </c>
      <c r="CT127">
        <v>96</v>
      </c>
      <c r="CU127">
        <v>95</v>
      </c>
      <c r="CV127">
        <v>96</v>
      </c>
      <c r="CW127">
        <v>96</v>
      </c>
      <c r="CX127">
        <v>97</v>
      </c>
      <c r="CY127">
        <v>97</v>
      </c>
      <c r="CZ127">
        <v>97</v>
      </c>
      <c r="DA127">
        <v>95</v>
      </c>
      <c r="DB127">
        <v>95</v>
      </c>
      <c r="DC127">
        <v>88</v>
      </c>
      <c r="DD127">
        <v>93</v>
      </c>
      <c r="DE127">
        <v>86</v>
      </c>
      <c r="DF127">
        <v>90</v>
      </c>
      <c r="DG127">
        <v>97</v>
      </c>
      <c r="DH127">
        <v>98</v>
      </c>
      <c r="DI127">
        <v>91</v>
      </c>
      <c r="DJ127">
        <v>93</v>
      </c>
      <c r="DK127">
        <v>80</v>
      </c>
      <c r="DL127">
        <v>84</v>
      </c>
      <c r="DM127">
        <v>93</v>
      </c>
      <c r="DN127">
        <v>95</v>
      </c>
      <c r="DO127">
        <v>0</v>
      </c>
      <c r="DP127">
        <v>0</v>
      </c>
      <c r="DQ127">
        <v>9</v>
      </c>
      <c r="DR127">
        <v>9</v>
      </c>
      <c r="DS127">
        <v>8</v>
      </c>
      <c r="DT127">
        <v>8</v>
      </c>
      <c r="DU127">
        <v>5</v>
      </c>
      <c r="DV127">
        <v>9</v>
      </c>
      <c r="DW127">
        <v>9</v>
      </c>
      <c r="DX127">
        <v>8</v>
      </c>
      <c r="DY127">
        <v>7</v>
      </c>
      <c r="DZ127">
        <v>5</v>
      </c>
      <c r="EA127">
        <v>8</v>
      </c>
      <c r="EB127">
        <v>8</v>
      </c>
      <c r="EC127">
        <v>9</v>
      </c>
      <c r="ED127">
        <v>10</v>
      </c>
      <c r="EE127">
        <v>11</v>
      </c>
      <c r="EF127">
        <v>10</v>
      </c>
      <c r="EG127">
        <v>9</v>
      </c>
      <c r="EH127">
        <v>8</v>
      </c>
      <c r="EI127">
        <v>7</v>
      </c>
      <c r="EJ127">
        <v>10</v>
      </c>
      <c r="EK127">
        <v>9</v>
      </c>
      <c r="EL127">
        <v>6</v>
      </c>
      <c r="EM127">
        <v>9</v>
      </c>
      <c r="EN127">
        <v>1</v>
      </c>
      <c r="EO127">
        <v>10</v>
      </c>
      <c r="EP127">
        <v>10</v>
      </c>
      <c r="EQ127">
        <v>11</v>
      </c>
      <c r="ER127">
        <v>11</v>
      </c>
      <c r="ES127">
        <v>11</v>
      </c>
      <c r="ET127">
        <v>11</v>
      </c>
      <c r="EU127">
        <v>11</v>
      </c>
      <c r="EV127">
        <v>11</v>
      </c>
      <c r="EW127">
        <v>11</v>
      </c>
      <c r="EX127">
        <v>11</v>
      </c>
      <c r="EY127">
        <v>11</v>
      </c>
      <c r="EZ127">
        <v>11</v>
      </c>
      <c r="FA127">
        <v>9</v>
      </c>
      <c r="FB127">
        <v>10</v>
      </c>
      <c r="FC127">
        <v>9</v>
      </c>
      <c r="FD127">
        <v>10</v>
      </c>
      <c r="FE127">
        <v>11</v>
      </c>
      <c r="FF127">
        <v>11</v>
      </c>
      <c r="FG127">
        <v>10</v>
      </c>
      <c r="FH127">
        <v>10</v>
      </c>
      <c r="FI127">
        <v>9</v>
      </c>
      <c r="FJ127">
        <v>9</v>
      </c>
      <c r="FK127">
        <v>10</v>
      </c>
      <c r="FL127">
        <v>11</v>
      </c>
      <c r="FM127">
        <v>1</v>
      </c>
      <c r="FN127">
        <v>1</v>
      </c>
      <c r="FO127" t="s">
        <v>282</v>
      </c>
      <c r="FP127" t="s">
        <v>300</v>
      </c>
      <c r="FQ127" t="s">
        <v>303</v>
      </c>
      <c r="FR127" t="s">
        <v>302</v>
      </c>
      <c r="FS127" t="s">
        <v>283</v>
      </c>
      <c r="FT127" t="s">
        <v>281</v>
      </c>
      <c r="FU127" t="s">
        <v>306</v>
      </c>
      <c r="FV127" t="s">
        <v>307</v>
      </c>
      <c r="FW127" t="s">
        <v>280</v>
      </c>
      <c r="FX127" t="s">
        <v>259</v>
      </c>
      <c r="FY127" t="s">
        <v>249</v>
      </c>
      <c r="FZ127" t="s">
        <v>249</v>
      </c>
      <c r="GA127" t="s">
        <v>291</v>
      </c>
      <c r="GB127" t="s">
        <v>305</v>
      </c>
      <c r="GC127" t="s">
        <v>329</v>
      </c>
      <c r="GD127" t="s">
        <v>279</v>
      </c>
      <c r="GE127" t="s">
        <v>306</v>
      </c>
      <c r="GF127" t="s">
        <v>271</v>
      </c>
      <c r="GG127" t="s">
        <v>278</v>
      </c>
      <c r="GH127" t="s">
        <v>326</v>
      </c>
      <c r="GI127" t="s">
        <v>291</v>
      </c>
      <c r="GJ127" t="s">
        <v>277</v>
      </c>
      <c r="GK127" t="s">
        <v>308</v>
      </c>
      <c r="GL127" t="s">
        <v>239</v>
      </c>
      <c r="GM127" t="s">
        <v>326</v>
      </c>
      <c r="GN127" t="s">
        <v>279</v>
      </c>
      <c r="GO127" t="s">
        <v>329</v>
      </c>
      <c r="GP127" t="s">
        <v>329</v>
      </c>
      <c r="GQ127" t="s">
        <v>244</v>
      </c>
      <c r="GR127" t="s">
        <v>329</v>
      </c>
      <c r="GS127" t="s">
        <v>329</v>
      </c>
      <c r="GT127" t="s">
        <v>325</v>
      </c>
      <c r="GU127" t="s">
        <v>325</v>
      </c>
      <c r="GV127" t="s">
        <v>325</v>
      </c>
      <c r="GW127" t="s">
        <v>244</v>
      </c>
      <c r="GX127" t="s">
        <v>244</v>
      </c>
      <c r="GY127" t="s">
        <v>306</v>
      </c>
      <c r="GZ127" t="s">
        <v>279</v>
      </c>
      <c r="HA127" t="s">
        <v>298</v>
      </c>
      <c r="HB127" t="s">
        <v>326</v>
      </c>
      <c r="HC127" t="s">
        <v>325</v>
      </c>
      <c r="HD127" t="s">
        <v>327</v>
      </c>
      <c r="HE127" t="s">
        <v>305</v>
      </c>
      <c r="HF127" t="s">
        <v>279</v>
      </c>
      <c r="HG127" t="s">
        <v>282</v>
      </c>
      <c r="HH127" t="s">
        <v>301</v>
      </c>
      <c r="HI127" t="s">
        <v>279</v>
      </c>
      <c r="HJ127" t="s">
        <v>244</v>
      </c>
      <c r="HK127" t="s">
        <v>239</v>
      </c>
      <c r="HL127" t="s">
        <v>239</v>
      </c>
      <c r="HM127">
        <v>1392256</v>
      </c>
      <c r="HN127">
        <v>9489</v>
      </c>
      <c r="HO127">
        <v>0</v>
      </c>
      <c r="HP127">
        <v>0</v>
      </c>
      <c r="HQ127">
        <v>12</v>
      </c>
      <c r="HR127">
        <v>12</v>
      </c>
      <c r="HS127">
        <v>5.5188137780038997E-2</v>
      </c>
      <c r="HT127">
        <v>1.3854537699999999E-4</v>
      </c>
    </row>
    <row r="128" spans="1:228">
      <c r="A128" s="4">
        <v>350010007162</v>
      </c>
      <c r="B128" t="s">
        <v>231</v>
      </c>
      <c r="C128" t="s">
        <v>232</v>
      </c>
      <c r="D128">
        <v>6</v>
      </c>
      <c r="E128">
        <v>1556</v>
      </c>
      <c r="F128">
        <v>1556</v>
      </c>
      <c r="G128">
        <v>974</v>
      </c>
      <c r="H128">
        <v>431</v>
      </c>
      <c r="I128">
        <v>431</v>
      </c>
      <c r="J128">
        <v>1238</v>
      </c>
      <c r="K128">
        <v>1137</v>
      </c>
      <c r="L128">
        <v>2.5768392818003201</v>
      </c>
      <c r="M128">
        <v>1.81490465762454</v>
      </c>
      <c r="N128">
        <v>1359</v>
      </c>
      <c r="O128">
        <v>0.87339331619537297</v>
      </c>
      <c r="P128">
        <v>542</v>
      </c>
      <c r="Q128">
        <v>0.34832904884318799</v>
      </c>
      <c r="R128">
        <v>0</v>
      </c>
      <c r="S128">
        <v>0</v>
      </c>
      <c r="T128">
        <v>257</v>
      </c>
      <c r="U128">
        <v>0.22603719599427799</v>
      </c>
      <c r="V128">
        <v>0</v>
      </c>
      <c r="W128">
        <v>0</v>
      </c>
      <c r="X128">
        <v>164</v>
      </c>
      <c r="Y128">
        <v>0.16837782340862401</v>
      </c>
      <c r="Z128">
        <v>53</v>
      </c>
      <c r="AA128">
        <v>3.4061696658098002E-2</v>
      </c>
      <c r="AB128">
        <v>166</v>
      </c>
      <c r="AC128">
        <v>0.106683804627249</v>
      </c>
      <c r="AD128">
        <v>0.22153846153846099</v>
      </c>
      <c r="AE128">
        <v>7.0484685792349699</v>
      </c>
      <c r="AF128">
        <v>67.99579</v>
      </c>
      <c r="AG128">
        <v>0.25252452935916198</v>
      </c>
      <c r="AH128">
        <v>93.180421269999897</v>
      </c>
      <c r="AI128">
        <v>3001731.9337649602</v>
      </c>
      <c r="AJ128">
        <v>218</v>
      </c>
      <c r="AK128">
        <v>0.50580046403712298</v>
      </c>
      <c r="AL128">
        <v>0.2228506359836</v>
      </c>
      <c r="AM128">
        <v>0.10150615172769099</v>
      </c>
      <c r="AN128">
        <v>3.7860654012404402</v>
      </c>
      <c r="AO128">
        <v>4.8977455289451397</v>
      </c>
      <c r="AP128">
        <v>110.728455647804</v>
      </c>
      <c r="AQ128">
        <v>10.4954004287719</v>
      </c>
      <c r="AR128">
        <v>0</v>
      </c>
      <c r="AS128">
        <v>195.83978541682399</v>
      </c>
      <c r="AT128">
        <v>137.93275397946499</v>
      </c>
      <c r="AU128">
        <v>213.87766038942601</v>
      </c>
      <c r="AV128">
        <v>150.63708658283699</v>
      </c>
      <c r="AW128">
        <v>190.68610685322301</v>
      </c>
      <c r="AX128">
        <v>134.302944664216</v>
      </c>
      <c r="AY128">
        <v>244.79973177103</v>
      </c>
      <c r="AZ128">
        <v>172.41594247433201</v>
      </c>
      <c r="BA128">
        <v>237.06921392562899</v>
      </c>
      <c r="BB128">
        <v>166.971228501458</v>
      </c>
      <c r="BC128">
        <v>226.761856798428</v>
      </c>
      <c r="BD128">
        <v>159.71160987095999</v>
      </c>
      <c r="BE128">
        <v>190.68610685322301</v>
      </c>
      <c r="BF128">
        <v>134.302944664216</v>
      </c>
      <c r="BG128">
        <v>152.03351762621801</v>
      </c>
      <c r="BH128">
        <v>107.079374799848</v>
      </c>
      <c r="BI128">
        <v>231.91553536202801</v>
      </c>
      <c r="BJ128">
        <v>163.34141918620901</v>
      </c>
      <c r="BK128">
        <v>213.87766038942601</v>
      </c>
      <c r="BL128">
        <v>150.63708658283699</v>
      </c>
      <c r="BM128">
        <v>144.302999780817</v>
      </c>
      <c r="BN128">
        <v>101.634660826974</v>
      </c>
      <c r="BO128">
        <v>190.68610685322301</v>
      </c>
      <c r="BP128">
        <v>134.302944664216</v>
      </c>
      <c r="BQ128">
        <v>0</v>
      </c>
      <c r="BR128">
        <v>0</v>
      </c>
      <c r="BS128">
        <v>65</v>
      </c>
      <c r="BT128">
        <v>63</v>
      </c>
      <c r="BU128">
        <v>80</v>
      </c>
      <c r="BV128">
        <v>44</v>
      </c>
      <c r="BW128">
        <v>0</v>
      </c>
      <c r="BX128">
        <v>82</v>
      </c>
      <c r="BY128">
        <v>0</v>
      </c>
      <c r="BZ128">
        <v>68</v>
      </c>
      <c r="CA128">
        <v>44</v>
      </c>
      <c r="CB128">
        <v>23</v>
      </c>
      <c r="CC128">
        <v>76</v>
      </c>
      <c r="CD128">
        <v>76</v>
      </c>
      <c r="CE128">
        <v>83</v>
      </c>
      <c r="CF128">
        <v>74</v>
      </c>
      <c r="CG128">
        <v>95</v>
      </c>
      <c r="CH128">
        <v>92</v>
      </c>
      <c r="CI128">
        <v>88</v>
      </c>
      <c r="CJ128">
        <v>74</v>
      </c>
      <c r="CK128">
        <v>59</v>
      </c>
      <c r="CL128">
        <v>90</v>
      </c>
      <c r="CM128">
        <v>83</v>
      </c>
      <c r="CN128">
        <v>56</v>
      </c>
      <c r="CO128">
        <v>74</v>
      </c>
      <c r="CP128">
        <v>0</v>
      </c>
      <c r="CQ128">
        <v>85</v>
      </c>
      <c r="CR128">
        <v>85</v>
      </c>
      <c r="CS128">
        <v>92</v>
      </c>
      <c r="CT128">
        <v>89</v>
      </c>
      <c r="CU128">
        <v>83</v>
      </c>
      <c r="CV128">
        <v>82</v>
      </c>
      <c r="CW128">
        <v>92</v>
      </c>
      <c r="CX128">
        <v>91</v>
      </c>
      <c r="CY128">
        <v>92</v>
      </c>
      <c r="CZ128">
        <v>91</v>
      </c>
      <c r="DA128">
        <v>89</v>
      </c>
      <c r="DB128">
        <v>85</v>
      </c>
      <c r="DC128">
        <v>81</v>
      </c>
      <c r="DD128">
        <v>82</v>
      </c>
      <c r="DE128">
        <v>74</v>
      </c>
      <c r="DF128">
        <v>74</v>
      </c>
      <c r="DG128">
        <v>93</v>
      </c>
      <c r="DH128">
        <v>93</v>
      </c>
      <c r="DI128">
        <v>86</v>
      </c>
      <c r="DJ128">
        <v>83</v>
      </c>
      <c r="DK128">
        <v>73</v>
      </c>
      <c r="DL128">
        <v>73</v>
      </c>
      <c r="DM128">
        <v>84</v>
      </c>
      <c r="DN128">
        <v>80</v>
      </c>
      <c r="DO128">
        <v>0</v>
      </c>
      <c r="DP128">
        <v>0</v>
      </c>
      <c r="DQ128">
        <v>7</v>
      </c>
      <c r="DR128">
        <v>7</v>
      </c>
      <c r="DS128">
        <v>9</v>
      </c>
      <c r="DT128">
        <v>5</v>
      </c>
      <c r="DU128">
        <v>1</v>
      </c>
      <c r="DV128">
        <v>9</v>
      </c>
      <c r="DW128">
        <v>1</v>
      </c>
      <c r="DX128">
        <v>7</v>
      </c>
      <c r="DY128">
        <v>5</v>
      </c>
      <c r="DZ128">
        <v>3</v>
      </c>
      <c r="EA128">
        <v>8</v>
      </c>
      <c r="EB128">
        <v>8</v>
      </c>
      <c r="EC128">
        <v>9</v>
      </c>
      <c r="ED128">
        <v>8</v>
      </c>
      <c r="EE128">
        <v>11</v>
      </c>
      <c r="EF128">
        <v>10</v>
      </c>
      <c r="EG128">
        <v>9</v>
      </c>
      <c r="EH128">
        <v>8</v>
      </c>
      <c r="EI128">
        <v>6</v>
      </c>
      <c r="EJ128">
        <v>10</v>
      </c>
      <c r="EK128">
        <v>9</v>
      </c>
      <c r="EL128">
        <v>6</v>
      </c>
      <c r="EM128">
        <v>8</v>
      </c>
      <c r="EN128">
        <v>1</v>
      </c>
      <c r="EO128">
        <v>9</v>
      </c>
      <c r="EP128">
        <v>9</v>
      </c>
      <c r="EQ128">
        <v>10</v>
      </c>
      <c r="ER128">
        <v>9</v>
      </c>
      <c r="ES128">
        <v>9</v>
      </c>
      <c r="ET128">
        <v>9</v>
      </c>
      <c r="EU128">
        <v>10</v>
      </c>
      <c r="EV128">
        <v>10</v>
      </c>
      <c r="EW128">
        <v>10</v>
      </c>
      <c r="EX128">
        <v>10</v>
      </c>
      <c r="EY128">
        <v>9</v>
      </c>
      <c r="EZ128">
        <v>9</v>
      </c>
      <c r="FA128">
        <v>9</v>
      </c>
      <c r="FB128">
        <v>9</v>
      </c>
      <c r="FC128">
        <v>8</v>
      </c>
      <c r="FD128">
        <v>8</v>
      </c>
      <c r="FE128">
        <v>10</v>
      </c>
      <c r="FF128">
        <v>10</v>
      </c>
      <c r="FG128">
        <v>9</v>
      </c>
      <c r="FH128">
        <v>9</v>
      </c>
      <c r="FI128">
        <v>8</v>
      </c>
      <c r="FJ128">
        <v>8</v>
      </c>
      <c r="FK128">
        <v>9</v>
      </c>
      <c r="FL128">
        <v>9</v>
      </c>
      <c r="FM128">
        <v>1</v>
      </c>
      <c r="FN128">
        <v>1</v>
      </c>
      <c r="FO128" t="s">
        <v>280</v>
      </c>
      <c r="FP128" t="s">
        <v>270</v>
      </c>
      <c r="FQ128" t="s">
        <v>282</v>
      </c>
      <c r="FR128" t="s">
        <v>284</v>
      </c>
      <c r="FS128" t="s">
        <v>239</v>
      </c>
      <c r="FT128" t="s">
        <v>281</v>
      </c>
      <c r="FU128" t="s">
        <v>239</v>
      </c>
      <c r="FV128" t="s">
        <v>309</v>
      </c>
      <c r="FW128" t="s">
        <v>284</v>
      </c>
      <c r="FX128" t="s">
        <v>316</v>
      </c>
      <c r="FY128" t="s">
        <v>249</v>
      </c>
      <c r="FZ128" t="s">
        <v>249</v>
      </c>
      <c r="GA128" t="s">
        <v>291</v>
      </c>
      <c r="GB128" t="s">
        <v>299</v>
      </c>
      <c r="GC128" t="s">
        <v>244</v>
      </c>
      <c r="GD128" t="s">
        <v>296</v>
      </c>
      <c r="GE128" t="s">
        <v>306</v>
      </c>
      <c r="GF128" t="s">
        <v>299</v>
      </c>
      <c r="GG128" t="s">
        <v>264</v>
      </c>
      <c r="GH128" t="s">
        <v>326</v>
      </c>
      <c r="GI128" t="s">
        <v>291</v>
      </c>
      <c r="GJ128" t="s">
        <v>237</v>
      </c>
      <c r="GK128" t="s">
        <v>299</v>
      </c>
      <c r="GL128" t="s">
        <v>239</v>
      </c>
      <c r="GM128" t="s">
        <v>308</v>
      </c>
      <c r="GN128" t="s">
        <v>308</v>
      </c>
      <c r="GO128" t="s">
        <v>296</v>
      </c>
      <c r="GP128" t="s">
        <v>312</v>
      </c>
      <c r="GQ128" t="s">
        <v>291</v>
      </c>
      <c r="GR128" t="s">
        <v>281</v>
      </c>
      <c r="GS128" t="s">
        <v>296</v>
      </c>
      <c r="GT128" t="s">
        <v>305</v>
      </c>
      <c r="GU128" t="s">
        <v>296</v>
      </c>
      <c r="GV128" t="s">
        <v>305</v>
      </c>
      <c r="GW128" t="s">
        <v>312</v>
      </c>
      <c r="GX128" t="s">
        <v>308</v>
      </c>
      <c r="GY128" t="s">
        <v>304</v>
      </c>
      <c r="GZ128" t="s">
        <v>281</v>
      </c>
      <c r="HA128" t="s">
        <v>299</v>
      </c>
      <c r="HB128" t="s">
        <v>299</v>
      </c>
      <c r="HC128" t="s">
        <v>279</v>
      </c>
      <c r="HD128" t="s">
        <v>279</v>
      </c>
      <c r="HE128" t="s">
        <v>298</v>
      </c>
      <c r="HF128" t="s">
        <v>291</v>
      </c>
      <c r="HG128" t="s">
        <v>307</v>
      </c>
      <c r="HH128" t="s">
        <v>307</v>
      </c>
      <c r="HI128" t="s">
        <v>301</v>
      </c>
      <c r="HJ128" t="s">
        <v>282</v>
      </c>
      <c r="HK128" t="s">
        <v>239</v>
      </c>
      <c r="HL128" t="s">
        <v>239</v>
      </c>
      <c r="HM128">
        <v>374465</v>
      </c>
      <c r="HN128">
        <v>0</v>
      </c>
      <c r="HO128">
        <v>0</v>
      </c>
      <c r="HP128">
        <v>0</v>
      </c>
      <c r="HQ128">
        <v>10</v>
      </c>
      <c r="HR128">
        <v>10</v>
      </c>
      <c r="HS128">
        <v>2.7645436418114001E-2</v>
      </c>
      <c r="HT128">
        <v>3.7009564499999998E-5</v>
      </c>
    </row>
    <row r="129" spans="1:228">
      <c r="A129" s="4">
        <v>350010007163</v>
      </c>
      <c r="B129" t="s">
        <v>231</v>
      </c>
      <c r="C129" t="s">
        <v>232</v>
      </c>
      <c r="D129">
        <v>6</v>
      </c>
      <c r="E129">
        <v>909</v>
      </c>
      <c r="F129">
        <v>864</v>
      </c>
      <c r="G129">
        <v>535</v>
      </c>
      <c r="H129">
        <v>232</v>
      </c>
      <c r="I129">
        <v>248</v>
      </c>
      <c r="J129">
        <v>563</v>
      </c>
      <c r="K129">
        <v>1026</v>
      </c>
      <c r="L129">
        <v>3.2286948684891401</v>
      </c>
      <c r="M129">
        <v>2.1237484255583801</v>
      </c>
      <c r="N129">
        <v>689</v>
      </c>
      <c r="O129">
        <v>0.75797579757975797</v>
      </c>
      <c r="P129">
        <v>645</v>
      </c>
      <c r="Q129">
        <v>0.74652777777777801</v>
      </c>
      <c r="R129">
        <v>5</v>
      </c>
      <c r="S129">
        <v>2.0408163265305999E-2</v>
      </c>
      <c r="T129">
        <v>232</v>
      </c>
      <c r="U129">
        <v>0.22603719599427799</v>
      </c>
      <c r="V129">
        <v>0</v>
      </c>
      <c r="W129">
        <v>0</v>
      </c>
      <c r="X129">
        <v>74</v>
      </c>
      <c r="Y129">
        <v>0.13831775700934601</v>
      </c>
      <c r="Z129">
        <v>118</v>
      </c>
      <c r="AA129">
        <v>0.12981298129812999</v>
      </c>
      <c r="AB129">
        <v>60</v>
      </c>
      <c r="AC129">
        <v>6.6006600660066E-2</v>
      </c>
      <c r="AD129">
        <v>0.22153846153846099</v>
      </c>
      <c r="AE129">
        <v>7.0484685792349699</v>
      </c>
      <c r="AF129">
        <v>67.99579</v>
      </c>
      <c r="AG129">
        <v>0.68258006644145297</v>
      </c>
      <c r="AH129">
        <v>178.5272405</v>
      </c>
      <c r="AI129">
        <v>2963644.2243904802</v>
      </c>
      <c r="AJ129">
        <v>64</v>
      </c>
      <c r="AK129">
        <v>0.25806451612903197</v>
      </c>
      <c r="AL129">
        <v>0.34514268516672603</v>
      </c>
      <c r="AM129">
        <v>0.106697557475582</v>
      </c>
      <c r="AN129">
        <v>3.4837523879302199</v>
      </c>
      <c r="AO129">
        <v>6.3798930332739401</v>
      </c>
      <c r="AP129">
        <v>151.66226167120101</v>
      </c>
      <c r="AQ129">
        <v>10.381979942321699</v>
      </c>
      <c r="AR129">
        <v>0</v>
      </c>
      <c r="AS129">
        <v>245.380810005174</v>
      </c>
      <c r="AT129">
        <v>161.404880342437</v>
      </c>
      <c r="AU129">
        <v>267.98167408459801</v>
      </c>
      <c r="AV129">
        <v>176.27111932134599</v>
      </c>
      <c r="AW129">
        <v>309.95470737495702</v>
      </c>
      <c r="AX129">
        <v>203.87984885360501</v>
      </c>
      <c r="AY129">
        <v>316.412097111935</v>
      </c>
      <c r="AZ129">
        <v>208.12734570472199</v>
      </c>
      <c r="BA129">
        <v>297.039927901</v>
      </c>
      <c r="BB129">
        <v>195.384855151371</v>
      </c>
      <c r="BC129">
        <v>226.008640794239</v>
      </c>
      <c r="BD129">
        <v>148.662389789087</v>
      </c>
      <c r="BE129">
        <v>255.06689461064201</v>
      </c>
      <c r="BF129">
        <v>167.77612561911201</v>
      </c>
      <c r="BG129">
        <v>193.721692109348</v>
      </c>
      <c r="BH129">
        <v>127.42490553350299</v>
      </c>
      <c r="BI129">
        <v>284.125148427044</v>
      </c>
      <c r="BJ129">
        <v>186.88986144913801</v>
      </c>
      <c r="BK129">
        <v>280.89645355855498</v>
      </c>
      <c r="BL129">
        <v>184.76611302357901</v>
      </c>
      <c r="BM129">
        <v>187.26430237237</v>
      </c>
      <c r="BN129">
        <v>123.177408682386</v>
      </c>
      <c r="BO129">
        <v>232.466030531218</v>
      </c>
      <c r="BP129">
        <v>152.90988664020401</v>
      </c>
      <c r="BQ129">
        <v>0</v>
      </c>
      <c r="BR129">
        <v>0</v>
      </c>
      <c r="BS129">
        <v>87</v>
      </c>
      <c r="BT129">
        <v>78</v>
      </c>
      <c r="BU129">
        <v>66</v>
      </c>
      <c r="BV129">
        <v>92</v>
      </c>
      <c r="BW129">
        <v>35</v>
      </c>
      <c r="BX129">
        <v>82</v>
      </c>
      <c r="BY129">
        <v>0</v>
      </c>
      <c r="BZ129">
        <v>60</v>
      </c>
      <c r="CA129">
        <v>92</v>
      </c>
      <c r="CB129">
        <v>10</v>
      </c>
      <c r="CC129">
        <v>76</v>
      </c>
      <c r="CD129">
        <v>76</v>
      </c>
      <c r="CE129">
        <v>83</v>
      </c>
      <c r="CF129">
        <v>96</v>
      </c>
      <c r="CG129">
        <v>98</v>
      </c>
      <c r="CH129">
        <v>92</v>
      </c>
      <c r="CI129">
        <v>70</v>
      </c>
      <c r="CJ129">
        <v>79</v>
      </c>
      <c r="CK129">
        <v>60</v>
      </c>
      <c r="CL129">
        <v>88</v>
      </c>
      <c r="CM129">
        <v>87</v>
      </c>
      <c r="CN129">
        <v>58</v>
      </c>
      <c r="CO129">
        <v>72</v>
      </c>
      <c r="CP129">
        <v>0</v>
      </c>
      <c r="CQ129">
        <v>92</v>
      </c>
      <c r="CR129">
        <v>90</v>
      </c>
      <c r="CS129">
        <v>97</v>
      </c>
      <c r="CT129">
        <v>94</v>
      </c>
      <c r="CU129">
        <v>99</v>
      </c>
      <c r="CV129">
        <v>94</v>
      </c>
      <c r="CW129">
        <v>98</v>
      </c>
      <c r="CX129">
        <v>95</v>
      </c>
      <c r="CY129">
        <v>98</v>
      </c>
      <c r="CZ129">
        <v>95</v>
      </c>
      <c r="DA129">
        <v>89</v>
      </c>
      <c r="DB129">
        <v>82</v>
      </c>
      <c r="DC129">
        <v>92</v>
      </c>
      <c r="DD129">
        <v>89</v>
      </c>
      <c r="DE129">
        <v>84</v>
      </c>
      <c r="DF129">
        <v>81</v>
      </c>
      <c r="DG129">
        <v>98</v>
      </c>
      <c r="DH129">
        <v>96</v>
      </c>
      <c r="DI129">
        <v>95</v>
      </c>
      <c r="DJ129">
        <v>90</v>
      </c>
      <c r="DK129">
        <v>83</v>
      </c>
      <c r="DL129">
        <v>80</v>
      </c>
      <c r="DM129">
        <v>90</v>
      </c>
      <c r="DN129">
        <v>86</v>
      </c>
      <c r="DO129">
        <v>0</v>
      </c>
      <c r="DP129">
        <v>0</v>
      </c>
      <c r="DQ129">
        <v>9</v>
      </c>
      <c r="DR129">
        <v>8</v>
      </c>
      <c r="DS129">
        <v>7</v>
      </c>
      <c r="DT129">
        <v>10</v>
      </c>
      <c r="DU129">
        <v>4</v>
      </c>
      <c r="DV129">
        <v>9</v>
      </c>
      <c r="DW129">
        <v>1</v>
      </c>
      <c r="DX129">
        <v>7</v>
      </c>
      <c r="DY129">
        <v>10</v>
      </c>
      <c r="DZ129">
        <v>2</v>
      </c>
      <c r="EA129">
        <v>8</v>
      </c>
      <c r="EB129">
        <v>8</v>
      </c>
      <c r="EC129">
        <v>9</v>
      </c>
      <c r="ED129">
        <v>11</v>
      </c>
      <c r="EE129">
        <v>11</v>
      </c>
      <c r="EF129">
        <v>10</v>
      </c>
      <c r="EG129">
        <v>8</v>
      </c>
      <c r="EH129">
        <v>8</v>
      </c>
      <c r="EI129">
        <v>7</v>
      </c>
      <c r="EJ129">
        <v>9</v>
      </c>
      <c r="EK129">
        <v>9</v>
      </c>
      <c r="EL129">
        <v>6</v>
      </c>
      <c r="EM129">
        <v>8</v>
      </c>
      <c r="EN129">
        <v>1</v>
      </c>
      <c r="EO129">
        <v>10</v>
      </c>
      <c r="EP129">
        <v>10</v>
      </c>
      <c r="EQ129">
        <v>11</v>
      </c>
      <c r="ER129">
        <v>10</v>
      </c>
      <c r="ES129">
        <v>11</v>
      </c>
      <c r="ET129">
        <v>10</v>
      </c>
      <c r="EU129">
        <v>11</v>
      </c>
      <c r="EV129">
        <v>11</v>
      </c>
      <c r="EW129">
        <v>11</v>
      </c>
      <c r="EX129">
        <v>11</v>
      </c>
      <c r="EY129">
        <v>9</v>
      </c>
      <c r="EZ129">
        <v>9</v>
      </c>
      <c r="FA129">
        <v>10</v>
      </c>
      <c r="FB129">
        <v>9</v>
      </c>
      <c r="FC129">
        <v>9</v>
      </c>
      <c r="FD129">
        <v>9</v>
      </c>
      <c r="FE129">
        <v>11</v>
      </c>
      <c r="FF129">
        <v>11</v>
      </c>
      <c r="FG129">
        <v>11</v>
      </c>
      <c r="FH129">
        <v>10</v>
      </c>
      <c r="FI129">
        <v>9</v>
      </c>
      <c r="FJ129">
        <v>9</v>
      </c>
      <c r="FK129">
        <v>10</v>
      </c>
      <c r="FL129">
        <v>9</v>
      </c>
      <c r="FM129">
        <v>1</v>
      </c>
      <c r="FN129">
        <v>1</v>
      </c>
      <c r="FO129" t="s">
        <v>300</v>
      </c>
      <c r="FP129" t="s">
        <v>271</v>
      </c>
      <c r="FQ129" t="s">
        <v>243</v>
      </c>
      <c r="FR129" t="s">
        <v>296</v>
      </c>
      <c r="FS129" t="s">
        <v>272</v>
      </c>
      <c r="FT129" t="s">
        <v>281</v>
      </c>
      <c r="FU129" t="s">
        <v>239</v>
      </c>
      <c r="FV129" t="s">
        <v>245</v>
      </c>
      <c r="FW129" t="s">
        <v>296</v>
      </c>
      <c r="FX129" t="s">
        <v>289</v>
      </c>
      <c r="FY129" t="s">
        <v>249</v>
      </c>
      <c r="FZ129" t="s">
        <v>249</v>
      </c>
      <c r="GA129" t="s">
        <v>291</v>
      </c>
      <c r="GB129" t="s">
        <v>329</v>
      </c>
      <c r="GC129" t="s">
        <v>327</v>
      </c>
      <c r="GD129" t="s">
        <v>296</v>
      </c>
      <c r="GE129" t="s">
        <v>254</v>
      </c>
      <c r="GF129" t="s">
        <v>302</v>
      </c>
      <c r="GG129" t="s">
        <v>245</v>
      </c>
      <c r="GH129" t="s">
        <v>306</v>
      </c>
      <c r="GI129" t="s">
        <v>300</v>
      </c>
      <c r="GJ129" t="s">
        <v>287</v>
      </c>
      <c r="GK129" t="s">
        <v>303</v>
      </c>
      <c r="GL129" t="s">
        <v>239</v>
      </c>
      <c r="GM129" t="s">
        <v>296</v>
      </c>
      <c r="GN129" t="s">
        <v>326</v>
      </c>
      <c r="GO129" t="s">
        <v>325</v>
      </c>
      <c r="GP129" t="s">
        <v>241</v>
      </c>
      <c r="GQ129" t="s">
        <v>324</v>
      </c>
      <c r="GR129" t="s">
        <v>241</v>
      </c>
      <c r="GS129" t="s">
        <v>327</v>
      </c>
      <c r="GT129" t="s">
        <v>244</v>
      </c>
      <c r="GU129" t="s">
        <v>327</v>
      </c>
      <c r="GV129" t="s">
        <v>244</v>
      </c>
      <c r="GW129" t="s">
        <v>312</v>
      </c>
      <c r="GX129" t="s">
        <v>281</v>
      </c>
      <c r="GY129" t="s">
        <v>296</v>
      </c>
      <c r="GZ129" t="s">
        <v>312</v>
      </c>
      <c r="HA129" t="s">
        <v>301</v>
      </c>
      <c r="HB129" t="s">
        <v>304</v>
      </c>
      <c r="HC129" t="s">
        <v>327</v>
      </c>
      <c r="HD129" t="s">
        <v>329</v>
      </c>
      <c r="HE129" t="s">
        <v>244</v>
      </c>
      <c r="HF129" t="s">
        <v>326</v>
      </c>
      <c r="HG129" t="s">
        <v>291</v>
      </c>
      <c r="HH129" t="s">
        <v>282</v>
      </c>
      <c r="HI129" t="s">
        <v>326</v>
      </c>
      <c r="HJ129" t="s">
        <v>298</v>
      </c>
      <c r="HK129" t="s">
        <v>239</v>
      </c>
      <c r="HL129" t="s">
        <v>239</v>
      </c>
      <c r="HM129">
        <v>229940</v>
      </c>
      <c r="HN129">
        <v>0</v>
      </c>
      <c r="HO129">
        <v>0</v>
      </c>
      <c r="HP129">
        <v>0</v>
      </c>
      <c r="HQ129">
        <v>12</v>
      </c>
      <c r="HR129">
        <v>12</v>
      </c>
      <c r="HS129">
        <v>2.1769459958473E-2</v>
      </c>
      <c r="HT129">
        <v>2.2724694E-5</v>
      </c>
    </row>
    <row r="130" spans="1:228">
      <c r="A130" s="4">
        <v>350010007164</v>
      </c>
      <c r="B130" t="s">
        <v>231</v>
      </c>
      <c r="C130" t="s">
        <v>232</v>
      </c>
      <c r="D130">
        <v>6</v>
      </c>
      <c r="E130">
        <v>991</v>
      </c>
      <c r="F130">
        <v>970</v>
      </c>
      <c r="G130">
        <v>709</v>
      </c>
      <c r="H130">
        <v>426</v>
      </c>
      <c r="I130">
        <v>436</v>
      </c>
      <c r="J130">
        <v>920</v>
      </c>
      <c r="K130">
        <v>1100</v>
      </c>
      <c r="L130">
        <v>2.06663754528289</v>
      </c>
      <c r="M130">
        <v>1.45124631723459</v>
      </c>
      <c r="N130">
        <v>918</v>
      </c>
      <c r="O130">
        <v>0.92633703329969697</v>
      </c>
      <c r="P130">
        <v>69</v>
      </c>
      <c r="Q130">
        <v>7.1134020618557003E-2</v>
      </c>
      <c r="R130">
        <v>34</v>
      </c>
      <c r="S130">
        <v>4.9490538573507999E-2</v>
      </c>
      <c r="T130">
        <v>249</v>
      </c>
      <c r="U130">
        <v>0.22603719599427799</v>
      </c>
      <c r="V130">
        <v>20</v>
      </c>
      <c r="W130">
        <v>4.6948356807511998E-2</v>
      </c>
      <c r="X130">
        <v>20</v>
      </c>
      <c r="Y130">
        <v>2.820874471086E-2</v>
      </c>
      <c r="Z130">
        <v>21</v>
      </c>
      <c r="AA130">
        <v>2.1190716448031999E-2</v>
      </c>
      <c r="AB130">
        <v>147</v>
      </c>
      <c r="AC130">
        <v>0.14833501513622599</v>
      </c>
      <c r="AD130">
        <v>0.22153846153846099</v>
      </c>
      <c r="AE130">
        <v>7.0484685792349699</v>
      </c>
      <c r="AF130">
        <v>67.99579</v>
      </c>
      <c r="AG130">
        <v>0.25252486451289702</v>
      </c>
      <c r="AH130">
        <v>193.7710984</v>
      </c>
      <c r="AI130">
        <v>2788046.4729995402</v>
      </c>
      <c r="AJ130">
        <v>60</v>
      </c>
      <c r="AK130">
        <v>0.13761467889908299</v>
      </c>
      <c r="AL130">
        <v>0.22350295347266</v>
      </c>
      <c r="AM130">
        <v>9.9237383430708995E-2</v>
      </c>
      <c r="AN130">
        <v>3.64508070216112</v>
      </c>
      <c r="AO130">
        <v>8.3345200140464399</v>
      </c>
      <c r="AP130">
        <v>123.755207457686</v>
      </c>
      <c r="AQ130">
        <v>10.4954004287719</v>
      </c>
      <c r="AR130">
        <v>0</v>
      </c>
      <c r="AS130">
        <v>157.06445344150001</v>
      </c>
      <c r="AT130">
        <v>110.294720109829</v>
      </c>
      <c r="AU130">
        <v>171.53091625848</v>
      </c>
      <c r="AV130">
        <v>120.453444330471</v>
      </c>
      <c r="AW130">
        <v>152.931178350934</v>
      </c>
      <c r="AX130">
        <v>107.39222747536</v>
      </c>
      <c r="AY130">
        <v>202.53047943772299</v>
      </c>
      <c r="AZ130">
        <v>142.22213908898999</v>
      </c>
      <c r="BA130">
        <v>188.06401662074299</v>
      </c>
      <c r="BB130">
        <v>132.06341486834799</v>
      </c>
      <c r="BC130">
        <v>117.798340081125</v>
      </c>
      <c r="BD130">
        <v>82.721040082372099</v>
      </c>
      <c r="BE130">
        <v>152.931178350934</v>
      </c>
      <c r="BF130">
        <v>107.39222747536</v>
      </c>
      <c r="BG130">
        <v>117.798340081125</v>
      </c>
      <c r="BH130">
        <v>82.721040082372099</v>
      </c>
      <c r="BI130">
        <v>183.93074153017699</v>
      </c>
      <c r="BJ130">
        <v>129.16092223387901</v>
      </c>
      <c r="BK130">
        <v>185.99737907546</v>
      </c>
      <c r="BL130">
        <v>130.612168551113</v>
      </c>
      <c r="BM130">
        <v>117.798340081125</v>
      </c>
      <c r="BN130">
        <v>82.721040082372099</v>
      </c>
      <c r="BO130">
        <v>152.931178350934</v>
      </c>
      <c r="BP130">
        <v>107.39222747536</v>
      </c>
      <c r="BQ130">
        <v>0</v>
      </c>
      <c r="BR130">
        <v>0</v>
      </c>
      <c r="BS130">
        <v>46</v>
      </c>
      <c r="BT130">
        <v>43</v>
      </c>
      <c r="BU130">
        <v>87</v>
      </c>
      <c r="BV130">
        <v>6</v>
      </c>
      <c r="BW130">
        <v>54</v>
      </c>
      <c r="BX130">
        <v>82</v>
      </c>
      <c r="BY130">
        <v>64</v>
      </c>
      <c r="BZ130">
        <v>21</v>
      </c>
      <c r="CA130">
        <v>31</v>
      </c>
      <c r="CB130">
        <v>40</v>
      </c>
      <c r="CC130">
        <v>76</v>
      </c>
      <c r="CD130">
        <v>76</v>
      </c>
      <c r="CE130">
        <v>83</v>
      </c>
      <c r="CF130">
        <v>74</v>
      </c>
      <c r="CG130">
        <v>98</v>
      </c>
      <c r="CH130">
        <v>91</v>
      </c>
      <c r="CI130">
        <v>57</v>
      </c>
      <c r="CJ130">
        <v>74</v>
      </c>
      <c r="CK130">
        <v>57</v>
      </c>
      <c r="CL130">
        <v>89</v>
      </c>
      <c r="CM130">
        <v>90</v>
      </c>
      <c r="CN130">
        <v>57</v>
      </c>
      <c r="CO130">
        <v>74</v>
      </c>
      <c r="CP130">
        <v>0</v>
      </c>
      <c r="CQ130">
        <v>76</v>
      </c>
      <c r="CR130">
        <v>74</v>
      </c>
      <c r="CS130">
        <v>82</v>
      </c>
      <c r="CT130">
        <v>81</v>
      </c>
      <c r="CU130">
        <v>74</v>
      </c>
      <c r="CV130">
        <v>73</v>
      </c>
      <c r="CW130">
        <v>85</v>
      </c>
      <c r="CX130">
        <v>85</v>
      </c>
      <c r="CY130">
        <v>84</v>
      </c>
      <c r="CZ130">
        <v>82</v>
      </c>
      <c r="DA130">
        <v>56</v>
      </c>
      <c r="DB130">
        <v>53</v>
      </c>
      <c r="DC130">
        <v>74</v>
      </c>
      <c r="DD130">
        <v>76</v>
      </c>
      <c r="DE130">
        <v>66</v>
      </c>
      <c r="DF130">
        <v>64</v>
      </c>
      <c r="DG130">
        <v>85</v>
      </c>
      <c r="DH130">
        <v>83</v>
      </c>
      <c r="DI130">
        <v>81</v>
      </c>
      <c r="DJ130">
        <v>76</v>
      </c>
      <c r="DK130">
        <v>62</v>
      </c>
      <c r="DL130">
        <v>62</v>
      </c>
      <c r="DM130">
        <v>73</v>
      </c>
      <c r="DN130">
        <v>71</v>
      </c>
      <c r="DO130">
        <v>0</v>
      </c>
      <c r="DP130">
        <v>0</v>
      </c>
      <c r="DQ130">
        <v>5</v>
      </c>
      <c r="DR130">
        <v>5</v>
      </c>
      <c r="DS130">
        <v>9</v>
      </c>
      <c r="DT130">
        <v>1</v>
      </c>
      <c r="DU130">
        <v>6</v>
      </c>
      <c r="DV130">
        <v>9</v>
      </c>
      <c r="DW130">
        <v>7</v>
      </c>
      <c r="DX130">
        <v>3</v>
      </c>
      <c r="DY130">
        <v>4</v>
      </c>
      <c r="DZ130">
        <v>5</v>
      </c>
      <c r="EA130">
        <v>8</v>
      </c>
      <c r="EB130">
        <v>8</v>
      </c>
      <c r="EC130">
        <v>9</v>
      </c>
      <c r="ED130">
        <v>8</v>
      </c>
      <c r="EE130">
        <v>11</v>
      </c>
      <c r="EF130">
        <v>10</v>
      </c>
      <c r="EG130">
        <v>6</v>
      </c>
      <c r="EH130">
        <v>8</v>
      </c>
      <c r="EI130">
        <v>6</v>
      </c>
      <c r="EJ130">
        <v>9</v>
      </c>
      <c r="EK130">
        <v>10</v>
      </c>
      <c r="EL130">
        <v>6</v>
      </c>
      <c r="EM130">
        <v>8</v>
      </c>
      <c r="EN130">
        <v>1</v>
      </c>
      <c r="EO130">
        <v>8</v>
      </c>
      <c r="EP130">
        <v>8</v>
      </c>
      <c r="EQ130">
        <v>9</v>
      </c>
      <c r="ER130">
        <v>9</v>
      </c>
      <c r="ES130">
        <v>8</v>
      </c>
      <c r="ET130">
        <v>8</v>
      </c>
      <c r="EU130">
        <v>9</v>
      </c>
      <c r="EV130">
        <v>9</v>
      </c>
      <c r="EW130">
        <v>9</v>
      </c>
      <c r="EX130">
        <v>9</v>
      </c>
      <c r="EY130">
        <v>6</v>
      </c>
      <c r="EZ130">
        <v>6</v>
      </c>
      <c r="FA130">
        <v>8</v>
      </c>
      <c r="FB130">
        <v>8</v>
      </c>
      <c r="FC130">
        <v>7</v>
      </c>
      <c r="FD130">
        <v>7</v>
      </c>
      <c r="FE130">
        <v>9</v>
      </c>
      <c r="FF130">
        <v>9</v>
      </c>
      <c r="FG130">
        <v>9</v>
      </c>
      <c r="FH130">
        <v>8</v>
      </c>
      <c r="FI130">
        <v>7</v>
      </c>
      <c r="FJ130">
        <v>7</v>
      </c>
      <c r="FK130">
        <v>8</v>
      </c>
      <c r="FL130">
        <v>8</v>
      </c>
      <c r="FM130">
        <v>1</v>
      </c>
      <c r="FN130">
        <v>1</v>
      </c>
      <c r="FO130" t="s">
        <v>258</v>
      </c>
      <c r="FP130" t="s">
        <v>283</v>
      </c>
      <c r="FQ130" t="s">
        <v>300</v>
      </c>
      <c r="FR130" t="s">
        <v>235</v>
      </c>
      <c r="FS130" t="s">
        <v>253</v>
      </c>
      <c r="FT130" t="s">
        <v>281</v>
      </c>
      <c r="FU130" t="s">
        <v>292</v>
      </c>
      <c r="FV130" t="s">
        <v>275</v>
      </c>
      <c r="FW130" t="s">
        <v>248</v>
      </c>
      <c r="FX130" t="s">
        <v>252</v>
      </c>
      <c r="FY130" t="s">
        <v>249</v>
      </c>
      <c r="FZ130" t="s">
        <v>249</v>
      </c>
      <c r="GA130" t="s">
        <v>291</v>
      </c>
      <c r="GB130" t="s">
        <v>299</v>
      </c>
      <c r="GC130" t="s">
        <v>327</v>
      </c>
      <c r="GD130" t="s">
        <v>305</v>
      </c>
      <c r="GE130" t="s">
        <v>277</v>
      </c>
      <c r="GF130" t="s">
        <v>299</v>
      </c>
      <c r="GG130" t="s">
        <v>277</v>
      </c>
      <c r="GH130" t="s">
        <v>312</v>
      </c>
      <c r="GI130" t="s">
        <v>326</v>
      </c>
      <c r="GJ130" t="s">
        <v>277</v>
      </c>
      <c r="GK130" t="s">
        <v>299</v>
      </c>
      <c r="GL130" t="s">
        <v>239</v>
      </c>
      <c r="GM130" t="s">
        <v>249</v>
      </c>
      <c r="GN130" t="s">
        <v>299</v>
      </c>
      <c r="GO130" t="s">
        <v>281</v>
      </c>
      <c r="GP130" t="s">
        <v>304</v>
      </c>
      <c r="GQ130" t="s">
        <v>299</v>
      </c>
      <c r="GR130" t="s">
        <v>307</v>
      </c>
      <c r="GS130" t="s">
        <v>308</v>
      </c>
      <c r="GT130" t="s">
        <v>308</v>
      </c>
      <c r="GU130" t="s">
        <v>301</v>
      </c>
      <c r="GV130" t="s">
        <v>281</v>
      </c>
      <c r="GW130" t="s">
        <v>237</v>
      </c>
      <c r="GX130" t="s">
        <v>310</v>
      </c>
      <c r="GY130" t="s">
        <v>299</v>
      </c>
      <c r="GZ130" t="s">
        <v>249</v>
      </c>
      <c r="HA130" t="s">
        <v>243</v>
      </c>
      <c r="HB130" t="s">
        <v>292</v>
      </c>
      <c r="HC130" t="s">
        <v>308</v>
      </c>
      <c r="HD130" t="s">
        <v>291</v>
      </c>
      <c r="HE130" t="s">
        <v>304</v>
      </c>
      <c r="HF130" t="s">
        <v>249</v>
      </c>
      <c r="HG130" t="s">
        <v>246</v>
      </c>
      <c r="HH130" t="s">
        <v>246</v>
      </c>
      <c r="HI130" t="s">
        <v>307</v>
      </c>
      <c r="HJ130" t="s">
        <v>297</v>
      </c>
      <c r="HK130" t="s">
        <v>239</v>
      </c>
      <c r="HL130" t="s">
        <v>239</v>
      </c>
      <c r="HM130">
        <v>393099</v>
      </c>
      <c r="HN130">
        <v>0</v>
      </c>
      <c r="HO130">
        <v>0</v>
      </c>
      <c r="HP130">
        <v>0</v>
      </c>
      <c r="HQ130">
        <v>5</v>
      </c>
      <c r="HR130">
        <v>4</v>
      </c>
      <c r="HS130">
        <v>2.7947566184763999E-2</v>
      </c>
      <c r="HT130">
        <v>3.88494325E-5</v>
      </c>
    </row>
    <row r="131" spans="1:228">
      <c r="A131" s="4">
        <v>350010007171</v>
      </c>
      <c r="B131" t="s">
        <v>231</v>
      </c>
      <c r="C131" t="s">
        <v>232</v>
      </c>
      <c r="D131">
        <v>6</v>
      </c>
      <c r="E131">
        <v>2112</v>
      </c>
      <c r="F131">
        <v>2112</v>
      </c>
      <c r="G131">
        <v>1313</v>
      </c>
      <c r="H131">
        <v>931</v>
      </c>
      <c r="I131">
        <v>955</v>
      </c>
      <c r="J131">
        <v>1807</v>
      </c>
      <c r="K131">
        <v>2112</v>
      </c>
      <c r="L131">
        <v>2.9568965208945901</v>
      </c>
      <c r="M131">
        <v>2.1096638392399201</v>
      </c>
      <c r="N131">
        <v>1453</v>
      </c>
      <c r="O131">
        <v>0.68797348484848497</v>
      </c>
      <c r="P131">
        <v>1456</v>
      </c>
      <c r="Q131">
        <v>0.689393939393939</v>
      </c>
      <c r="R131">
        <v>54</v>
      </c>
      <c r="S131">
        <v>4.4925124792013001E-2</v>
      </c>
      <c r="T131">
        <v>547</v>
      </c>
      <c r="U131">
        <v>0.25899621212121199</v>
      </c>
      <c r="V131">
        <v>0</v>
      </c>
      <c r="W131">
        <v>0</v>
      </c>
      <c r="X131">
        <v>192</v>
      </c>
      <c r="Y131">
        <v>0.14623000761614599</v>
      </c>
      <c r="Z131">
        <v>96</v>
      </c>
      <c r="AA131">
        <v>4.5454545454544998E-2</v>
      </c>
      <c r="AB131">
        <v>331</v>
      </c>
      <c r="AC131">
        <v>0.156723484848485</v>
      </c>
      <c r="AD131">
        <v>0.209230769230769</v>
      </c>
      <c r="AE131">
        <v>6.7914060109289602</v>
      </c>
      <c r="AF131">
        <v>68.095460000000003</v>
      </c>
      <c r="AG131">
        <v>0.16823512779672201</v>
      </c>
      <c r="AH131">
        <v>47.850491669999897</v>
      </c>
      <c r="AI131">
        <v>2169859.96825008</v>
      </c>
      <c r="AJ131">
        <v>46</v>
      </c>
      <c r="AK131">
        <v>4.8167539267016002E-2</v>
      </c>
      <c r="AL131">
        <v>0</v>
      </c>
      <c r="AM131">
        <v>0</v>
      </c>
      <c r="AN131">
        <v>2.4314624963901998</v>
      </c>
      <c r="AO131">
        <v>4.3671727718840003</v>
      </c>
      <c r="AP131">
        <v>139.41385187718299</v>
      </c>
      <c r="AQ131">
        <v>10.4954004287719</v>
      </c>
      <c r="AR131">
        <v>0</v>
      </c>
      <c r="AS131">
        <v>206.98275646262101</v>
      </c>
      <c r="AT131">
        <v>147.676468746794</v>
      </c>
      <c r="AU131">
        <v>251.33620427604001</v>
      </c>
      <c r="AV131">
        <v>179.321426335393</v>
      </c>
      <c r="AW131">
        <v>183.32758429546399</v>
      </c>
      <c r="AX131">
        <v>130.799158032875</v>
      </c>
      <c r="AY131">
        <v>245.422411234251</v>
      </c>
      <c r="AZ131">
        <v>175.102098656913</v>
      </c>
      <c r="BA131">
        <v>257.24999731782901</v>
      </c>
      <c r="BB131">
        <v>183.540754013873</v>
      </c>
      <c r="BC131">
        <v>106.44827475220499</v>
      </c>
      <c r="BD131">
        <v>75.947898212637199</v>
      </c>
      <c r="BE131">
        <v>0</v>
      </c>
      <c r="BF131">
        <v>0</v>
      </c>
      <c r="BG131">
        <v>0</v>
      </c>
      <c r="BH131">
        <v>0</v>
      </c>
      <c r="BI131">
        <v>233.59482515067199</v>
      </c>
      <c r="BJ131">
        <v>166.663443299953</v>
      </c>
      <c r="BK131">
        <v>239.508618192461</v>
      </c>
      <c r="BL131">
        <v>170.882770978433</v>
      </c>
      <c r="BM131">
        <v>168.54310169099099</v>
      </c>
      <c r="BN131">
        <v>120.250838836675</v>
      </c>
      <c r="BO131">
        <v>218.810342546199</v>
      </c>
      <c r="BP131">
        <v>156.115124103754</v>
      </c>
      <c r="BQ131">
        <v>0</v>
      </c>
      <c r="BR131">
        <v>0</v>
      </c>
      <c r="BS131">
        <v>79</v>
      </c>
      <c r="BT131">
        <v>77</v>
      </c>
      <c r="BU131">
        <v>57</v>
      </c>
      <c r="BV131">
        <v>88</v>
      </c>
      <c r="BW131">
        <v>51</v>
      </c>
      <c r="BX131">
        <v>91</v>
      </c>
      <c r="BY131">
        <v>0</v>
      </c>
      <c r="BZ131">
        <v>63</v>
      </c>
      <c r="CA131">
        <v>55</v>
      </c>
      <c r="CB131">
        <v>43</v>
      </c>
      <c r="CC131">
        <v>66</v>
      </c>
      <c r="CD131">
        <v>70</v>
      </c>
      <c r="CE131">
        <v>85</v>
      </c>
      <c r="CF131">
        <v>62</v>
      </c>
      <c r="CG131">
        <v>83</v>
      </c>
      <c r="CH131">
        <v>87</v>
      </c>
      <c r="CI131">
        <v>36</v>
      </c>
      <c r="CJ131">
        <v>0</v>
      </c>
      <c r="CK131">
        <v>0</v>
      </c>
      <c r="CL131">
        <v>79</v>
      </c>
      <c r="CM131">
        <v>81</v>
      </c>
      <c r="CN131">
        <v>57</v>
      </c>
      <c r="CO131">
        <v>74</v>
      </c>
      <c r="CP131">
        <v>0</v>
      </c>
      <c r="CQ131">
        <v>86</v>
      </c>
      <c r="CR131">
        <v>87</v>
      </c>
      <c r="CS131">
        <v>96</v>
      </c>
      <c r="CT131">
        <v>94</v>
      </c>
      <c r="CU131">
        <v>82</v>
      </c>
      <c r="CV131">
        <v>82</v>
      </c>
      <c r="CW131">
        <v>92</v>
      </c>
      <c r="CX131">
        <v>91</v>
      </c>
      <c r="CY131">
        <v>94</v>
      </c>
      <c r="CZ131">
        <v>94</v>
      </c>
      <c r="DA131">
        <v>52</v>
      </c>
      <c r="DB131">
        <v>49</v>
      </c>
      <c r="DC131">
        <v>0</v>
      </c>
      <c r="DD131">
        <v>0</v>
      </c>
      <c r="DE131">
        <v>0</v>
      </c>
      <c r="DF131">
        <v>0</v>
      </c>
      <c r="DG131">
        <v>93</v>
      </c>
      <c r="DH131">
        <v>93</v>
      </c>
      <c r="DI131">
        <v>90</v>
      </c>
      <c r="DJ131">
        <v>88</v>
      </c>
      <c r="DK131">
        <v>80</v>
      </c>
      <c r="DL131">
        <v>80</v>
      </c>
      <c r="DM131">
        <v>88</v>
      </c>
      <c r="DN131">
        <v>86</v>
      </c>
      <c r="DO131">
        <v>0</v>
      </c>
      <c r="DP131">
        <v>0</v>
      </c>
      <c r="DQ131">
        <v>8</v>
      </c>
      <c r="DR131">
        <v>8</v>
      </c>
      <c r="DS131">
        <v>6</v>
      </c>
      <c r="DT131">
        <v>9</v>
      </c>
      <c r="DU131">
        <v>6</v>
      </c>
      <c r="DV131">
        <v>10</v>
      </c>
      <c r="DW131">
        <v>1</v>
      </c>
      <c r="DX131">
        <v>7</v>
      </c>
      <c r="DY131">
        <v>6</v>
      </c>
      <c r="DZ131">
        <v>5</v>
      </c>
      <c r="EA131">
        <v>7</v>
      </c>
      <c r="EB131">
        <v>8</v>
      </c>
      <c r="EC131">
        <v>9</v>
      </c>
      <c r="ED131">
        <v>7</v>
      </c>
      <c r="EE131">
        <v>9</v>
      </c>
      <c r="EF131">
        <v>9</v>
      </c>
      <c r="EG131">
        <v>4</v>
      </c>
      <c r="EH131">
        <v>1</v>
      </c>
      <c r="EI131">
        <v>1</v>
      </c>
      <c r="EJ131">
        <v>8</v>
      </c>
      <c r="EK131">
        <v>9</v>
      </c>
      <c r="EL131">
        <v>6</v>
      </c>
      <c r="EM131">
        <v>8</v>
      </c>
      <c r="EN131">
        <v>1</v>
      </c>
      <c r="EO131">
        <v>9</v>
      </c>
      <c r="EP131">
        <v>9</v>
      </c>
      <c r="EQ131">
        <v>11</v>
      </c>
      <c r="ER131">
        <v>10</v>
      </c>
      <c r="ES131">
        <v>9</v>
      </c>
      <c r="ET131">
        <v>9</v>
      </c>
      <c r="EU131">
        <v>10</v>
      </c>
      <c r="EV131">
        <v>10</v>
      </c>
      <c r="EW131">
        <v>10</v>
      </c>
      <c r="EX131">
        <v>10</v>
      </c>
      <c r="EY131">
        <v>6</v>
      </c>
      <c r="EZ131">
        <v>5</v>
      </c>
      <c r="FA131">
        <v>1</v>
      </c>
      <c r="FB131">
        <v>1</v>
      </c>
      <c r="FC131">
        <v>1</v>
      </c>
      <c r="FD131">
        <v>1</v>
      </c>
      <c r="FE131">
        <v>10</v>
      </c>
      <c r="FF131">
        <v>10</v>
      </c>
      <c r="FG131">
        <v>10</v>
      </c>
      <c r="FH131">
        <v>9</v>
      </c>
      <c r="FI131">
        <v>9</v>
      </c>
      <c r="FJ131">
        <v>9</v>
      </c>
      <c r="FK131">
        <v>9</v>
      </c>
      <c r="FL131">
        <v>9</v>
      </c>
      <c r="FM131">
        <v>1</v>
      </c>
      <c r="FN131">
        <v>1</v>
      </c>
      <c r="FO131" t="s">
        <v>302</v>
      </c>
      <c r="FP131" t="s">
        <v>247</v>
      </c>
      <c r="FQ131" t="s">
        <v>277</v>
      </c>
      <c r="FR131" t="s">
        <v>306</v>
      </c>
      <c r="FS131" t="s">
        <v>295</v>
      </c>
      <c r="FT131" t="s">
        <v>305</v>
      </c>
      <c r="FU131" t="s">
        <v>239</v>
      </c>
      <c r="FV131" t="s">
        <v>270</v>
      </c>
      <c r="FW131" t="s">
        <v>260</v>
      </c>
      <c r="FX131" t="s">
        <v>283</v>
      </c>
      <c r="FY131" t="s">
        <v>243</v>
      </c>
      <c r="FZ131" t="s">
        <v>254</v>
      </c>
      <c r="GA131" t="s">
        <v>308</v>
      </c>
      <c r="GB131" t="s">
        <v>246</v>
      </c>
      <c r="GC131" t="s">
        <v>291</v>
      </c>
      <c r="GD131" t="s">
        <v>300</v>
      </c>
      <c r="GE131" t="s">
        <v>242</v>
      </c>
      <c r="GF131" t="s">
        <v>239</v>
      </c>
      <c r="GG131" t="s">
        <v>239</v>
      </c>
      <c r="GH131" t="s">
        <v>302</v>
      </c>
      <c r="GI131" t="s">
        <v>304</v>
      </c>
      <c r="GJ131" t="s">
        <v>277</v>
      </c>
      <c r="GK131" t="s">
        <v>299</v>
      </c>
      <c r="GL131" t="s">
        <v>239</v>
      </c>
      <c r="GM131" t="s">
        <v>298</v>
      </c>
      <c r="GN131" t="s">
        <v>300</v>
      </c>
      <c r="GO131" t="s">
        <v>329</v>
      </c>
      <c r="GP131" t="s">
        <v>241</v>
      </c>
      <c r="GQ131" t="s">
        <v>281</v>
      </c>
      <c r="GR131" t="s">
        <v>281</v>
      </c>
      <c r="GS131" t="s">
        <v>296</v>
      </c>
      <c r="GT131" t="s">
        <v>305</v>
      </c>
      <c r="GU131" t="s">
        <v>241</v>
      </c>
      <c r="GV131" t="s">
        <v>241</v>
      </c>
      <c r="GW131" t="s">
        <v>276</v>
      </c>
      <c r="GX131" t="s">
        <v>263</v>
      </c>
      <c r="GY131" t="s">
        <v>239</v>
      </c>
      <c r="GZ131" t="s">
        <v>239</v>
      </c>
      <c r="HA131" t="s">
        <v>239</v>
      </c>
      <c r="HB131" t="s">
        <v>239</v>
      </c>
      <c r="HC131" t="s">
        <v>279</v>
      </c>
      <c r="HD131" t="s">
        <v>279</v>
      </c>
      <c r="HE131" t="s">
        <v>326</v>
      </c>
      <c r="HF131" t="s">
        <v>306</v>
      </c>
      <c r="HG131" t="s">
        <v>282</v>
      </c>
      <c r="HH131" t="s">
        <v>282</v>
      </c>
      <c r="HI131" t="s">
        <v>306</v>
      </c>
      <c r="HJ131" t="s">
        <v>298</v>
      </c>
      <c r="HK131" t="s">
        <v>239</v>
      </c>
      <c r="HL131" t="s">
        <v>239</v>
      </c>
      <c r="HM131">
        <v>773969</v>
      </c>
      <c r="HN131">
        <v>0</v>
      </c>
      <c r="HO131">
        <v>0</v>
      </c>
      <c r="HP131">
        <v>0</v>
      </c>
      <c r="HQ131">
        <v>9</v>
      </c>
      <c r="HR131">
        <v>9</v>
      </c>
      <c r="HS131">
        <v>5.1335224830695997E-2</v>
      </c>
      <c r="HT131">
        <v>7.6487445499999997E-5</v>
      </c>
    </row>
    <row r="132" spans="1:228">
      <c r="A132" s="4">
        <v>350010007181</v>
      </c>
      <c r="B132" t="s">
        <v>231</v>
      </c>
      <c r="C132" t="s">
        <v>232</v>
      </c>
      <c r="D132">
        <v>6</v>
      </c>
      <c r="E132">
        <v>1928</v>
      </c>
      <c r="F132">
        <v>1916</v>
      </c>
      <c r="G132">
        <v>1498</v>
      </c>
      <c r="H132">
        <v>800</v>
      </c>
      <c r="I132">
        <v>825</v>
      </c>
      <c r="J132">
        <v>1537</v>
      </c>
      <c r="K132">
        <v>1462</v>
      </c>
      <c r="L132">
        <v>2.0835887845793599</v>
      </c>
      <c r="M132">
        <v>1.5353735289455099</v>
      </c>
      <c r="N132">
        <v>1347</v>
      </c>
      <c r="O132">
        <v>0.69865145228215797</v>
      </c>
      <c r="P132">
        <v>553</v>
      </c>
      <c r="Q132">
        <v>0.28862212943632598</v>
      </c>
      <c r="R132">
        <v>130</v>
      </c>
      <c r="S132">
        <v>0.107615894039735</v>
      </c>
      <c r="T132">
        <v>246</v>
      </c>
      <c r="U132">
        <v>0.16790674603174599</v>
      </c>
      <c r="V132">
        <v>0</v>
      </c>
      <c r="W132">
        <v>0</v>
      </c>
      <c r="X132">
        <v>257</v>
      </c>
      <c r="Y132">
        <v>0.171562082777036</v>
      </c>
      <c r="Z132">
        <v>163</v>
      </c>
      <c r="AA132">
        <v>8.4543568464730004E-2</v>
      </c>
      <c r="AB132">
        <v>270</v>
      </c>
      <c r="AC132">
        <v>0.140041493775934</v>
      </c>
      <c r="AD132">
        <v>0.209230769230769</v>
      </c>
      <c r="AE132">
        <v>6.9187857923497296</v>
      </c>
      <c r="AF132">
        <v>68.020089999999897</v>
      </c>
      <c r="AG132">
        <v>0.15066888746222601</v>
      </c>
      <c r="AH132">
        <v>134.24954080000001</v>
      </c>
      <c r="AI132">
        <v>2128610.3809915702</v>
      </c>
      <c r="AJ132">
        <v>61</v>
      </c>
      <c r="AK132">
        <v>7.3939393939393999E-2</v>
      </c>
      <c r="AL132">
        <v>0.195870806852601</v>
      </c>
      <c r="AM132">
        <v>0</v>
      </c>
      <c r="AN132">
        <v>3.2724608637905699</v>
      </c>
      <c r="AO132">
        <v>4.4439629542991899</v>
      </c>
      <c r="AP132">
        <v>155.08368592143799</v>
      </c>
      <c r="AQ132">
        <v>10.4954004287719</v>
      </c>
      <c r="AR132">
        <v>0</v>
      </c>
      <c r="AS132">
        <v>152.101981274293</v>
      </c>
      <c r="AT132">
        <v>112.082267613022</v>
      </c>
      <c r="AU132">
        <v>175.02145790466699</v>
      </c>
      <c r="AV132">
        <v>128.97137643142301</v>
      </c>
      <c r="AW132">
        <v>125.015327074762</v>
      </c>
      <c r="AX132">
        <v>92.122411736730797</v>
      </c>
      <c r="AY132">
        <v>202.108112104198</v>
      </c>
      <c r="AZ132">
        <v>148.931232307714</v>
      </c>
      <c r="BA132">
        <v>179.188635473825</v>
      </c>
      <c r="BB132">
        <v>132.04212348931401</v>
      </c>
      <c r="BC132">
        <v>89.594317736912799</v>
      </c>
      <c r="BD132">
        <v>66.021061744657104</v>
      </c>
      <c r="BE132">
        <v>150.01839248971399</v>
      </c>
      <c r="BF132">
        <v>110.546894084077</v>
      </c>
      <c r="BG132">
        <v>0</v>
      </c>
      <c r="BH132">
        <v>0</v>
      </c>
      <c r="BI132">
        <v>179.188635473825</v>
      </c>
      <c r="BJ132">
        <v>132.04212348931401</v>
      </c>
      <c r="BK132">
        <v>168.77069155092801</v>
      </c>
      <c r="BL132">
        <v>124.365255844586</v>
      </c>
      <c r="BM132">
        <v>120.848149505603</v>
      </c>
      <c r="BN132">
        <v>89.051664678839799</v>
      </c>
      <c r="BO132">
        <v>154.185570058873</v>
      </c>
      <c r="BP132">
        <v>113.61764114196799</v>
      </c>
      <c r="BQ132">
        <v>0</v>
      </c>
      <c r="BR132">
        <v>0</v>
      </c>
      <c r="BS132">
        <v>47</v>
      </c>
      <c r="BT132">
        <v>48</v>
      </c>
      <c r="BU132">
        <v>58</v>
      </c>
      <c r="BV132">
        <v>34</v>
      </c>
      <c r="BW132">
        <v>79</v>
      </c>
      <c r="BX132">
        <v>54</v>
      </c>
      <c r="BY132">
        <v>0</v>
      </c>
      <c r="BZ132">
        <v>68</v>
      </c>
      <c r="CA132">
        <v>80</v>
      </c>
      <c r="CB132">
        <v>37</v>
      </c>
      <c r="CC132">
        <v>66</v>
      </c>
      <c r="CD132">
        <v>73</v>
      </c>
      <c r="CE132">
        <v>84</v>
      </c>
      <c r="CF132">
        <v>60</v>
      </c>
      <c r="CG132">
        <v>97</v>
      </c>
      <c r="CH132">
        <v>86</v>
      </c>
      <c r="CI132">
        <v>43</v>
      </c>
      <c r="CJ132">
        <v>72</v>
      </c>
      <c r="CK132">
        <v>0</v>
      </c>
      <c r="CL132">
        <v>86</v>
      </c>
      <c r="CM132">
        <v>81</v>
      </c>
      <c r="CN132">
        <v>58</v>
      </c>
      <c r="CO132">
        <v>74</v>
      </c>
      <c r="CP132">
        <v>0</v>
      </c>
      <c r="CQ132">
        <v>75</v>
      </c>
      <c r="CR132">
        <v>75</v>
      </c>
      <c r="CS132">
        <v>83</v>
      </c>
      <c r="CT132">
        <v>84</v>
      </c>
      <c r="CU132">
        <v>63</v>
      </c>
      <c r="CV132">
        <v>65</v>
      </c>
      <c r="CW132">
        <v>85</v>
      </c>
      <c r="CX132">
        <v>87</v>
      </c>
      <c r="CY132">
        <v>81</v>
      </c>
      <c r="CZ132">
        <v>82</v>
      </c>
      <c r="DA132">
        <v>45</v>
      </c>
      <c r="DB132">
        <v>44</v>
      </c>
      <c r="DC132">
        <v>74</v>
      </c>
      <c r="DD132">
        <v>77</v>
      </c>
      <c r="DE132">
        <v>0</v>
      </c>
      <c r="DF132">
        <v>0</v>
      </c>
      <c r="DG132">
        <v>83</v>
      </c>
      <c r="DH132">
        <v>84</v>
      </c>
      <c r="DI132">
        <v>76</v>
      </c>
      <c r="DJ132">
        <v>74</v>
      </c>
      <c r="DK132">
        <v>63</v>
      </c>
      <c r="DL132">
        <v>66</v>
      </c>
      <c r="DM132">
        <v>73</v>
      </c>
      <c r="DN132">
        <v>74</v>
      </c>
      <c r="DO132">
        <v>0</v>
      </c>
      <c r="DP132">
        <v>0</v>
      </c>
      <c r="DQ132">
        <v>5</v>
      </c>
      <c r="DR132">
        <v>5</v>
      </c>
      <c r="DS132">
        <v>6</v>
      </c>
      <c r="DT132">
        <v>4</v>
      </c>
      <c r="DU132">
        <v>8</v>
      </c>
      <c r="DV132">
        <v>6</v>
      </c>
      <c r="DW132">
        <v>1</v>
      </c>
      <c r="DX132">
        <v>7</v>
      </c>
      <c r="DY132">
        <v>9</v>
      </c>
      <c r="DZ132">
        <v>4</v>
      </c>
      <c r="EA132">
        <v>7</v>
      </c>
      <c r="EB132">
        <v>8</v>
      </c>
      <c r="EC132">
        <v>9</v>
      </c>
      <c r="ED132">
        <v>7</v>
      </c>
      <c r="EE132">
        <v>11</v>
      </c>
      <c r="EF132">
        <v>9</v>
      </c>
      <c r="EG132">
        <v>5</v>
      </c>
      <c r="EH132">
        <v>8</v>
      </c>
      <c r="EI132">
        <v>1</v>
      </c>
      <c r="EJ132">
        <v>9</v>
      </c>
      <c r="EK132">
        <v>9</v>
      </c>
      <c r="EL132">
        <v>6</v>
      </c>
      <c r="EM132">
        <v>8</v>
      </c>
      <c r="EN132">
        <v>1</v>
      </c>
      <c r="EO132">
        <v>8</v>
      </c>
      <c r="EP132">
        <v>8</v>
      </c>
      <c r="EQ132">
        <v>9</v>
      </c>
      <c r="ER132">
        <v>9</v>
      </c>
      <c r="ES132">
        <v>7</v>
      </c>
      <c r="ET132">
        <v>7</v>
      </c>
      <c r="EU132">
        <v>9</v>
      </c>
      <c r="EV132">
        <v>9</v>
      </c>
      <c r="EW132">
        <v>9</v>
      </c>
      <c r="EX132">
        <v>9</v>
      </c>
      <c r="EY132">
        <v>5</v>
      </c>
      <c r="EZ132">
        <v>5</v>
      </c>
      <c r="FA132">
        <v>8</v>
      </c>
      <c r="FB132">
        <v>8</v>
      </c>
      <c r="FC132">
        <v>1</v>
      </c>
      <c r="FD132">
        <v>1</v>
      </c>
      <c r="FE132">
        <v>9</v>
      </c>
      <c r="FF132">
        <v>9</v>
      </c>
      <c r="FG132">
        <v>8</v>
      </c>
      <c r="FH132">
        <v>8</v>
      </c>
      <c r="FI132">
        <v>7</v>
      </c>
      <c r="FJ132">
        <v>7</v>
      </c>
      <c r="FK132">
        <v>8</v>
      </c>
      <c r="FL132">
        <v>8</v>
      </c>
      <c r="FM132">
        <v>1</v>
      </c>
      <c r="FN132">
        <v>1</v>
      </c>
      <c r="FO132" t="s">
        <v>251</v>
      </c>
      <c r="FP132" t="s">
        <v>250</v>
      </c>
      <c r="FQ132" t="s">
        <v>287</v>
      </c>
      <c r="FR132" t="s">
        <v>255</v>
      </c>
      <c r="FS132" t="s">
        <v>302</v>
      </c>
      <c r="FT132" t="s">
        <v>253</v>
      </c>
      <c r="FU132" t="s">
        <v>239</v>
      </c>
      <c r="FV132" t="s">
        <v>309</v>
      </c>
      <c r="FW132" t="s">
        <v>282</v>
      </c>
      <c r="FX132" t="s">
        <v>265</v>
      </c>
      <c r="FY132" t="s">
        <v>243</v>
      </c>
      <c r="FZ132" t="s">
        <v>307</v>
      </c>
      <c r="GA132" t="s">
        <v>301</v>
      </c>
      <c r="GB132" t="s">
        <v>245</v>
      </c>
      <c r="GC132" t="s">
        <v>325</v>
      </c>
      <c r="GD132" t="s">
        <v>298</v>
      </c>
      <c r="GE132" t="s">
        <v>283</v>
      </c>
      <c r="GF132" t="s">
        <v>303</v>
      </c>
      <c r="GG132" t="s">
        <v>239</v>
      </c>
      <c r="GH132" t="s">
        <v>298</v>
      </c>
      <c r="GI132" t="s">
        <v>304</v>
      </c>
      <c r="GJ132" t="s">
        <v>287</v>
      </c>
      <c r="GK132" t="s">
        <v>299</v>
      </c>
      <c r="GL132" t="s">
        <v>239</v>
      </c>
      <c r="GM132" t="s">
        <v>315</v>
      </c>
      <c r="GN132" t="s">
        <v>315</v>
      </c>
      <c r="GO132" t="s">
        <v>291</v>
      </c>
      <c r="GP132" t="s">
        <v>301</v>
      </c>
      <c r="GQ132" t="s">
        <v>270</v>
      </c>
      <c r="GR132" t="s">
        <v>280</v>
      </c>
      <c r="GS132" t="s">
        <v>308</v>
      </c>
      <c r="GT132" t="s">
        <v>300</v>
      </c>
      <c r="GU132" t="s">
        <v>304</v>
      </c>
      <c r="GV132" t="s">
        <v>281</v>
      </c>
      <c r="GW132" t="s">
        <v>259</v>
      </c>
      <c r="GX132" t="s">
        <v>284</v>
      </c>
      <c r="GY132" t="s">
        <v>299</v>
      </c>
      <c r="GZ132" t="s">
        <v>247</v>
      </c>
      <c r="HA132" t="s">
        <v>239</v>
      </c>
      <c r="HB132" t="s">
        <v>239</v>
      </c>
      <c r="HC132" t="s">
        <v>291</v>
      </c>
      <c r="HD132" t="s">
        <v>301</v>
      </c>
      <c r="HE132" t="s">
        <v>249</v>
      </c>
      <c r="HF132" t="s">
        <v>299</v>
      </c>
      <c r="HG132" t="s">
        <v>270</v>
      </c>
      <c r="HH132" t="s">
        <v>243</v>
      </c>
      <c r="HI132" t="s">
        <v>307</v>
      </c>
      <c r="HJ132" t="s">
        <v>299</v>
      </c>
      <c r="HK132" t="s">
        <v>239</v>
      </c>
      <c r="HL132" t="s">
        <v>239</v>
      </c>
      <c r="HM132">
        <v>686192</v>
      </c>
      <c r="HN132">
        <v>0</v>
      </c>
      <c r="HO132">
        <v>0</v>
      </c>
      <c r="HP132">
        <v>0</v>
      </c>
      <c r="HQ132">
        <v>4</v>
      </c>
      <c r="HR132">
        <v>4</v>
      </c>
      <c r="HS132">
        <v>4.1635891370583003E-2</v>
      </c>
      <c r="HT132">
        <v>6.7811091500000005E-5</v>
      </c>
    </row>
    <row r="133" spans="1:228">
      <c r="A133" s="4">
        <v>350010007182</v>
      </c>
      <c r="B133" t="s">
        <v>231</v>
      </c>
      <c r="C133" t="s">
        <v>232</v>
      </c>
      <c r="D133">
        <v>6</v>
      </c>
      <c r="E133">
        <v>1044</v>
      </c>
      <c r="F133">
        <v>1044</v>
      </c>
      <c r="G133">
        <v>861</v>
      </c>
      <c r="H133">
        <v>564</v>
      </c>
      <c r="I133">
        <v>633</v>
      </c>
      <c r="J133">
        <v>861</v>
      </c>
      <c r="K133">
        <v>1109</v>
      </c>
      <c r="L133">
        <v>1.7126779991610701</v>
      </c>
      <c r="M133">
        <v>1.31896050118266</v>
      </c>
      <c r="N133">
        <v>635</v>
      </c>
      <c r="O133">
        <v>0.60823754789272</v>
      </c>
      <c r="P133">
        <v>215</v>
      </c>
      <c r="Q133">
        <v>0.20593869731800801</v>
      </c>
      <c r="R133">
        <v>14</v>
      </c>
      <c r="S133">
        <v>3.1746031746032001E-2</v>
      </c>
      <c r="T133">
        <v>186</v>
      </c>
      <c r="U133">
        <v>0.16790674603174599</v>
      </c>
      <c r="V133">
        <v>22</v>
      </c>
      <c r="W133">
        <v>3.9007092198581998E-2</v>
      </c>
      <c r="X133">
        <v>22</v>
      </c>
      <c r="Y133">
        <v>2.5551684088269001E-2</v>
      </c>
      <c r="Z133">
        <v>142</v>
      </c>
      <c r="AA133">
        <v>0.13601532567049801</v>
      </c>
      <c r="AB133">
        <v>376</v>
      </c>
      <c r="AC133">
        <v>0.360153256704981</v>
      </c>
      <c r="AD133">
        <v>0.209230769230769</v>
      </c>
      <c r="AE133">
        <v>6.9187857923497296</v>
      </c>
      <c r="AF133">
        <v>68.020089999999897</v>
      </c>
      <c r="AG133">
        <v>0.25252002385788902</v>
      </c>
      <c r="AH133">
        <v>99.586667210000002</v>
      </c>
      <c r="AI133">
        <v>2775983.6143343998</v>
      </c>
      <c r="AJ133">
        <v>0</v>
      </c>
      <c r="AK133">
        <v>0</v>
      </c>
      <c r="AL133">
        <v>0.20332244469697999</v>
      </c>
      <c r="AM133">
        <v>9.3120878114872005E-2</v>
      </c>
      <c r="AN133">
        <v>3.7316725792854699</v>
      </c>
      <c r="AO133">
        <v>5.8222845754736099</v>
      </c>
      <c r="AP133">
        <v>111.41898555865301</v>
      </c>
      <c r="AQ133">
        <v>11.474980354309</v>
      </c>
      <c r="AR133">
        <v>0</v>
      </c>
      <c r="AS133">
        <v>125.025493938758</v>
      </c>
      <c r="AT133">
        <v>96.284116586334505</v>
      </c>
      <c r="AU133">
        <v>143.86495192953001</v>
      </c>
      <c r="AV133">
        <v>110.792682099343</v>
      </c>
      <c r="AW133">
        <v>126.73817193791901</v>
      </c>
      <c r="AX133">
        <v>97.603077087517207</v>
      </c>
      <c r="AY133">
        <v>164.417087919463</v>
      </c>
      <c r="AZ133">
        <v>126.620208113535</v>
      </c>
      <c r="BA133">
        <v>155.85369792365699</v>
      </c>
      <c r="BB133">
        <v>120.02540560762201</v>
      </c>
      <c r="BC133">
        <v>0</v>
      </c>
      <c r="BD133">
        <v>0</v>
      </c>
      <c r="BE133">
        <v>125.025493938758</v>
      </c>
      <c r="BF133">
        <v>96.284116586334505</v>
      </c>
      <c r="BG133">
        <v>95.9099679530201</v>
      </c>
      <c r="BH133">
        <v>73.861788066229195</v>
      </c>
      <c r="BI133">
        <v>152.42834192533499</v>
      </c>
      <c r="BJ133">
        <v>117.387484605257</v>
      </c>
      <c r="BK133">
        <v>145.57762992869101</v>
      </c>
      <c r="BL133">
        <v>112.111642600526</v>
      </c>
      <c r="BM133">
        <v>95.9099679530201</v>
      </c>
      <c r="BN133">
        <v>73.861788066229195</v>
      </c>
      <c r="BO133">
        <v>143.86495192953001</v>
      </c>
      <c r="BP133">
        <v>110.792682099343</v>
      </c>
      <c r="BQ133">
        <v>0</v>
      </c>
      <c r="BR133">
        <v>0</v>
      </c>
      <c r="BS133">
        <v>32</v>
      </c>
      <c r="BT133">
        <v>35</v>
      </c>
      <c r="BU133">
        <v>45</v>
      </c>
      <c r="BV133">
        <v>24</v>
      </c>
      <c r="BW133">
        <v>43</v>
      </c>
      <c r="BX133">
        <v>54</v>
      </c>
      <c r="BY133">
        <v>61</v>
      </c>
      <c r="BZ133">
        <v>20</v>
      </c>
      <c r="CA133">
        <v>93</v>
      </c>
      <c r="CB133">
        <v>89</v>
      </c>
      <c r="CC133">
        <v>66</v>
      </c>
      <c r="CD133">
        <v>73</v>
      </c>
      <c r="CE133">
        <v>84</v>
      </c>
      <c r="CF133">
        <v>74</v>
      </c>
      <c r="CG133">
        <v>96</v>
      </c>
      <c r="CH133">
        <v>91</v>
      </c>
      <c r="CI133">
        <v>0</v>
      </c>
      <c r="CJ133">
        <v>73</v>
      </c>
      <c r="CK133">
        <v>56</v>
      </c>
      <c r="CL133">
        <v>89</v>
      </c>
      <c r="CM133">
        <v>85</v>
      </c>
      <c r="CN133">
        <v>56</v>
      </c>
      <c r="CO133">
        <v>84</v>
      </c>
      <c r="CP133">
        <v>0</v>
      </c>
      <c r="CQ133">
        <v>65</v>
      </c>
      <c r="CR133">
        <v>68</v>
      </c>
      <c r="CS133">
        <v>73</v>
      </c>
      <c r="CT133">
        <v>78</v>
      </c>
      <c r="CU133">
        <v>64</v>
      </c>
      <c r="CV133">
        <v>68</v>
      </c>
      <c r="CW133">
        <v>78</v>
      </c>
      <c r="CX133">
        <v>80</v>
      </c>
      <c r="CY133">
        <v>75</v>
      </c>
      <c r="CZ133">
        <v>78</v>
      </c>
      <c r="DA133">
        <v>0</v>
      </c>
      <c r="DB133">
        <v>0</v>
      </c>
      <c r="DC133">
        <v>69</v>
      </c>
      <c r="DD133">
        <v>73</v>
      </c>
      <c r="DE133">
        <v>60</v>
      </c>
      <c r="DF133">
        <v>61</v>
      </c>
      <c r="DG133">
        <v>76</v>
      </c>
      <c r="DH133">
        <v>79</v>
      </c>
      <c r="DI133">
        <v>69</v>
      </c>
      <c r="DJ133">
        <v>71</v>
      </c>
      <c r="DK133">
        <v>51</v>
      </c>
      <c r="DL133">
        <v>57</v>
      </c>
      <c r="DM133">
        <v>70</v>
      </c>
      <c r="DN133">
        <v>72</v>
      </c>
      <c r="DO133">
        <v>0</v>
      </c>
      <c r="DP133">
        <v>0</v>
      </c>
      <c r="DQ133">
        <v>4</v>
      </c>
      <c r="DR133">
        <v>4</v>
      </c>
      <c r="DS133">
        <v>5</v>
      </c>
      <c r="DT133">
        <v>3</v>
      </c>
      <c r="DU133">
        <v>5</v>
      </c>
      <c r="DV133">
        <v>6</v>
      </c>
      <c r="DW133">
        <v>7</v>
      </c>
      <c r="DX133">
        <v>3</v>
      </c>
      <c r="DY133">
        <v>10</v>
      </c>
      <c r="DZ133">
        <v>9</v>
      </c>
      <c r="EA133">
        <v>7</v>
      </c>
      <c r="EB133">
        <v>8</v>
      </c>
      <c r="EC133">
        <v>9</v>
      </c>
      <c r="ED133">
        <v>8</v>
      </c>
      <c r="EE133">
        <v>11</v>
      </c>
      <c r="EF133">
        <v>10</v>
      </c>
      <c r="EG133">
        <v>1</v>
      </c>
      <c r="EH133">
        <v>8</v>
      </c>
      <c r="EI133">
        <v>6</v>
      </c>
      <c r="EJ133">
        <v>9</v>
      </c>
      <c r="EK133">
        <v>9</v>
      </c>
      <c r="EL133">
        <v>6</v>
      </c>
      <c r="EM133">
        <v>9</v>
      </c>
      <c r="EN133">
        <v>1</v>
      </c>
      <c r="EO133">
        <v>7</v>
      </c>
      <c r="EP133">
        <v>7</v>
      </c>
      <c r="EQ133">
        <v>8</v>
      </c>
      <c r="ER133">
        <v>8</v>
      </c>
      <c r="ES133">
        <v>7</v>
      </c>
      <c r="ET133">
        <v>7</v>
      </c>
      <c r="EU133">
        <v>8</v>
      </c>
      <c r="EV133">
        <v>9</v>
      </c>
      <c r="EW133">
        <v>8</v>
      </c>
      <c r="EX133">
        <v>8</v>
      </c>
      <c r="EY133">
        <v>1</v>
      </c>
      <c r="EZ133">
        <v>1</v>
      </c>
      <c r="FA133">
        <v>7</v>
      </c>
      <c r="FB133">
        <v>8</v>
      </c>
      <c r="FC133">
        <v>7</v>
      </c>
      <c r="FD133">
        <v>7</v>
      </c>
      <c r="FE133">
        <v>8</v>
      </c>
      <c r="FF133">
        <v>8</v>
      </c>
      <c r="FG133">
        <v>7</v>
      </c>
      <c r="FH133">
        <v>8</v>
      </c>
      <c r="FI133">
        <v>6</v>
      </c>
      <c r="FJ133">
        <v>6</v>
      </c>
      <c r="FK133">
        <v>8</v>
      </c>
      <c r="FL133">
        <v>8</v>
      </c>
      <c r="FM133">
        <v>1</v>
      </c>
      <c r="FN133">
        <v>1</v>
      </c>
      <c r="FO133" t="s">
        <v>240</v>
      </c>
      <c r="FP133" t="s">
        <v>272</v>
      </c>
      <c r="FQ133" t="s">
        <v>259</v>
      </c>
      <c r="FR133" t="s">
        <v>321</v>
      </c>
      <c r="FS133" t="s">
        <v>283</v>
      </c>
      <c r="FT133" t="s">
        <v>253</v>
      </c>
      <c r="FU133" t="s">
        <v>294</v>
      </c>
      <c r="FV133" t="s">
        <v>317</v>
      </c>
      <c r="FW133" t="s">
        <v>279</v>
      </c>
      <c r="FX133" t="s">
        <v>312</v>
      </c>
      <c r="FY133" t="s">
        <v>243</v>
      </c>
      <c r="FZ133" t="s">
        <v>307</v>
      </c>
      <c r="GA133" t="s">
        <v>301</v>
      </c>
      <c r="GB133" t="s">
        <v>299</v>
      </c>
      <c r="GC133" t="s">
        <v>329</v>
      </c>
      <c r="GD133" t="s">
        <v>305</v>
      </c>
      <c r="GE133" t="s">
        <v>239</v>
      </c>
      <c r="GF133" t="s">
        <v>307</v>
      </c>
      <c r="GG133" t="s">
        <v>237</v>
      </c>
      <c r="GH133" t="s">
        <v>312</v>
      </c>
      <c r="GI133" t="s">
        <v>308</v>
      </c>
      <c r="GJ133" t="s">
        <v>237</v>
      </c>
      <c r="GK133" t="s">
        <v>301</v>
      </c>
      <c r="GL133" t="s">
        <v>239</v>
      </c>
      <c r="GM133" t="s">
        <v>280</v>
      </c>
      <c r="GN133" t="s">
        <v>309</v>
      </c>
      <c r="GO133" t="s">
        <v>307</v>
      </c>
      <c r="GP133" t="s">
        <v>271</v>
      </c>
      <c r="GQ133" t="s">
        <v>292</v>
      </c>
      <c r="GR133" t="s">
        <v>309</v>
      </c>
      <c r="GS133" t="s">
        <v>271</v>
      </c>
      <c r="GT133" t="s">
        <v>282</v>
      </c>
      <c r="GU133" t="s">
        <v>315</v>
      </c>
      <c r="GV133" t="s">
        <v>271</v>
      </c>
      <c r="GW133" t="s">
        <v>239</v>
      </c>
      <c r="GX133" t="s">
        <v>239</v>
      </c>
      <c r="GY133" t="s">
        <v>278</v>
      </c>
      <c r="GZ133" t="s">
        <v>307</v>
      </c>
      <c r="HA133" t="s">
        <v>245</v>
      </c>
      <c r="HB133" t="s">
        <v>294</v>
      </c>
      <c r="HC133" t="s">
        <v>249</v>
      </c>
      <c r="HD133" t="s">
        <v>302</v>
      </c>
      <c r="HE133" t="s">
        <v>278</v>
      </c>
      <c r="HF133" t="s">
        <v>297</v>
      </c>
      <c r="HG133" t="s">
        <v>295</v>
      </c>
      <c r="HH133" t="s">
        <v>277</v>
      </c>
      <c r="HI133" t="s">
        <v>254</v>
      </c>
      <c r="HJ133" t="s">
        <v>303</v>
      </c>
      <c r="HK133" t="s">
        <v>239</v>
      </c>
      <c r="HL133" t="s">
        <v>239</v>
      </c>
      <c r="HM133">
        <v>856467</v>
      </c>
      <c r="HN133">
        <v>0</v>
      </c>
      <c r="HO133">
        <v>0</v>
      </c>
      <c r="HP133">
        <v>0</v>
      </c>
      <c r="HQ133">
        <v>0</v>
      </c>
      <c r="HR133">
        <v>1</v>
      </c>
      <c r="HS133">
        <v>3.7444361968684003E-2</v>
      </c>
      <c r="HT133">
        <v>8.4645966500000001E-5</v>
      </c>
    </row>
    <row r="134" spans="1:228">
      <c r="A134" s="4">
        <v>350010007183</v>
      </c>
      <c r="B134" t="s">
        <v>231</v>
      </c>
      <c r="C134" t="s">
        <v>232</v>
      </c>
      <c r="D134">
        <v>6</v>
      </c>
      <c r="E134">
        <v>1060</v>
      </c>
      <c r="F134">
        <v>1060</v>
      </c>
      <c r="G134">
        <v>896</v>
      </c>
      <c r="H134">
        <v>602</v>
      </c>
      <c r="I134">
        <v>711</v>
      </c>
      <c r="J134">
        <v>991</v>
      </c>
      <c r="K134">
        <v>1460</v>
      </c>
      <c r="L134">
        <v>2.38950896537047</v>
      </c>
      <c r="M134">
        <v>2.1473854657726701</v>
      </c>
      <c r="N134">
        <v>668</v>
      </c>
      <c r="O134">
        <v>0.63018867924528299</v>
      </c>
      <c r="P134">
        <v>518</v>
      </c>
      <c r="Q134">
        <v>0.48867924528301898</v>
      </c>
      <c r="R134">
        <v>0</v>
      </c>
      <c r="S134">
        <v>0</v>
      </c>
      <c r="T134">
        <v>245</v>
      </c>
      <c r="U134">
        <v>0.16790674603174599</v>
      </c>
      <c r="V134">
        <v>100</v>
      </c>
      <c r="W134">
        <v>0.16611295681063101</v>
      </c>
      <c r="X134">
        <v>193</v>
      </c>
      <c r="Y134">
        <v>0.215401785714286</v>
      </c>
      <c r="Z134">
        <v>0</v>
      </c>
      <c r="AA134">
        <v>0</v>
      </c>
      <c r="AB134">
        <v>80</v>
      </c>
      <c r="AC134">
        <v>7.5471698113208002E-2</v>
      </c>
      <c r="AD134">
        <v>0.209230769230769</v>
      </c>
      <c r="AE134">
        <v>6.9187857923497296</v>
      </c>
      <c r="AF134">
        <v>68.020089999999897</v>
      </c>
      <c r="AG134">
        <v>0.22660769548996201</v>
      </c>
      <c r="AH134">
        <v>66.524663259999897</v>
      </c>
      <c r="AI134">
        <v>2506158.6524598799</v>
      </c>
      <c r="AJ134">
        <v>0</v>
      </c>
      <c r="AK134">
        <v>0</v>
      </c>
      <c r="AL134">
        <v>9.9071376202710004E-2</v>
      </c>
      <c r="AM134">
        <v>0</v>
      </c>
      <c r="AN134">
        <v>3.2716458513858102</v>
      </c>
      <c r="AO134">
        <v>0</v>
      </c>
      <c r="AP134">
        <v>99.385343726001807</v>
      </c>
      <c r="AQ134">
        <v>11.195099830627401</v>
      </c>
      <c r="AR134">
        <v>0</v>
      </c>
      <c r="AS134">
        <v>174.43415447204401</v>
      </c>
      <c r="AT134">
        <v>156.759139001405</v>
      </c>
      <c r="AU134">
        <v>200.71875309111999</v>
      </c>
      <c r="AV134">
        <v>180.38037912490401</v>
      </c>
      <c r="AW134">
        <v>164.876118610562</v>
      </c>
      <c r="AX134">
        <v>148.169597138314</v>
      </c>
      <c r="AY134">
        <v>219.83482481408299</v>
      </c>
      <c r="AZ134">
        <v>197.55946285108499</v>
      </c>
      <c r="BA134">
        <v>212.666297917972</v>
      </c>
      <c r="BB134">
        <v>191.11730645376699</v>
      </c>
      <c r="BC134">
        <v>0</v>
      </c>
      <c r="BD134">
        <v>0</v>
      </c>
      <c r="BE134">
        <v>152.92857378370999</v>
      </c>
      <c r="BF134">
        <v>137.432669809451</v>
      </c>
      <c r="BG134">
        <v>0</v>
      </c>
      <c r="BH134">
        <v>0</v>
      </c>
      <c r="BI134">
        <v>205.49777102185999</v>
      </c>
      <c r="BJ134">
        <v>184.67515005644901</v>
      </c>
      <c r="BK134">
        <v>0</v>
      </c>
      <c r="BL134">
        <v>0</v>
      </c>
      <c r="BM134">
        <v>131.422993095376</v>
      </c>
      <c r="BN134">
        <v>118.106200617496</v>
      </c>
      <c r="BO134">
        <v>195.939735160379</v>
      </c>
      <c r="BP134">
        <v>176.08560819335901</v>
      </c>
      <c r="BQ134">
        <v>0</v>
      </c>
      <c r="BR134">
        <v>0</v>
      </c>
      <c r="BS134">
        <v>59</v>
      </c>
      <c r="BT134">
        <v>79</v>
      </c>
      <c r="BU134">
        <v>48</v>
      </c>
      <c r="BV134">
        <v>66</v>
      </c>
      <c r="BW134">
        <v>0</v>
      </c>
      <c r="BX134">
        <v>54</v>
      </c>
      <c r="BY134">
        <v>88</v>
      </c>
      <c r="BZ134">
        <v>76</v>
      </c>
      <c r="CA134">
        <v>0</v>
      </c>
      <c r="CB134">
        <v>13</v>
      </c>
      <c r="CC134">
        <v>66</v>
      </c>
      <c r="CD134">
        <v>73</v>
      </c>
      <c r="CE134">
        <v>84</v>
      </c>
      <c r="CF134">
        <v>69</v>
      </c>
      <c r="CG134">
        <v>92</v>
      </c>
      <c r="CH134">
        <v>89</v>
      </c>
      <c r="CI134">
        <v>0</v>
      </c>
      <c r="CJ134">
        <v>64</v>
      </c>
      <c r="CK134">
        <v>0</v>
      </c>
      <c r="CL134">
        <v>86</v>
      </c>
      <c r="CM134">
        <v>0</v>
      </c>
      <c r="CN134">
        <v>55</v>
      </c>
      <c r="CO134">
        <v>82</v>
      </c>
      <c r="CP134">
        <v>0</v>
      </c>
      <c r="CQ134">
        <v>81</v>
      </c>
      <c r="CR134">
        <v>90</v>
      </c>
      <c r="CS134">
        <v>90</v>
      </c>
      <c r="CT134">
        <v>94</v>
      </c>
      <c r="CU134">
        <v>77</v>
      </c>
      <c r="CV134">
        <v>86</v>
      </c>
      <c r="CW134">
        <v>88</v>
      </c>
      <c r="CX134">
        <v>94</v>
      </c>
      <c r="CY134">
        <v>89</v>
      </c>
      <c r="CZ134">
        <v>94</v>
      </c>
      <c r="DA134">
        <v>0</v>
      </c>
      <c r="DB134">
        <v>0</v>
      </c>
      <c r="DC134">
        <v>74</v>
      </c>
      <c r="DD134">
        <v>83</v>
      </c>
      <c r="DE134">
        <v>0</v>
      </c>
      <c r="DF134">
        <v>0</v>
      </c>
      <c r="DG134">
        <v>89</v>
      </c>
      <c r="DH134">
        <v>95</v>
      </c>
      <c r="DI134">
        <v>0</v>
      </c>
      <c r="DJ134">
        <v>0</v>
      </c>
      <c r="DK134">
        <v>68</v>
      </c>
      <c r="DL134">
        <v>79</v>
      </c>
      <c r="DM134">
        <v>85</v>
      </c>
      <c r="DN134">
        <v>91</v>
      </c>
      <c r="DO134">
        <v>0</v>
      </c>
      <c r="DP134">
        <v>0</v>
      </c>
      <c r="DQ134">
        <v>6</v>
      </c>
      <c r="DR134">
        <v>8</v>
      </c>
      <c r="DS134">
        <v>5</v>
      </c>
      <c r="DT134">
        <v>7</v>
      </c>
      <c r="DU134">
        <v>1</v>
      </c>
      <c r="DV134">
        <v>6</v>
      </c>
      <c r="DW134">
        <v>9</v>
      </c>
      <c r="DX134">
        <v>8</v>
      </c>
      <c r="DY134">
        <v>1</v>
      </c>
      <c r="DZ134">
        <v>2</v>
      </c>
      <c r="EA134">
        <v>7</v>
      </c>
      <c r="EB134">
        <v>8</v>
      </c>
      <c r="EC134">
        <v>9</v>
      </c>
      <c r="ED134">
        <v>7</v>
      </c>
      <c r="EE134">
        <v>10</v>
      </c>
      <c r="EF134">
        <v>9</v>
      </c>
      <c r="EG134">
        <v>1</v>
      </c>
      <c r="EH134">
        <v>7</v>
      </c>
      <c r="EI134">
        <v>1</v>
      </c>
      <c r="EJ134">
        <v>9</v>
      </c>
      <c r="EK134">
        <v>1</v>
      </c>
      <c r="EL134">
        <v>6</v>
      </c>
      <c r="EM134">
        <v>9</v>
      </c>
      <c r="EN134">
        <v>1</v>
      </c>
      <c r="EO134">
        <v>9</v>
      </c>
      <c r="EP134">
        <v>10</v>
      </c>
      <c r="EQ134">
        <v>10</v>
      </c>
      <c r="ER134">
        <v>10</v>
      </c>
      <c r="ES134">
        <v>8</v>
      </c>
      <c r="ET134">
        <v>9</v>
      </c>
      <c r="EU134">
        <v>9</v>
      </c>
      <c r="EV134">
        <v>10</v>
      </c>
      <c r="EW134">
        <v>9</v>
      </c>
      <c r="EX134">
        <v>10</v>
      </c>
      <c r="EY134">
        <v>1</v>
      </c>
      <c r="EZ134">
        <v>1</v>
      </c>
      <c r="FA134">
        <v>8</v>
      </c>
      <c r="FB134">
        <v>9</v>
      </c>
      <c r="FC134">
        <v>1</v>
      </c>
      <c r="FD134">
        <v>1</v>
      </c>
      <c r="FE134">
        <v>9</v>
      </c>
      <c r="FF134">
        <v>11</v>
      </c>
      <c r="FG134">
        <v>1</v>
      </c>
      <c r="FH134">
        <v>1</v>
      </c>
      <c r="FI134">
        <v>7</v>
      </c>
      <c r="FJ134">
        <v>8</v>
      </c>
      <c r="FK134">
        <v>9</v>
      </c>
      <c r="FL134">
        <v>10</v>
      </c>
      <c r="FM134">
        <v>1</v>
      </c>
      <c r="FN134">
        <v>1</v>
      </c>
      <c r="FO134" t="s">
        <v>264</v>
      </c>
      <c r="FP134" t="s">
        <v>302</v>
      </c>
      <c r="FQ134" t="s">
        <v>250</v>
      </c>
      <c r="FR134" t="s">
        <v>243</v>
      </c>
      <c r="FS134" t="s">
        <v>239</v>
      </c>
      <c r="FT134" t="s">
        <v>253</v>
      </c>
      <c r="FU134" t="s">
        <v>306</v>
      </c>
      <c r="FV134" t="s">
        <v>249</v>
      </c>
      <c r="FW134" t="s">
        <v>239</v>
      </c>
      <c r="FX134" t="s">
        <v>328</v>
      </c>
      <c r="FY134" t="s">
        <v>243</v>
      </c>
      <c r="FZ134" t="s">
        <v>307</v>
      </c>
      <c r="GA134" t="s">
        <v>301</v>
      </c>
      <c r="GB134" t="s">
        <v>278</v>
      </c>
      <c r="GC134" t="s">
        <v>296</v>
      </c>
      <c r="GD134" t="s">
        <v>312</v>
      </c>
      <c r="GE134" t="s">
        <v>239</v>
      </c>
      <c r="GF134" t="s">
        <v>292</v>
      </c>
      <c r="GG134" t="s">
        <v>239</v>
      </c>
      <c r="GH134" t="s">
        <v>298</v>
      </c>
      <c r="GI134" t="s">
        <v>239</v>
      </c>
      <c r="GJ134" t="s">
        <v>260</v>
      </c>
      <c r="GK134" t="s">
        <v>281</v>
      </c>
      <c r="GL134" t="s">
        <v>239</v>
      </c>
      <c r="GM134" t="s">
        <v>304</v>
      </c>
      <c r="GN134" t="s">
        <v>326</v>
      </c>
      <c r="GO134" t="s">
        <v>326</v>
      </c>
      <c r="GP134" t="s">
        <v>241</v>
      </c>
      <c r="GQ134" t="s">
        <v>247</v>
      </c>
      <c r="GR134" t="s">
        <v>298</v>
      </c>
      <c r="GS134" t="s">
        <v>306</v>
      </c>
      <c r="GT134" t="s">
        <v>241</v>
      </c>
      <c r="GU134" t="s">
        <v>312</v>
      </c>
      <c r="GV134" t="s">
        <v>241</v>
      </c>
      <c r="GW134" t="s">
        <v>239</v>
      </c>
      <c r="GX134" t="s">
        <v>239</v>
      </c>
      <c r="GY134" t="s">
        <v>299</v>
      </c>
      <c r="GZ134" t="s">
        <v>291</v>
      </c>
      <c r="HA134" t="s">
        <v>239</v>
      </c>
      <c r="HB134" t="s">
        <v>239</v>
      </c>
      <c r="HC134" t="s">
        <v>312</v>
      </c>
      <c r="HD134" t="s">
        <v>244</v>
      </c>
      <c r="HE134" t="s">
        <v>239</v>
      </c>
      <c r="HF134" t="s">
        <v>239</v>
      </c>
      <c r="HG134" t="s">
        <v>309</v>
      </c>
      <c r="HH134" t="s">
        <v>302</v>
      </c>
      <c r="HI134" t="s">
        <v>308</v>
      </c>
      <c r="HJ134" t="s">
        <v>305</v>
      </c>
      <c r="HK134" t="s">
        <v>239</v>
      </c>
      <c r="HL134" t="s">
        <v>239</v>
      </c>
      <c r="HM134">
        <v>701665</v>
      </c>
      <c r="HN134">
        <v>0</v>
      </c>
      <c r="HO134">
        <v>0</v>
      </c>
      <c r="HP134">
        <v>0</v>
      </c>
      <c r="HQ134">
        <v>6</v>
      </c>
      <c r="HR134">
        <v>8</v>
      </c>
      <c r="HS134">
        <v>3.4699478193227003E-2</v>
      </c>
      <c r="HT134">
        <v>6.9344872500000002E-5</v>
      </c>
    </row>
    <row r="135" spans="1:228">
      <c r="A135" s="4">
        <v>350010007191</v>
      </c>
      <c r="B135" t="s">
        <v>231</v>
      </c>
      <c r="C135" t="s">
        <v>232</v>
      </c>
      <c r="D135">
        <v>6</v>
      </c>
      <c r="E135">
        <v>2875</v>
      </c>
      <c r="F135">
        <v>2875</v>
      </c>
      <c r="G135">
        <v>1892</v>
      </c>
      <c r="H135">
        <v>1069</v>
      </c>
      <c r="I135">
        <v>1139</v>
      </c>
      <c r="J135">
        <v>2127</v>
      </c>
      <c r="K135">
        <v>2850</v>
      </c>
      <c r="L135">
        <v>1.09502821495545</v>
      </c>
      <c r="M135">
        <v>0.44420253560473499</v>
      </c>
      <c r="N135">
        <v>1392</v>
      </c>
      <c r="O135">
        <v>0.48417391304347801</v>
      </c>
      <c r="P135">
        <v>126</v>
      </c>
      <c r="Q135">
        <v>4.3826086956522001E-2</v>
      </c>
      <c r="R135">
        <v>132</v>
      </c>
      <c r="S135">
        <v>8.3916083916084003E-2</v>
      </c>
      <c r="T135">
        <v>352</v>
      </c>
      <c r="U135">
        <v>0.123508771929825</v>
      </c>
      <c r="V135">
        <v>0</v>
      </c>
      <c r="W135">
        <v>0</v>
      </c>
      <c r="X135">
        <v>91</v>
      </c>
      <c r="Y135">
        <v>4.8097251585624001E-2</v>
      </c>
      <c r="Z135">
        <v>294</v>
      </c>
      <c r="AA135">
        <v>0.102260869565217</v>
      </c>
      <c r="AB135">
        <v>285</v>
      </c>
      <c r="AC135">
        <v>9.9130434782608995E-2</v>
      </c>
      <c r="AD135">
        <v>0.108717948717949</v>
      </c>
      <c r="AE135">
        <v>6.8149084699453599</v>
      </c>
      <c r="AF135">
        <v>67.81035</v>
      </c>
      <c r="AG135">
        <v>0.14703623820714601</v>
      </c>
      <c r="AH135">
        <v>62.010783789999898</v>
      </c>
      <c r="AI135">
        <v>951268.44993211795</v>
      </c>
      <c r="AJ135">
        <v>0</v>
      </c>
      <c r="AK135">
        <v>0</v>
      </c>
      <c r="AL135">
        <v>8.9661059796530995E-2</v>
      </c>
      <c r="AM135">
        <v>0</v>
      </c>
      <c r="AN135">
        <v>2.23458094019127</v>
      </c>
      <c r="AO135">
        <v>0</v>
      </c>
      <c r="AP135">
        <v>382.59678276477803</v>
      </c>
      <c r="AQ135">
        <v>8.2883281707763601</v>
      </c>
      <c r="AR135">
        <v>0</v>
      </c>
      <c r="AS135">
        <v>76.6519750468821</v>
      </c>
      <c r="AT135">
        <v>31.094177492331401</v>
      </c>
      <c r="AU135">
        <v>86.507228981481205</v>
      </c>
      <c r="AV135">
        <v>35.092000312773997</v>
      </c>
      <c r="AW135">
        <v>64.606664682371999</v>
      </c>
      <c r="AX135">
        <v>26.207949600679299</v>
      </c>
      <c r="AY135">
        <v>99.647567560946698</v>
      </c>
      <c r="AZ135">
        <v>40.422430740030798</v>
      </c>
      <c r="BA135">
        <v>82.127116121659398</v>
      </c>
      <c r="BB135">
        <v>33.315190170355002</v>
      </c>
      <c r="BC135">
        <v>0</v>
      </c>
      <c r="BD135">
        <v>0</v>
      </c>
      <c r="BE135">
        <v>67.891749327238401</v>
      </c>
      <c r="BF135">
        <v>27.540557207493499</v>
      </c>
      <c r="BG135">
        <v>0</v>
      </c>
      <c r="BH135">
        <v>0</v>
      </c>
      <c r="BI135">
        <v>85.4122007665258</v>
      </c>
      <c r="BJ135">
        <v>34.647797777169203</v>
      </c>
      <c r="BK135">
        <v>0</v>
      </c>
      <c r="BL135">
        <v>0</v>
      </c>
      <c r="BM135">
        <v>73.366890402015699</v>
      </c>
      <c r="BN135">
        <v>29.761569885517201</v>
      </c>
      <c r="BO135">
        <v>50.371297887951101</v>
      </c>
      <c r="BP135">
        <v>20.4333166378177</v>
      </c>
      <c r="BQ135">
        <v>0</v>
      </c>
      <c r="BR135">
        <v>0</v>
      </c>
      <c r="BS135">
        <v>11</v>
      </c>
      <c r="BT135">
        <v>1</v>
      </c>
      <c r="BU135">
        <v>30</v>
      </c>
      <c r="BV135">
        <v>3</v>
      </c>
      <c r="BW135">
        <v>70</v>
      </c>
      <c r="BX135">
        <v>25</v>
      </c>
      <c r="BY135">
        <v>0</v>
      </c>
      <c r="BZ135">
        <v>31</v>
      </c>
      <c r="CA135">
        <v>86</v>
      </c>
      <c r="CB135">
        <v>21</v>
      </c>
      <c r="CC135">
        <v>1</v>
      </c>
      <c r="CD135">
        <v>70</v>
      </c>
      <c r="CE135">
        <v>79</v>
      </c>
      <c r="CF135">
        <v>59</v>
      </c>
      <c r="CG135">
        <v>91</v>
      </c>
      <c r="CH135">
        <v>75</v>
      </c>
      <c r="CI135">
        <v>0</v>
      </c>
      <c r="CJ135">
        <v>62</v>
      </c>
      <c r="CK135">
        <v>0</v>
      </c>
      <c r="CL135">
        <v>78</v>
      </c>
      <c r="CM135">
        <v>0</v>
      </c>
      <c r="CN135">
        <v>67</v>
      </c>
      <c r="CO135">
        <v>46</v>
      </c>
      <c r="CP135">
        <v>0</v>
      </c>
      <c r="CQ135">
        <v>43</v>
      </c>
      <c r="CR135">
        <v>24</v>
      </c>
      <c r="CS135">
        <v>45</v>
      </c>
      <c r="CT135">
        <v>24</v>
      </c>
      <c r="CU135">
        <v>34</v>
      </c>
      <c r="CV135">
        <v>20</v>
      </c>
      <c r="CW135">
        <v>55</v>
      </c>
      <c r="CX135">
        <v>31</v>
      </c>
      <c r="CY135">
        <v>45</v>
      </c>
      <c r="CZ135">
        <v>24</v>
      </c>
      <c r="DA135">
        <v>0</v>
      </c>
      <c r="DB135">
        <v>0</v>
      </c>
      <c r="DC135">
        <v>62</v>
      </c>
      <c r="DD135">
        <v>61</v>
      </c>
      <c r="DE135">
        <v>0</v>
      </c>
      <c r="DF135">
        <v>0</v>
      </c>
      <c r="DG135">
        <v>50</v>
      </c>
      <c r="DH135">
        <v>38</v>
      </c>
      <c r="DI135">
        <v>0</v>
      </c>
      <c r="DJ135">
        <v>0</v>
      </c>
      <c r="DK135">
        <v>41</v>
      </c>
      <c r="DL135">
        <v>26</v>
      </c>
      <c r="DM135">
        <v>29</v>
      </c>
      <c r="DN135">
        <v>16</v>
      </c>
      <c r="DO135">
        <v>0</v>
      </c>
      <c r="DP135">
        <v>0</v>
      </c>
      <c r="DQ135">
        <v>2</v>
      </c>
      <c r="DR135">
        <v>1</v>
      </c>
      <c r="DS135">
        <v>4</v>
      </c>
      <c r="DT135">
        <v>1</v>
      </c>
      <c r="DU135">
        <v>8</v>
      </c>
      <c r="DV135">
        <v>3</v>
      </c>
      <c r="DW135">
        <v>1</v>
      </c>
      <c r="DX135">
        <v>4</v>
      </c>
      <c r="DY135">
        <v>9</v>
      </c>
      <c r="DZ135">
        <v>3</v>
      </c>
      <c r="EA135">
        <v>1</v>
      </c>
      <c r="EB135">
        <v>8</v>
      </c>
      <c r="EC135">
        <v>8</v>
      </c>
      <c r="ED135">
        <v>6</v>
      </c>
      <c r="EE135">
        <v>10</v>
      </c>
      <c r="EF135">
        <v>8</v>
      </c>
      <c r="EG135">
        <v>1</v>
      </c>
      <c r="EH135">
        <v>7</v>
      </c>
      <c r="EI135">
        <v>1</v>
      </c>
      <c r="EJ135">
        <v>8</v>
      </c>
      <c r="EK135">
        <v>1</v>
      </c>
      <c r="EL135">
        <v>7</v>
      </c>
      <c r="EM135">
        <v>5</v>
      </c>
      <c r="EN135">
        <v>1</v>
      </c>
      <c r="EO135">
        <v>5</v>
      </c>
      <c r="EP135">
        <v>3</v>
      </c>
      <c r="EQ135">
        <v>5</v>
      </c>
      <c r="ER135">
        <v>3</v>
      </c>
      <c r="ES135">
        <v>4</v>
      </c>
      <c r="ET135">
        <v>3</v>
      </c>
      <c r="EU135">
        <v>6</v>
      </c>
      <c r="EV135">
        <v>4</v>
      </c>
      <c r="EW135">
        <v>5</v>
      </c>
      <c r="EX135">
        <v>3</v>
      </c>
      <c r="EY135">
        <v>1</v>
      </c>
      <c r="EZ135">
        <v>1</v>
      </c>
      <c r="FA135">
        <v>7</v>
      </c>
      <c r="FB135">
        <v>7</v>
      </c>
      <c r="FC135">
        <v>1</v>
      </c>
      <c r="FD135">
        <v>1</v>
      </c>
      <c r="FE135">
        <v>6</v>
      </c>
      <c r="FF135">
        <v>4</v>
      </c>
      <c r="FG135">
        <v>1</v>
      </c>
      <c r="FH135">
        <v>1</v>
      </c>
      <c r="FI135">
        <v>5</v>
      </c>
      <c r="FJ135">
        <v>3</v>
      </c>
      <c r="FK135">
        <v>3</v>
      </c>
      <c r="FL135">
        <v>2</v>
      </c>
      <c r="FM135">
        <v>1</v>
      </c>
      <c r="FN135">
        <v>1</v>
      </c>
      <c r="FO135" t="s">
        <v>233</v>
      </c>
      <c r="FP135" t="s">
        <v>333</v>
      </c>
      <c r="FQ135" t="s">
        <v>236</v>
      </c>
      <c r="FR135" t="s">
        <v>330</v>
      </c>
      <c r="FS135" t="s">
        <v>254</v>
      </c>
      <c r="FT135" t="s">
        <v>261</v>
      </c>
      <c r="FU135" t="s">
        <v>239</v>
      </c>
      <c r="FV135" t="s">
        <v>248</v>
      </c>
      <c r="FW135" t="s">
        <v>298</v>
      </c>
      <c r="FX135" t="s">
        <v>275</v>
      </c>
      <c r="FY135" t="s">
        <v>333</v>
      </c>
      <c r="FZ135" t="s">
        <v>254</v>
      </c>
      <c r="GA135" t="s">
        <v>302</v>
      </c>
      <c r="GB135" t="s">
        <v>264</v>
      </c>
      <c r="GC135" t="s">
        <v>305</v>
      </c>
      <c r="GD135" t="s">
        <v>315</v>
      </c>
      <c r="GE135" t="s">
        <v>239</v>
      </c>
      <c r="GF135" t="s">
        <v>246</v>
      </c>
      <c r="GG135" t="s">
        <v>239</v>
      </c>
      <c r="GH135" t="s">
        <v>271</v>
      </c>
      <c r="GI135" t="s">
        <v>239</v>
      </c>
      <c r="GJ135" t="s">
        <v>290</v>
      </c>
      <c r="GK135" t="s">
        <v>258</v>
      </c>
      <c r="GL135" t="s">
        <v>239</v>
      </c>
      <c r="GM135" t="s">
        <v>283</v>
      </c>
      <c r="GN135" t="s">
        <v>321</v>
      </c>
      <c r="GO135" t="s">
        <v>259</v>
      </c>
      <c r="GP135" t="s">
        <v>321</v>
      </c>
      <c r="GQ135" t="s">
        <v>255</v>
      </c>
      <c r="GR135" t="s">
        <v>317</v>
      </c>
      <c r="GS135" t="s">
        <v>260</v>
      </c>
      <c r="GT135" t="s">
        <v>248</v>
      </c>
      <c r="GU135" t="s">
        <v>259</v>
      </c>
      <c r="GV135" t="s">
        <v>321</v>
      </c>
      <c r="GW135" t="s">
        <v>239</v>
      </c>
      <c r="GX135" t="s">
        <v>239</v>
      </c>
      <c r="GY135" t="s">
        <v>246</v>
      </c>
      <c r="GZ135" t="s">
        <v>294</v>
      </c>
      <c r="HA135" t="s">
        <v>239</v>
      </c>
      <c r="HB135" t="s">
        <v>239</v>
      </c>
      <c r="HC135" t="s">
        <v>293</v>
      </c>
      <c r="HD135" t="s">
        <v>257</v>
      </c>
      <c r="HE135" t="s">
        <v>239</v>
      </c>
      <c r="HF135" t="s">
        <v>239</v>
      </c>
      <c r="HG135" t="s">
        <v>285</v>
      </c>
      <c r="HH135" t="s">
        <v>266</v>
      </c>
      <c r="HI135" t="s">
        <v>313</v>
      </c>
      <c r="HJ135" t="s">
        <v>268</v>
      </c>
      <c r="HK135" t="s">
        <v>239</v>
      </c>
      <c r="HL135" t="s">
        <v>239</v>
      </c>
      <c r="HM135">
        <v>1658984</v>
      </c>
      <c r="HN135">
        <v>40381</v>
      </c>
      <c r="HO135">
        <v>0</v>
      </c>
      <c r="HP135">
        <v>0</v>
      </c>
      <c r="HQ135">
        <v>0</v>
      </c>
      <c r="HR135">
        <v>0</v>
      </c>
      <c r="HS135">
        <v>6.1764684898276002E-2</v>
      </c>
      <c r="HT135">
        <v>1.678940145E-4</v>
      </c>
    </row>
    <row r="136" spans="1:228">
      <c r="A136" s="4">
        <v>350010007201</v>
      </c>
      <c r="B136" t="s">
        <v>231</v>
      </c>
      <c r="C136" t="s">
        <v>232</v>
      </c>
      <c r="D136">
        <v>6</v>
      </c>
      <c r="E136">
        <v>661</v>
      </c>
      <c r="F136">
        <v>661</v>
      </c>
      <c r="G136">
        <v>546</v>
      </c>
      <c r="H136">
        <v>327</v>
      </c>
      <c r="I136">
        <v>363</v>
      </c>
      <c r="J136">
        <v>630</v>
      </c>
      <c r="K136">
        <v>833</v>
      </c>
      <c r="L136">
        <v>1.99647593733476</v>
      </c>
      <c r="M136">
        <v>0.94091734342789601</v>
      </c>
      <c r="N136">
        <v>349</v>
      </c>
      <c r="O136">
        <v>0.52798789712556704</v>
      </c>
      <c r="P136">
        <v>269</v>
      </c>
      <c r="Q136">
        <v>0.40695915279879002</v>
      </c>
      <c r="R136">
        <v>18</v>
      </c>
      <c r="S136">
        <v>5.7877813504823003E-2</v>
      </c>
      <c r="T136">
        <v>145</v>
      </c>
      <c r="U136">
        <v>0.174099269337365</v>
      </c>
      <c r="V136">
        <v>11</v>
      </c>
      <c r="W136">
        <v>3.3639143730887E-2</v>
      </c>
      <c r="X136">
        <v>11</v>
      </c>
      <c r="Y136">
        <v>2.0146520146519999E-2</v>
      </c>
      <c r="Z136">
        <v>0</v>
      </c>
      <c r="AA136">
        <v>0</v>
      </c>
      <c r="AB136">
        <v>190</v>
      </c>
      <c r="AC136">
        <v>0.28744326777609702</v>
      </c>
      <c r="AD136">
        <v>0.108717948717949</v>
      </c>
      <c r="AE136">
        <v>6.5557729508196703</v>
      </c>
      <c r="AF136">
        <v>67.974580000000003</v>
      </c>
      <c r="AG136">
        <v>0.139458683849561</v>
      </c>
      <c r="AH136">
        <v>26.6305174899999</v>
      </c>
      <c r="AI136">
        <v>1089390.0729731901</v>
      </c>
      <c r="AJ136">
        <v>11</v>
      </c>
      <c r="AK136">
        <v>3.0303030303029999E-2</v>
      </c>
      <c r="AL136">
        <v>0</v>
      </c>
      <c r="AM136">
        <v>0</v>
      </c>
      <c r="AN136">
        <v>1.4504658860964601</v>
      </c>
      <c r="AO136">
        <v>0.33056456120776601</v>
      </c>
      <c r="AP136">
        <v>403.03294706961799</v>
      </c>
      <c r="AQ136">
        <v>6.2910308837890598</v>
      </c>
      <c r="AR136">
        <v>0</v>
      </c>
      <c r="AS136">
        <v>129.77093592675899</v>
      </c>
      <c r="AT136">
        <v>61.159627322813201</v>
      </c>
      <c r="AU136">
        <v>165.70750279878499</v>
      </c>
      <c r="AV136">
        <v>78.096139504515307</v>
      </c>
      <c r="AW136">
        <v>111.802652490746</v>
      </c>
      <c r="AX136">
        <v>52.691371231962101</v>
      </c>
      <c r="AY136">
        <v>121.78503217742001</v>
      </c>
      <c r="AZ136">
        <v>57.3959579491016</v>
      </c>
      <c r="BA136">
        <v>153.728647174776</v>
      </c>
      <c r="BB136">
        <v>72.450635443948002</v>
      </c>
      <c r="BC136">
        <v>61.890754057377599</v>
      </c>
      <c r="BD136">
        <v>29.168437646264699</v>
      </c>
      <c r="BE136">
        <v>0</v>
      </c>
      <c r="BF136">
        <v>0</v>
      </c>
      <c r="BG136">
        <v>0</v>
      </c>
      <c r="BH136">
        <v>0</v>
      </c>
      <c r="BI136">
        <v>139.75331561343299</v>
      </c>
      <c r="BJ136">
        <v>65.864214039952699</v>
      </c>
      <c r="BK136">
        <v>85.848465305394697</v>
      </c>
      <c r="BL136">
        <v>40.459445767399501</v>
      </c>
      <c r="BM136">
        <v>135.760363738763</v>
      </c>
      <c r="BN136">
        <v>63.982379353096903</v>
      </c>
      <c r="BO136">
        <v>59.894278120042799</v>
      </c>
      <c r="BP136">
        <v>28.227520302836801</v>
      </c>
      <c r="BQ136">
        <v>0</v>
      </c>
      <c r="BR136">
        <v>0</v>
      </c>
      <c r="BS136">
        <v>44</v>
      </c>
      <c r="BT136">
        <v>16</v>
      </c>
      <c r="BU136">
        <v>34</v>
      </c>
      <c r="BV136">
        <v>53</v>
      </c>
      <c r="BW136">
        <v>59</v>
      </c>
      <c r="BX136">
        <v>57</v>
      </c>
      <c r="BY136">
        <v>59</v>
      </c>
      <c r="BZ136">
        <v>18</v>
      </c>
      <c r="CA136">
        <v>0</v>
      </c>
      <c r="CB136">
        <v>81</v>
      </c>
      <c r="CC136">
        <v>1</v>
      </c>
      <c r="CD136">
        <v>65</v>
      </c>
      <c r="CE136">
        <v>83</v>
      </c>
      <c r="CF136">
        <v>56</v>
      </c>
      <c r="CG136">
        <v>61</v>
      </c>
      <c r="CH136">
        <v>77</v>
      </c>
      <c r="CI136">
        <v>31</v>
      </c>
      <c r="CJ136">
        <v>0</v>
      </c>
      <c r="CK136">
        <v>0</v>
      </c>
      <c r="CL136">
        <v>70</v>
      </c>
      <c r="CM136">
        <v>43</v>
      </c>
      <c r="CN136">
        <v>68</v>
      </c>
      <c r="CO136">
        <v>30</v>
      </c>
      <c r="CP136">
        <v>0</v>
      </c>
      <c r="CQ136">
        <v>66</v>
      </c>
      <c r="CR136">
        <v>44</v>
      </c>
      <c r="CS136">
        <v>80</v>
      </c>
      <c r="CT136">
        <v>59</v>
      </c>
      <c r="CU136">
        <v>58</v>
      </c>
      <c r="CV136">
        <v>38</v>
      </c>
      <c r="CW136">
        <v>64</v>
      </c>
      <c r="CX136">
        <v>43</v>
      </c>
      <c r="CY136">
        <v>75</v>
      </c>
      <c r="CZ136">
        <v>53</v>
      </c>
      <c r="DA136">
        <v>35</v>
      </c>
      <c r="DB136">
        <v>26</v>
      </c>
      <c r="DC136">
        <v>0</v>
      </c>
      <c r="DD136">
        <v>0</v>
      </c>
      <c r="DE136">
        <v>0</v>
      </c>
      <c r="DF136">
        <v>0</v>
      </c>
      <c r="DG136">
        <v>71</v>
      </c>
      <c r="DH136">
        <v>53</v>
      </c>
      <c r="DI136">
        <v>47</v>
      </c>
      <c r="DJ136">
        <v>34</v>
      </c>
      <c r="DK136">
        <v>70</v>
      </c>
      <c r="DL136">
        <v>48</v>
      </c>
      <c r="DM136">
        <v>34</v>
      </c>
      <c r="DN136">
        <v>23</v>
      </c>
      <c r="DO136">
        <v>0</v>
      </c>
      <c r="DP136">
        <v>0</v>
      </c>
      <c r="DQ136">
        <v>5</v>
      </c>
      <c r="DR136">
        <v>2</v>
      </c>
      <c r="DS136">
        <v>4</v>
      </c>
      <c r="DT136">
        <v>6</v>
      </c>
      <c r="DU136">
        <v>6</v>
      </c>
      <c r="DV136">
        <v>6</v>
      </c>
      <c r="DW136">
        <v>6</v>
      </c>
      <c r="DX136">
        <v>2</v>
      </c>
      <c r="DY136">
        <v>1</v>
      </c>
      <c r="DZ136">
        <v>9</v>
      </c>
      <c r="EA136">
        <v>1</v>
      </c>
      <c r="EB136">
        <v>7</v>
      </c>
      <c r="EC136">
        <v>9</v>
      </c>
      <c r="ED136">
        <v>6</v>
      </c>
      <c r="EE136">
        <v>7</v>
      </c>
      <c r="EF136">
        <v>8</v>
      </c>
      <c r="EG136">
        <v>4</v>
      </c>
      <c r="EH136">
        <v>1</v>
      </c>
      <c r="EI136">
        <v>1</v>
      </c>
      <c r="EJ136">
        <v>8</v>
      </c>
      <c r="EK136">
        <v>5</v>
      </c>
      <c r="EL136">
        <v>7</v>
      </c>
      <c r="EM136">
        <v>4</v>
      </c>
      <c r="EN136">
        <v>1</v>
      </c>
      <c r="EO136">
        <v>7</v>
      </c>
      <c r="EP136">
        <v>5</v>
      </c>
      <c r="EQ136">
        <v>9</v>
      </c>
      <c r="ER136">
        <v>6</v>
      </c>
      <c r="ES136">
        <v>6</v>
      </c>
      <c r="ET136">
        <v>4</v>
      </c>
      <c r="EU136">
        <v>7</v>
      </c>
      <c r="EV136">
        <v>5</v>
      </c>
      <c r="EW136">
        <v>8</v>
      </c>
      <c r="EX136">
        <v>6</v>
      </c>
      <c r="EY136">
        <v>4</v>
      </c>
      <c r="EZ136">
        <v>3</v>
      </c>
      <c r="FA136">
        <v>1</v>
      </c>
      <c r="FB136">
        <v>1</v>
      </c>
      <c r="FC136">
        <v>1</v>
      </c>
      <c r="FD136">
        <v>1</v>
      </c>
      <c r="FE136">
        <v>8</v>
      </c>
      <c r="FF136">
        <v>6</v>
      </c>
      <c r="FG136">
        <v>5</v>
      </c>
      <c r="FH136">
        <v>4</v>
      </c>
      <c r="FI136">
        <v>8</v>
      </c>
      <c r="FJ136">
        <v>5</v>
      </c>
      <c r="FK136">
        <v>4</v>
      </c>
      <c r="FL136">
        <v>3</v>
      </c>
      <c r="FM136">
        <v>1</v>
      </c>
      <c r="FN136">
        <v>1</v>
      </c>
      <c r="FO136" t="s">
        <v>284</v>
      </c>
      <c r="FP136" t="s">
        <v>268</v>
      </c>
      <c r="FQ136" t="s">
        <v>255</v>
      </c>
      <c r="FR136" t="s">
        <v>310</v>
      </c>
      <c r="FS136" t="s">
        <v>264</v>
      </c>
      <c r="FT136" t="s">
        <v>277</v>
      </c>
      <c r="FU136" t="s">
        <v>264</v>
      </c>
      <c r="FV136" t="s">
        <v>234</v>
      </c>
      <c r="FW136" t="s">
        <v>239</v>
      </c>
      <c r="FX136" t="s">
        <v>304</v>
      </c>
      <c r="FY136" t="s">
        <v>333</v>
      </c>
      <c r="FZ136" t="s">
        <v>280</v>
      </c>
      <c r="GA136" t="s">
        <v>291</v>
      </c>
      <c r="GB136" t="s">
        <v>237</v>
      </c>
      <c r="GC136" t="s">
        <v>294</v>
      </c>
      <c r="GD136" t="s">
        <v>247</v>
      </c>
      <c r="GE136" t="s">
        <v>248</v>
      </c>
      <c r="GF136" t="s">
        <v>239</v>
      </c>
      <c r="GG136" t="s">
        <v>239</v>
      </c>
      <c r="GH136" t="s">
        <v>254</v>
      </c>
      <c r="GI136" t="s">
        <v>283</v>
      </c>
      <c r="GJ136" t="s">
        <v>309</v>
      </c>
      <c r="GK136" t="s">
        <v>236</v>
      </c>
      <c r="GL136" t="s">
        <v>239</v>
      </c>
      <c r="GM136" t="s">
        <v>243</v>
      </c>
      <c r="GN136" t="s">
        <v>284</v>
      </c>
      <c r="GO136" t="s">
        <v>282</v>
      </c>
      <c r="GP136" t="s">
        <v>264</v>
      </c>
      <c r="GQ136" t="s">
        <v>287</v>
      </c>
      <c r="GR136" t="s">
        <v>257</v>
      </c>
      <c r="GS136" t="s">
        <v>292</v>
      </c>
      <c r="GT136" t="s">
        <v>283</v>
      </c>
      <c r="GU136" t="s">
        <v>315</v>
      </c>
      <c r="GV136" t="s">
        <v>310</v>
      </c>
      <c r="GW136" t="s">
        <v>272</v>
      </c>
      <c r="GX136" t="s">
        <v>266</v>
      </c>
      <c r="GY136" t="s">
        <v>239</v>
      </c>
      <c r="GZ136" t="s">
        <v>239</v>
      </c>
      <c r="HA136" t="s">
        <v>239</v>
      </c>
      <c r="HB136" t="s">
        <v>239</v>
      </c>
      <c r="HC136" t="s">
        <v>297</v>
      </c>
      <c r="HD136" t="s">
        <v>310</v>
      </c>
      <c r="HE136" t="s">
        <v>251</v>
      </c>
      <c r="HF136" t="s">
        <v>255</v>
      </c>
      <c r="HG136" t="s">
        <v>254</v>
      </c>
      <c r="HH136" t="s">
        <v>250</v>
      </c>
      <c r="HI136" t="s">
        <v>255</v>
      </c>
      <c r="HJ136" t="s">
        <v>316</v>
      </c>
      <c r="HK136" t="s">
        <v>239</v>
      </c>
      <c r="HL136" t="s">
        <v>239</v>
      </c>
      <c r="HM136">
        <v>8626491</v>
      </c>
      <c r="HN136">
        <v>42646</v>
      </c>
      <c r="HO136">
        <v>0</v>
      </c>
      <c r="HP136">
        <v>0</v>
      </c>
      <c r="HQ136">
        <v>1</v>
      </c>
      <c r="HR136">
        <v>0</v>
      </c>
      <c r="HS136">
        <v>0.19732503975087601</v>
      </c>
      <c r="HT136">
        <v>8.5652173299899999E-4</v>
      </c>
    </row>
    <row r="137" spans="1:228">
      <c r="A137" s="4">
        <v>350010007202</v>
      </c>
      <c r="B137" t="s">
        <v>231</v>
      </c>
      <c r="C137" t="s">
        <v>232</v>
      </c>
      <c r="D137">
        <v>6</v>
      </c>
      <c r="E137">
        <v>2091</v>
      </c>
      <c r="F137">
        <v>2091</v>
      </c>
      <c r="G137">
        <v>1803</v>
      </c>
      <c r="H137">
        <v>1085</v>
      </c>
      <c r="I137">
        <v>1157</v>
      </c>
      <c r="J137">
        <v>1844</v>
      </c>
      <c r="K137">
        <v>2223</v>
      </c>
      <c r="L137">
        <v>0.83234107098441001</v>
      </c>
      <c r="M137">
        <v>0.58347406297942905</v>
      </c>
      <c r="N137">
        <v>639</v>
      </c>
      <c r="O137">
        <v>0.30559540889526499</v>
      </c>
      <c r="P137">
        <v>190</v>
      </c>
      <c r="Q137">
        <v>9.0865614538497994E-2</v>
      </c>
      <c r="R137">
        <v>0</v>
      </c>
      <c r="S137">
        <v>0</v>
      </c>
      <c r="T137">
        <v>387</v>
      </c>
      <c r="U137">
        <v>0.174099269337365</v>
      </c>
      <c r="V137">
        <v>15</v>
      </c>
      <c r="W137">
        <v>1.3824884792627E-2</v>
      </c>
      <c r="X137">
        <v>0</v>
      </c>
      <c r="Y137">
        <v>0</v>
      </c>
      <c r="Z137">
        <v>146</v>
      </c>
      <c r="AA137">
        <v>6.9823051171687994E-2</v>
      </c>
      <c r="AB137">
        <v>1050</v>
      </c>
      <c r="AC137">
        <v>0.50215208034433301</v>
      </c>
      <c r="AD137">
        <v>0.108717948717949</v>
      </c>
      <c r="AE137">
        <v>6.5557729508196703</v>
      </c>
      <c r="AF137">
        <v>67.974580000000003</v>
      </c>
      <c r="AG137">
        <v>0.14558578515435899</v>
      </c>
      <c r="AH137">
        <v>39.278285959999899</v>
      </c>
      <c r="AI137">
        <v>897324.72407126497</v>
      </c>
      <c r="AJ137">
        <v>26</v>
      </c>
      <c r="AK137">
        <v>2.2471910112360001E-2</v>
      </c>
      <c r="AL137">
        <v>0</v>
      </c>
      <c r="AM137">
        <v>0</v>
      </c>
      <c r="AN137">
        <v>1.6222826373363399</v>
      </c>
      <c r="AO137">
        <v>0.27603530604891002</v>
      </c>
      <c r="AP137">
        <v>284.83146896168302</v>
      </c>
      <c r="AQ137">
        <v>7.8782453536987296</v>
      </c>
      <c r="AR137">
        <v>0</v>
      </c>
      <c r="AS137">
        <v>54.102169613986597</v>
      </c>
      <c r="AT137">
        <v>37.9258140936629</v>
      </c>
      <c r="AU137">
        <v>69.084308891706002</v>
      </c>
      <c r="AV137">
        <v>48.428347227292598</v>
      </c>
      <c r="AW137">
        <v>48.275782117095801</v>
      </c>
      <c r="AX137">
        <v>33.841495652806898</v>
      </c>
      <c r="AY137">
        <v>64.090262465799498</v>
      </c>
      <c r="AZ137">
        <v>44.927502849416001</v>
      </c>
      <c r="BA137">
        <v>60.760898181861897</v>
      </c>
      <c r="BB137">
        <v>42.593606597498301</v>
      </c>
      <c r="BC137">
        <v>23.305549987563399</v>
      </c>
      <c r="BD137">
        <v>16.337273763424001</v>
      </c>
      <c r="BE137">
        <v>0</v>
      </c>
      <c r="BF137">
        <v>0</v>
      </c>
      <c r="BG137">
        <v>0</v>
      </c>
      <c r="BH137">
        <v>0</v>
      </c>
      <c r="BI137">
        <v>59.928557110877499</v>
      </c>
      <c r="BJ137">
        <v>42.010132534518903</v>
      </c>
      <c r="BK137">
        <v>34.9583249813452</v>
      </c>
      <c r="BL137">
        <v>24.505910645136002</v>
      </c>
      <c r="BM137">
        <v>53.269828543002198</v>
      </c>
      <c r="BN137">
        <v>37.342340030683403</v>
      </c>
      <c r="BO137">
        <v>34.9583249813452</v>
      </c>
      <c r="BP137">
        <v>24.505910645136002</v>
      </c>
      <c r="BQ137">
        <v>0</v>
      </c>
      <c r="BR137">
        <v>0</v>
      </c>
      <c r="BS137">
        <v>5</v>
      </c>
      <c r="BT137">
        <v>3</v>
      </c>
      <c r="BU137">
        <v>10</v>
      </c>
      <c r="BV137">
        <v>8</v>
      </c>
      <c r="BW137">
        <v>0</v>
      </c>
      <c r="BX137">
        <v>57</v>
      </c>
      <c r="BY137">
        <v>47</v>
      </c>
      <c r="BZ137">
        <v>0</v>
      </c>
      <c r="CA137">
        <v>72</v>
      </c>
      <c r="CB137">
        <v>96</v>
      </c>
      <c r="CC137">
        <v>1</v>
      </c>
      <c r="CD137">
        <v>65</v>
      </c>
      <c r="CE137">
        <v>83</v>
      </c>
      <c r="CF137">
        <v>58</v>
      </c>
      <c r="CG137">
        <v>77</v>
      </c>
      <c r="CH137">
        <v>73</v>
      </c>
      <c r="CI137">
        <v>28</v>
      </c>
      <c r="CJ137">
        <v>0</v>
      </c>
      <c r="CK137">
        <v>0</v>
      </c>
      <c r="CL137">
        <v>72</v>
      </c>
      <c r="CM137">
        <v>42</v>
      </c>
      <c r="CN137">
        <v>64</v>
      </c>
      <c r="CO137">
        <v>42</v>
      </c>
      <c r="CP137">
        <v>0</v>
      </c>
      <c r="CQ137">
        <v>31</v>
      </c>
      <c r="CR137">
        <v>28</v>
      </c>
      <c r="CS137">
        <v>36</v>
      </c>
      <c r="CT137">
        <v>35</v>
      </c>
      <c r="CU137">
        <v>27</v>
      </c>
      <c r="CV137">
        <v>26</v>
      </c>
      <c r="CW137">
        <v>37</v>
      </c>
      <c r="CX137">
        <v>35</v>
      </c>
      <c r="CY137">
        <v>34</v>
      </c>
      <c r="CZ137">
        <v>32</v>
      </c>
      <c r="DA137">
        <v>23</v>
      </c>
      <c r="DB137">
        <v>22</v>
      </c>
      <c r="DC137">
        <v>0</v>
      </c>
      <c r="DD137">
        <v>0</v>
      </c>
      <c r="DE137">
        <v>0</v>
      </c>
      <c r="DF137">
        <v>0</v>
      </c>
      <c r="DG137">
        <v>41</v>
      </c>
      <c r="DH137">
        <v>40</v>
      </c>
      <c r="DI137">
        <v>30</v>
      </c>
      <c r="DJ137">
        <v>28</v>
      </c>
      <c r="DK137">
        <v>31</v>
      </c>
      <c r="DL137">
        <v>29</v>
      </c>
      <c r="DM137">
        <v>21</v>
      </c>
      <c r="DN137">
        <v>20</v>
      </c>
      <c r="DO137">
        <v>0</v>
      </c>
      <c r="DP137">
        <v>0</v>
      </c>
      <c r="DQ137">
        <v>1</v>
      </c>
      <c r="DR137">
        <v>1</v>
      </c>
      <c r="DS137">
        <v>2</v>
      </c>
      <c r="DT137">
        <v>1</v>
      </c>
      <c r="DU137">
        <v>1</v>
      </c>
      <c r="DV137">
        <v>6</v>
      </c>
      <c r="DW137">
        <v>5</v>
      </c>
      <c r="DX137">
        <v>1</v>
      </c>
      <c r="DY137">
        <v>8</v>
      </c>
      <c r="DZ137">
        <v>11</v>
      </c>
      <c r="EA137">
        <v>1</v>
      </c>
      <c r="EB137">
        <v>7</v>
      </c>
      <c r="EC137">
        <v>9</v>
      </c>
      <c r="ED137">
        <v>6</v>
      </c>
      <c r="EE137">
        <v>8</v>
      </c>
      <c r="EF137">
        <v>8</v>
      </c>
      <c r="EG137">
        <v>3</v>
      </c>
      <c r="EH137">
        <v>1</v>
      </c>
      <c r="EI137">
        <v>1</v>
      </c>
      <c r="EJ137">
        <v>8</v>
      </c>
      <c r="EK137">
        <v>5</v>
      </c>
      <c r="EL137">
        <v>7</v>
      </c>
      <c r="EM137">
        <v>5</v>
      </c>
      <c r="EN137">
        <v>1</v>
      </c>
      <c r="EO137">
        <v>4</v>
      </c>
      <c r="EP137">
        <v>3</v>
      </c>
      <c r="EQ137">
        <v>4</v>
      </c>
      <c r="ER137">
        <v>4</v>
      </c>
      <c r="ES137">
        <v>3</v>
      </c>
      <c r="ET137">
        <v>3</v>
      </c>
      <c r="EU137">
        <v>4</v>
      </c>
      <c r="EV137">
        <v>4</v>
      </c>
      <c r="EW137">
        <v>4</v>
      </c>
      <c r="EX137">
        <v>4</v>
      </c>
      <c r="EY137">
        <v>3</v>
      </c>
      <c r="EZ137">
        <v>3</v>
      </c>
      <c r="FA137">
        <v>1</v>
      </c>
      <c r="FB137">
        <v>1</v>
      </c>
      <c r="FC137">
        <v>1</v>
      </c>
      <c r="FD137">
        <v>1</v>
      </c>
      <c r="FE137">
        <v>5</v>
      </c>
      <c r="FF137">
        <v>5</v>
      </c>
      <c r="FG137">
        <v>4</v>
      </c>
      <c r="FH137">
        <v>3</v>
      </c>
      <c r="FI137">
        <v>4</v>
      </c>
      <c r="FJ137">
        <v>3</v>
      </c>
      <c r="FK137">
        <v>3</v>
      </c>
      <c r="FL137">
        <v>3</v>
      </c>
      <c r="FM137">
        <v>1</v>
      </c>
      <c r="FN137">
        <v>1</v>
      </c>
      <c r="FO137" t="s">
        <v>319</v>
      </c>
      <c r="FP137" t="s">
        <v>330</v>
      </c>
      <c r="FQ137" t="s">
        <v>289</v>
      </c>
      <c r="FR137" t="s">
        <v>323</v>
      </c>
      <c r="FS137" t="s">
        <v>239</v>
      </c>
      <c r="FT137" t="s">
        <v>277</v>
      </c>
      <c r="FU137" t="s">
        <v>251</v>
      </c>
      <c r="FV137" t="s">
        <v>239</v>
      </c>
      <c r="FW137" t="s">
        <v>303</v>
      </c>
      <c r="FX137" t="s">
        <v>329</v>
      </c>
      <c r="FY137" t="s">
        <v>333</v>
      </c>
      <c r="FZ137" t="s">
        <v>280</v>
      </c>
      <c r="GA137" t="s">
        <v>291</v>
      </c>
      <c r="GB137" t="s">
        <v>287</v>
      </c>
      <c r="GC137" t="s">
        <v>247</v>
      </c>
      <c r="GD137" t="s">
        <v>307</v>
      </c>
      <c r="GE137" t="s">
        <v>286</v>
      </c>
      <c r="GF137" t="s">
        <v>239</v>
      </c>
      <c r="GG137" t="s">
        <v>239</v>
      </c>
      <c r="GH137" t="s">
        <v>303</v>
      </c>
      <c r="GI137" t="s">
        <v>256</v>
      </c>
      <c r="GJ137" t="s">
        <v>292</v>
      </c>
      <c r="GK137" t="s">
        <v>256</v>
      </c>
      <c r="GL137" t="s">
        <v>239</v>
      </c>
      <c r="GM137" t="s">
        <v>248</v>
      </c>
      <c r="GN137" t="s">
        <v>286</v>
      </c>
      <c r="GO137" t="s">
        <v>242</v>
      </c>
      <c r="GP137" t="s">
        <v>272</v>
      </c>
      <c r="GQ137" t="s">
        <v>262</v>
      </c>
      <c r="GR137" t="s">
        <v>266</v>
      </c>
      <c r="GS137" t="s">
        <v>265</v>
      </c>
      <c r="GT137" t="s">
        <v>272</v>
      </c>
      <c r="GU137" t="s">
        <v>255</v>
      </c>
      <c r="GV137" t="s">
        <v>240</v>
      </c>
      <c r="GW137" t="s">
        <v>316</v>
      </c>
      <c r="GX137" t="s">
        <v>288</v>
      </c>
      <c r="GY137" t="s">
        <v>239</v>
      </c>
      <c r="GZ137" t="s">
        <v>239</v>
      </c>
      <c r="HA137" t="s">
        <v>239</v>
      </c>
      <c r="HB137" t="s">
        <v>239</v>
      </c>
      <c r="HC137" t="s">
        <v>285</v>
      </c>
      <c r="HD137" t="s">
        <v>252</v>
      </c>
      <c r="HE137" t="s">
        <v>236</v>
      </c>
      <c r="HF137" t="s">
        <v>286</v>
      </c>
      <c r="HG137" t="s">
        <v>248</v>
      </c>
      <c r="HH137" t="s">
        <v>313</v>
      </c>
      <c r="HI137" t="s">
        <v>275</v>
      </c>
      <c r="HJ137" t="s">
        <v>317</v>
      </c>
      <c r="HK137" t="s">
        <v>239</v>
      </c>
      <c r="HL137" t="s">
        <v>239</v>
      </c>
      <c r="HM137">
        <v>3008098</v>
      </c>
      <c r="HN137">
        <v>44799</v>
      </c>
      <c r="HO137">
        <v>0</v>
      </c>
      <c r="HP137">
        <v>0</v>
      </c>
      <c r="HQ137">
        <v>0</v>
      </c>
      <c r="HR137">
        <v>0</v>
      </c>
      <c r="HS137">
        <v>8.5076235063095001E-2</v>
      </c>
      <c r="HT137">
        <v>3.01634328E-4</v>
      </c>
    </row>
    <row r="138" spans="1:228">
      <c r="A138" s="4">
        <v>350010007203</v>
      </c>
      <c r="B138" t="s">
        <v>231</v>
      </c>
      <c r="C138" t="s">
        <v>232</v>
      </c>
      <c r="D138">
        <v>6</v>
      </c>
      <c r="E138">
        <v>1262</v>
      </c>
      <c r="F138">
        <v>1262</v>
      </c>
      <c r="G138">
        <v>1058</v>
      </c>
      <c r="H138">
        <v>599</v>
      </c>
      <c r="I138">
        <v>599</v>
      </c>
      <c r="J138">
        <v>1127</v>
      </c>
      <c r="K138">
        <v>913</v>
      </c>
      <c r="L138">
        <v>0.50599248964111099</v>
      </c>
      <c r="M138">
        <v>0.50591045288567005</v>
      </c>
      <c r="N138">
        <v>258</v>
      </c>
      <c r="O138">
        <v>0.20443740095087201</v>
      </c>
      <c r="P138">
        <v>48</v>
      </c>
      <c r="Q138">
        <v>3.8034865293184998E-2</v>
      </c>
      <c r="R138">
        <v>99</v>
      </c>
      <c r="S138">
        <v>0.156645569620253</v>
      </c>
      <c r="T138">
        <v>159</v>
      </c>
      <c r="U138">
        <v>0.174099269337365</v>
      </c>
      <c r="V138">
        <v>0</v>
      </c>
      <c r="W138">
        <v>0</v>
      </c>
      <c r="X138">
        <v>0</v>
      </c>
      <c r="Y138">
        <v>0</v>
      </c>
      <c r="Z138">
        <v>0</v>
      </c>
      <c r="AA138">
        <v>0</v>
      </c>
      <c r="AB138">
        <v>433</v>
      </c>
      <c r="AC138">
        <v>0.34310618066560999</v>
      </c>
      <c r="AD138">
        <v>0.108717948717949</v>
      </c>
      <c r="AE138">
        <v>6.5557729508196703</v>
      </c>
      <c r="AF138">
        <v>67.974580000000003</v>
      </c>
      <c r="AG138">
        <v>0.14124039817178999</v>
      </c>
      <c r="AH138">
        <v>29.0988893799999</v>
      </c>
      <c r="AI138">
        <v>677039.48747579497</v>
      </c>
      <c r="AJ138">
        <v>0</v>
      </c>
      <c r="AK138">
        <v>0</v>
      </c>
      <c r="AL138">
        <v>0</v>
      </c>
      <c r="AM138">
        <v>0</v>
      </c>
      <c r="AN138">
        <v>1.30249849812869</v>
      </c>
      <c r="AO138">
        <v>0</v>
      </c>
      <c r="AP138">
        <v>123.36397269523501</v>
      </c>
      <c r="AQ138">
        <v>7.0671429634094203</v>
      </c>
      <c r="AR138">
        <v>0</v>
      </c>
      <c r="AS138">
        <v>32.889511826672198</v>
      </c>
      <c r="AT138">
        <v>32.884179437568498</v>
      </c>
      <c r="AU138">
        <v>41.997376640212202</v>
      </c>
      <c r="AV138">
        <v>41.990567589510597</v>
      </c>
      <c r="AW138">
        <v>28.335579419902199</v>
      </c>
      <c r="AX138">
        <v>28.330985361597499</v>
      </c>
      <c r="AY138">
        <v>31.877526847390001</v>
      </c>
      <c r="AZ138">
        <v>31.8723585317972</v>
      </c>
      <c r="BA138">
        <v>35.4194742748778</v>
      </c>
      <c r="BB138">
        <v>35.413731701996902</v>
      </c>
      <c r="BC138">
        <v>0</v>
      </c>
      <c r="BD138">
        <v>0</v>
      </c>
      <c r="BE138">
        <v>0</v>
      </c>
      <c r="BF138">
        <v>0</v>
      </c>
      <c r="BG138">
        <v>0</v>
      </c>
      <c r="BH138">
        <v>0</v>
      </c>
      <c r="BI138">
        <v>34.407489295595497</v>
      </c>
      <c r="BJ138">
        <v>34.401910796225501</v>
      </c>
      <c r="BK138">
        <v>0</v>
      </c>
      <c r="BL138">
        <v>0</v>
      </c>
      <c r="BM138">
        <v>28.841571909543301</v>
      </c>
      <c r="BN138">
        <v>28.836895814483199</v>
      </c>
      <c r="BO138">
        <v>17.7097371374389</v>
      </c>
      <c r="BP138">
        <v>17.706865850998401</v>
      </c>
      <c r="BQ138">
        <v>0</v>
      </c>
      <c r="BR138">
        <v>0</v>
      </c>
      <c r="BS138">
        <v>2</v>
      </c>
      <c r="BT138">
        <v>1</v>
      </c>
      <c r="BU138">
        <v>4</v>
      </c>
      <c r="BV138">
        <v>3</v>
      </c>
      <c r="BW138">
        <v>89</v>
      </c>
      <c r="BX138">
        <v>57</v>
      </c>
      <c r="BY138">
        <v>0</v>
      </c>
      <c r="BZ138">
        <v>0</v>
      </c>
      <c r="CA138">
        <v>0</v>
      </c>
      <c r="CB138">
        <v>88</v>
      </c>
      <c r="CC138">
        <v>1</v>
      </c>
      <c r="CD138">
        <v>65</v>
      </c>
      <c r="CE138">
        <v>83</v>
      </c>
      <c r="CF138">
        <v>56</v>
      </c>
      <c r="CG138">
        <v>63</v>
      </c>
      <c r="CH138">
        <v>70</v>
      </c>
      <c r="CI138">
        <v>0</v>
      </c>
      <c r="CJ138">
        <v>0</v>
      </c>
      <c r="CK138">
        <v>0</v>
      </c>
      <c r="CL138">
        <v>68</v>
      </c>
      <c r="CM138">
        <v>0</v>
      </c>
      <c r="CN138">
        <v>57</v>
      </c>
      <c r="CO138">
        <v>35</v>
      </c>
      <c r="CP138">
        <v>0</v>
      </c>
      <c r="CQ138">
        <v>18</v>
      </c>
      <c r="CR138">
        <v>25</v>
      </c>
      <c r="CS138">
        <v>22</v>
      </c>
      <c r="CT138">
        <v>30</v>
      </c>
      <c r="CU138">
        <v>17</v>
      </c>
      <c r="CV138">
        <v>22</v>
      </c>
      <c r="CW138">
        <v>20</v>
      </c>
      <c r="CX138">
        <v>25</v>
      </c>
      <c r="CY138">
        <v>20</v>
      </c>
      <c r="CZ138">
        <v>26</v>
      </c>
      <c r="DA138">
        <v>0</v>
      </c>
      <c r="DB138">
        <v>0</v>
      </c>
      <c r="DC138">
        <v>0</v>
      </c>
      <c r="DD138">
        <v>0</v>
      </c>
      <c r="DE138">
        <v>0</v>
      </c>
      <c r="DF138">
        <v>0</v>
      </c>
      <c r="DG138">
        <v>36</v>
      </c>
      <c r="DH138">
        <v>38</v>
      </c>
      <c r="DI138">
        <v>0</v>
      </c>
      <c r="DJ138">
        <v>0</v>
      </c>
      <c r="DK138">
        <v>24</v>
      </c>
      <c r="DL138">
        <v>26</v>
      </c>
      <c r="DM138">
        <v>11</v>
      </c>
      <c r="DN138">
        <v>13</v>
      </c>
      <c r="DO138">
        <v>0</v>
      </c>
      <c r="DP138">
        <v>0</v>
      </c>
      <c r="DQ138">
        <v>1</v>
      </c>
      <c r="DR138">
        <v>1</v>
      </c>
      <c r="DS138">
        <v>1</v>
      </c>
      <c r="DT138">
        <v>1</v>
      </c>
      <c r="DU138">
        <v>9</v>
      </c>
      <c r="DV138">
        <v>6</v>
      </c>
      <c r="DW138">
        <v>1</v>
      </c>
      <c r="DX138">
        <v>1</v>
      </c>
      <c r="DY138">
        <v>1</v>
      </c>
      <c r="DZ138">
        <v>9</v>
      </c>
      <c r="EA138">
        <v>1</v>
      </c>
      <c r="EB138">
        <v>7</v>
      </c>
      <c r="EC138">
        <v>9</v>
      </c>
      <c r="ED138">
        <v>6</v>
      </c>
      <c r="EE138">
        <v>7</v>
      </c>
      <c r="EF138">
        <v>8</v>
      </c>
      <c r="EG138">
        <v>1</v>
      </c>
      <c r="EH138">
        <v>1</v>
      </c>
      <c r="EI138">
        <v>1</v>
      </c>
      <c r="EJ138">
        <v>7</v>
      </c>
      <c r="EK138">
        <v>1</v>
      </c>
      <c r="EL138">
        <v>6</v>
      </c>
      <c r="EM138">
        <v>4</v>
      </c>
      <c r="EN138">
        <v>1</v>
      </c>
      <c r="EO138">
        <v>2</v>
      </c>
      <c r="EP138">
        <v>3</v>
      </c>
      <c r="EQ138">
        <v>3</v>
      </c>
      <c r="ER138">
        <v>4</v>
      </c>
      <c r="ES138">
        <v>2</v>
      </c>
      <c r="ET138">
        <v>3</v>
      </c>
      <c r="EU138">
        <v>3</v>
      </c>
      <c r="EV138">
        <v>3</v>
      </c>
      <c r="EW138">
        <v>3</v>
      </c>
      <c r="EX138">
        <v>3</v>
      </c>
      <c r="EY138">
        <v>1</v>
      </c>
      <c r="EZ138">
        <v>1</v>
      </c>
      <c r="FA138">
        <v>1</v>
      </c>
      <c r="FB138">
        <v>1</v>
      </c>
      <c r="FC138">
        <v>1</v>
      </c>
      <c r="FD138">
        <v>1</v>
      </c>
      <c r="FE138">
        <v>4</v>
      </c>
      <c r="FF138">
        <v>4</v>
      </c>
      <c r="FG138">
        <v>1</v>
      </c>
      <c r="FH138">
        <v>1</v>
      </c>
      <c r="FI138">
        <v>3</v>
      </c>
      <c r="FJ138">
        <v>3</v>
      </c>
      <c r="FK138">
        <v>2</v>
      </c>
      <c r="FL138">
        <v>2</v>
      </c>
      <c r="FM138">
        <v>1</v>
      </c>
      <c r="FN138">
        <v>1</v>
      </c>
      <c r="FO138" t="s">
        <v>322</v>
      </c>
      <c r="FP138" t="s">
        <v>333</v>
      </c>
      <c r="FQ138" t="s">
        <v>331</v>
      </c>
      <c r="FR138" t="s">
        <v>330</v>
      </c>
      <c r="FS138" t="s">
        <v>312</v>
      </c>
      <c r="FT138" t="s">
        <v>277</v>
      </c>
      <c r="FU138" t="s">
        <v>239</v>
      </c>
      <c r="FV138" t="s">
        <v>239</v>
      </c>
      <c r="FW138" t="s">
        <v>239</v>
      </c>
      <c r="FX138" t="s">
        <v>306</v>
      </c>
      <c r="FY138" t="s">
        <v>333</v>
      </c>
      <c r="FZ138" t="s">
        <v>280</v>
      </c>
      <c r="GA138" t="s">
        <v>291</v>
      </c>
      <c r="GB138" t="s">
        <v>237</v>
      </c>
      <c r="GC138" t="s">
        <v>270</v>
      </c>
      <c r="GD138" t="s">
        <v>254</v>
      </c>
      <c r="GE138" t="s">
        <v>239</v>
      </c>
      <c r="GF138" t="s">
        <v>239</v>
      </c>
      <c r="GG138" t="s">
        <v>239</v>
      </c>
      <c r="GH138" t="s">
        <v>309</v>
      </c>
      <c r="GI138" t="s">
        <v>239</v>
      </c>
      <c r="GJ138" t="s">
        <v>277</v>
      </c>
      <c r="GK138" t="s">
        <v>272</v>
      </c>
      <c r="GL138" t="s">
        <v>239</v>
      </c>
      <c r="GM138" t="s">
        <v>234</v>
      </c>
      <c r="GN138" t="s">
        <v>261</v>
      </c>
      <c r="GO138" t="s">
        <v>288</v>
      </c>
      <c r="GP138" t="s">
        <v>236</v>
      </c>
      <c r="GQ138" t="s">
        <v>267</v>
      </c>
      <c r="GR138" t="s">
        <v>288</v>
      </c>
      <c r="GS138" t="s">
        <v>317</v>
      </c>
      <c r="GT138" t="s">
        <v>261</v>
      </c>
      <c r="GU138" t="s">
        <v>317</v>
      </c>
      <c r="GV138" t="s">
        <v>266</v>
      </c>
      <c r="GW138" t="s">
        <v>239</v>
      </c>
      <c r="GX138" t="s">
        <v>239</v>
      </c>
      <c r="GY138" t="s">
        <v>239</v>
      </c>
      <c r="GZ138" t="s">
        <v>239</v>
      </c>
      <c r="HA138" t="s">
        <v>239</v>
      </c>
      <c r="HB138" t="s">
        <v>239</v>
      </c>
      <c r="HC138" t="s">
        <v>242</v>
      </c>
      <c r="HD138" t="s">
        <v>257</v>
      </c>
      <c r="HE138" t="s">
        <v>239</v>
      </c>
      <c r="HF138" t="s">
        <v>239</v>
      </c>
      <c r="HG138" t="s">
        <v>321</v>
      </c>
      <c r="HH138" t="s">
        <v>266</v>
      </c>
      <c r="HI138" t="s">
        <v>233</v>
      </c>
      <c r="HJ138" t="s">
        <v>328</v>
      </c>
      <c r="HK138" t="s">
        <v>239</v>
      </c>
      <c r="HL138" t="s">
        <v>239</v>
      </c>
      <c r="HM138">
        <v>1817109</v>
      </c>
      <c r="HN138">
        <v>0</v>
      </c>
      <c r="HO138">
        <v>0</v>
      </c>
      <c r="HP138">
        <v>0</v>
      </c>
      <c r="HQ138">
        <v>0</v>
      </c>
      <c r="HR138">
        <v>0</v>
      </c>
      <c r="HS138">
        <v>6.8637633002420997E-2</v>
      </c>
      <c r="HT138">
        <v>1.795270735E-4</v>
      </c>
    </row>
    <row r="139" spans="1:228">
      <c r="A139" s="4">
        <v>350010009041</v>
      </c>
      <c r="B139" t="s">
        <v>231</v>
      </c>
      <c r="C139" t="s">
        <v>232</v>
      </c>
      <c r="D139">
        <v>6</v>
      </c>
      <c r="E139">
        <v>2241</v>
      </c>
      <c r="F139">
        <v>2241</v>
      </c>
      <c r="G139">
        <v>1366</v>
      </c>
      <c r="H139">
        <v>793</v>
      </c>
      <c r="I139">
        <v>870</v>
      </c>
      <c r="J139">
        <v>1812</v>
      </c>
      <c r="K139">
        <v>2109</v>
      </c>
      <c r="L139">
        <v>3.2683851589977801</v>
      </c>
      <c r="M139">
        <v>2.4889151952640201</v>
      </c>
      <c r="N139">
        <v>1719</v>
      </c>
      <c r="O139">
        <v>0.76706827309236902</v>
      </c>
      <c r="P139">
        <v>1694</v>
      </c>
      <c r="Q139">
        <v>0.75591253904506905</v>
      </c>
      <c r="R139">
        <v>123</v>
      </c>
      <c r="S139">
        <v>9.7464342313788005E-2</v>
      </c>
      <c r="T139">
        <v>235</v>
      </c>
      <c r="U139">
        <v>0.111631172478352</v>
      </c>
      <c r="V139">
        <v>105</v>
      </c>
      <c r="W139">
        <v>0.132408575031526</v>
      </c>
      <c r="X139">
        <v>379</v>
      </c>
      <c r="Y139">
        <v>0.277452415812592</v>
      </c>
      <c r="Z139">
        <v>75</v>
      </c>
      <c r="AA139">
        <v>3.3467202141900999E-2</v>
      </c>
      <c r="AB139">
        <v>204</v>
      </c>
      <c r="AC139">
        <v>9.1030789825971001E-2</v>
      </c>
      <c r="AD139">
        <v>0.25230769230769201</v>
      </c>
      <c r="AE139">
        <v>7.29049672131148</v>
      </c>
      <c r="AF139">
        <v>67.707759999999894</v>
      </c>
      <c r="AG139">
        <v>0.56406437404495602</v>
      </c>
      <c r="AH139">
        <v>71.44432363</v>
      </c>
      <c r="AI139">
        <v>2777019.9850026402</v>
      </c>
      <c r="AJ139">
        <v>624</v>
      </c>
      <c r="AK139">
        <v>0.71724137931034504</v>
      </c>
      <c r="AL139">
        <v>0.47619718831778801</v>
      </c>
      <c r="AM139">
        <v>0.34031613561931101</v>
      </c>
      <c r="AN139">
        <v>3.1859580051135299</v>
      </c>
      <c r="AO139">
        <v>2.8846727812512398</v>
      </c>
      <c r="AP139">
        <v>8317.3425883907694</v>
      </c>
      <c r="AQ139">
        <v>9.6980199813842702</v>
      </c>
      <c r="AR139">
        <v>0</v>
      </c>
      <c r="AS139">
        <v>264.73919787881999</v>
      </c>
      <c r="AT139">
        <v>201.60213081638599</v>
      </c>
      <c r="AU139">
        <v>251.66565724282901</v>
      </c>
      <c r="AV139">
        <v>191.64647003533</v>
      </c>
      <c r="AW139">
        <v>300.69143462779601</v>
      </c>
      <c r="AX139">
        <v>228.98019796429</v>
      </c>
      <c r="AY139">
        <v>303.95981978679299</v>
      </c>
      <c r="AZ139">
        <v>231.46911315955401</v>
      </c>
      <c r="BA139">
        <v>297.42304946879801</v>
      </c>
      <c r="BB139">
        <v>226.49128276902599</v>
      </c>
      <c r="BC139">
        <v>313.76497526378699</v>
      </c>
      <c r="BD139">
        <v>238.935858745346</v>
      </c>
      <c r="BE139">
        <v>277.81273851481097</v>
      </c>
      <c r="BF139">
        <v>211.55779159744199</v>
      </c>
      <c r="BG139">
        <v>248.39727208383101</v>
      </c>
      <c r="BH139">
        <v>189.15755484006601</v>
      </c>
      <c r="BI139">
        <v>277.81273851481097</v>
      </c>
      <c r="BJ139">
        <v>211.55779159744199</v>
      </c>
      <c r="BK139">
        <v>235.32373144784</v>
      </c>
      <c r="BL139">
        <v>179.20189405900899</v>
      </c>
      <c r="BM139">
        <v>271.275968196816</v>
      </c>
      <c r="BN139">
        <v>206.57996120691399</v>
      </c>
      <c r="BO139">
        <v>202.63987985786201</v>
      </c>
      <c r="BP139">
        <v>154.312742106369</v>
      </c>
      <c r="BQ139">
        <v>0</v>
      </c>
      <c r="BR139">
        <v>0</v>
      </c>
      <c r="BS139">
        <v>88</v>
      </c>
      <c r="BT139">
        <v>88</v>
      </c>
      <c r="BU139">
        <v>68</v>
      </c>
      <c r="BV139">
        <v>93</v>
      </c>
      <c r="BW139">
        <v>76</v>
      </c>
      <c r="BX139">
        <v>18</v>
      </c>
      <c r="BY139">
        <v>85</v>
      </c>
      <c r="BZ139">
        <v>85</v>
      </c>
      <c r="CA139">
        <v>43</v>
      </c>
      <c r="CB139">
        <v>18</v>
      </c>
      <c r="CC139">
        <v>95</v>
      </c>
      <c r="CD139">
        <v>81</v>
      </c>
      <c r="CE139">
        <v>77</v>
      </c>
      <c r="CF139">
        <v>92</v>
      </c>
      <c r="CG139">
        <v>93</v>
      </c>
      <c r="CH139">
        <v>91</v>
      </c>
      <c r="CI139">
        <v>96</v>
      </c>
      <c r="CJ139">
        <v>85</v>
      </c>
      <c r="CK139">
        <v>76</v>
      </c>
      <c r="CL139">
        <v>85</v>
      </c>
      <c r="CM139">
        <v>72</v>
      </c>
      <c r="CN139">
        <v>83</v>
      </c>
      <c r="CO139">
        <v>62</v>
      </c>
      <c r="CP139">
        <v>0</v>
      </c>
      <c r="CQ139">
        <v>94</v>
      </c>
      <c r="CR139">
        <v>95</v>
      </c>
      <c r="CS139">
        <v>96</v>
      </c>
      <c r="CT139">
        <v>95</v>
      </c>
      <c r="CU139">
        <v>98</v>
      </c>
      <c r="CV139">
        <v>97</v>
      </c>
      <c r="CW139">
        <v>97</v>
      </c>
      <c r="CX139">
        <v>97</v>
      </c>
      <c r="CY139">
        <v>98</v>
      </c>
      <c r="CZ139">
        <v>97</v>
      </c>
      <c r="DA139">
        <v>99</v>
      </c>
      <c r="DB139">
        <v>98</v>
      </c>
      <c r="DC139">
        <v>95</v>
      </c>
      <c r="DD139">
        <v>95</v>
      </c>
      <c r="DE139">
        <v>93</v>
      </c>
      <c r="DF139">
        <v>93</v>
      </c>
      <c r="DG139">
        <v>98</v>
      </c>
      <c r="DH139">
        <v>98</v>
      </c>
      <c r="DI139">
        <v>89</v>
      </c>
      <c r="DJ139">
        <v>89</v>
      </c>
      <c r="DK139">
        <v>95</v>
      </c>
      <c r="DL139">
        <v>95</v>
      </c>
      <c r="DM139">
        <v>86</v>
      </c>
      <c r="DN139">
        <v>86</v>
      </c>
      <c r="DO139">
        <v>0</v>
      </c>
      <c r="DP139">
        <v>0</v>
      </c>
      <c r="DQ139">
        <v>9</v>
      </c>
      <c r="DR139">
        <v>9</v>
      </c>
      <c r="DS139">
        <v>7</v>
      </c>
      <c r="DT139">
        <v>10</v>
      </c>
      <c r="DU139">
        <v>8</v>
      </c>
      <c r="DV139">
        <v>2</v>
      </c>
      <c r="DW139">
        <v>9</v>
      </c>
      <c r="DX139">
        <v>9</v>
      </c>
      <c r="DY139">
        <v>5</v>
      </c>
      <c r="DZ139">
        <v>2</v>
      </c>
      <c r="EA139">
        <v>11</v>
      </c>
      <c r="EB139">
        <v>9</v>
      </c>
      <c r="EC139">
        <v>8</v>
      </c>
      <c r="ED139">
        <v>10</v>
      </c>
      <c r="EE139">
        <v>10</v>
      </c>
      <c r="EF139">
        <v>10</v>
      </c>
      <c r="EG139">
        <v>11</v>
      </c>
      <c r="EH139">
        <v>9</v>
      </c>
      <c r="EI139">
        <v>8</v>
      </c>
      <c r="EJ139">
        <v>9</v>
      </c>
      <c r="EK139">
        <v>8</v>
      </c>
      <c r="EL139">
        <v>9</v>
      </c>
      <c r="EM139">
        <v>7</v>
      </c>
      <c r="EN139">
        <v>1</v>
      </c>
      <c r="EO139">
        <v>10</v>
      </c>
      <c r="EP139">
        <v>11</v>
      </c>
      <c r="EQ139">
        <v>11</v>
      </c>
      <c r="ER139">
        <v>11</v>
      </c>
      <c r="ES139">
        <v>11</v>
      </c>
      <c r="ET139">
        <v>11</v>
      </c>
      <c r="EU139">
        <v>11</v>
      </c>
      <c r="EV139">
        <v>11</v>
      </c>
      <c r="EW139">
        <v>11</v>
      </c>
      <c r="EX139">
        <v>11</v>
      </c>
      <c r="EY139">
        <v>11</v>
      </c>
      <c r="EZ139">
        <v>11</v>
      </c>
      <c r="FA139">
        <v>11</v>
      </c>
      <c r="FB139">
        <v>11</v>
      </c>
      <c r="FC139">
        <v>10</v>
      </c>
      <c r="FD139">
        <v>10</v>
      </c>
      <c r="FE139">
        <v>11</v>
      </c>
      <c r="FF139">
        <v>11</v>
      </c>
      <c r="FG139">
        <v>9</v>
      </c>
      <c r="FH139">
        <v>9</v>
      </c>
      <c r="FI139">
        <v>11</v>
      </c>
      <c r="FJ139">
        <v>11</v>
      </c>
      <c r="FK139">
        <v>9</v>
      </c>
      <c r="FL139">
        <v>9</v>
      </c>
      <c r="FM139">
        <v>1</v>
      </c>
      <c r="FN139">
        <v>1</v>
      </c>
      <c r="FO139" t="s">
        <v>306</v>
      </c>
      <c r="FP139" t="s">
        <v>306</v>
      </c>
      <c r="FQ139" t="s">
        <v>309</v>
      </c>
      <c r="FR139" t="s">
        <v>279</v>
      </c>
      <c r="FS139" t="s">
        <v>249</v>
      </c>
      <c r="FT139" t="s">
        <v>234</v>
      </c>
      <c r="FU139" t="s">
        <v>308</v>
      </c>
      <c r="FV139" t="s">
        <v>308</v>
      </c>
      <c r="FW139" t="s">
        <v>283</v>
      </c>
      <c r="FX139" t="s">
        <v>234</v>
      </c>
      <c r="FY139" t="s">
        <v>244</v>
      </c>
      <c r="FZ139" t="s">
        <v>304</v>
      </c>
      <c r="GA139" t="s">
        <v>247</v>
      </c>
      <c r="GB139" t="s">
        <v>296</v>
      </c>
      <c r="GC139" t="s">
        <v>279</v>
      </c>
      <c r="GD139" t="s">
        <v>305</v>
      </c>
      <c r="GE139" t="s">
        <v>329</v>
      </c>
      <c r="GF139" t="s">
        <v>308</v>
      </c>
      <c r="GG139" t="s">
        <v>249</v>
      </c>
      <c r="GH139" t="s">
        <v>308</v>
      </c>
      <c r="GI139" t="s">
        <v>303</v>
      </c>
      <c r="GJ139" t="s">
        <v>291</v>
      </c>
      <c r="GK139" t="s">
        <v>246</v>
      </c>
      <c r="GL139" t="s">
        <v>239</v>
      </c>
      <c r="GM139" t="s">
        <v>241</v>
      </c>
      <c r="GN139" t="s">
        <v>244</v>
      </c>
      <c r="GO139" t="s">
        <v>329</v>
      </c>
      <c r="GP139" t="s">
        <v>244</v>
      </c>
      <c r="GQ139" t="s">
        <v>327</v>
      </c>
      <c r="GR139" t="s">
        <v>325</v>
      </c>
      <c r="GS139" t="s">
        <v>325</v>
      </c>
      <c r="GT139" t="s">
        <v>325</v>
      </c>
      <c r="GU139" t="s">
        <v>327</v>
      </c>
      <c r="GV139" t="s">
        <v>325</v>
      </c>
      <c r="GW139" t="s">
        <v>324</v>
      </c>
      <c r="GX139" t="s">
        <v>327</v>
      </c>
      <c r="GY139" t="s">
        <v>244</v>
      </c>
      <c r="GZ139" t="s">
        <v>244</v>
      </c>
      <c r="HA139" t="s">
        <v>279</v>
      </c>
      <c r="HB139" t="s">
        <v>279</v>
      </c>
      <c r="HC139" t="s">
        <v>327</v>
      </c>
      <c r="HD139" t="s">
        <v>327</v>
      </c>
      <c r="HE139" t="s">
        <v>312</v>
      </c>
      <c r="HF139" t="s">
        <v>312</v>
      </c>
      <c r="HG139" t="s">
        <v>244</v>
      </c>
      <c r="HH139" t="s">
        <v>244</v>
      </c>
      <c r="HI139" t="s">
        <v>298</v>
      </c>
      <c r="HJ139" t="s">
        <v>298</v>
      </c>
      <c r="HK139" t="s">
        <v>239</v>
      </c>
      <c r="HL139" t="s">
        <v>239</v>
      </c>
      <c r="HM139">
        <v>647189</v>
      </c>
      <c r="HN139">
        <v>0</v>
      </c>
      <c r="HO139">
        <v>0</v>
      </c>
      <c r="HP139">
        <v>0</v>
      </c>
      <c r="HQ139">
        <v>12</v>
      </c>
      <c r="HR139">
        <v>12</v>
      </c>
      <c r="HS139">
        <v>3.2132867636562999E-2</v>
      </c>
      <c r="HT139">
        <v>6.39564365E-5</v>
      </c>
    </row>
    <row r="140" spans="1:228">
      <c r="A140" s="4">
        <v>350010009042</v>
      </c>
      <c r="B140" t="s">
        <v>231</v>
      </c>
      <c r="C140" t="s">
        <v>232</v>
      </c>
      <c r="D140">
        <v>6</v>
      </c>
      <c r="E140">
        <v>2061</v>
      </c>
      <c r="F140">
        <v>2061</v>
      </c>
      <c r="G140">
        <v>1444</v>
      </c>
      <c r="H140">
        <v>957</v>
      </c>
      <c r="I140">
        <v>1064</v>
      </c>
      <c r="J140">
        <v>1722</v>
      </c>
      <c r="K140">
        <v>2164</v>
      </c>
      <c r="L140">
        <v>2.16115799536158</v>
      </c>
      <c r="M140">
        <v>1.7384523554937901</v>
      </c>
      <c r="N140">
        <v>1218</v>
      </c>
      <c r="O140">
        <v>0.590975254730713</v>
      </c>
      <c r="P140">
        <v>871</v>
      </c>
      <c r="Q140">
        <v>0.42261038330907302</v>
      </c>
      <c r="R140">
        <v>67</v>
      </c>
      <c r="S140">
        <v>6.6468253968253996E-2</v>
      </c>
      <c r="T140">
        <v>242</v>
      </c>
      <c r="U140">
        <v>0.111631172478352</v>
      </c>
      <c r="V140">
        <v>67</v>
      </c>
      <c r="W140">
        <v>7.0010449320794005E-2</v>
      </c>
      <c r="X140">
        <v>109</v>
      </c>
      <c r="Y140">
        <v>7.5484764542935998E-2</v>
      </c>
      <c r="Z140">
        <v>69</v>
      </c>
      <c r="AA140">
        <v>3.3478893740902002E-2</v>
      </c>
      <c r="AB140">
        <v>360</v>
      </c>
      <c r="AC140">
        <v>0.17467248908296901</v>
      </c>
      <c r="AD140">
        <v>0.25230769230769201</v>
      </c>
      <c r="AE140">
        <v>7.29049672131148</v>
      </c>
      <c r="AF140">
        <v>67.707759999999894</v>
      </c>
      <c r="AG140">
        <v>0.31584757075197101</v>
      </c>
      <c r="AH140">
        <v>59.1857840999999</v>
      </c>
      <c r="AI140">
        <v>2306917.2474063402</v>
      </c>
      <c r="AJ140">
        <v>653</v>
      </c>
      <c r="AK140">
        <v>0.613721804511278</v>
      </c>
      <c r="AL140">
        <v>0.47576000190711998</v>
      </c>
      <c r="AM140">
        <v>0.32717444446200999</v>
      </c>
      <c r="AN140">
        <v>2.9201252047802999</v>
      </c>
      <c r="AO140">
        <v>3.5254928350606498</v>
      </c>
      <c r="AP140">
        <v>19156.8245612994</v>
      </c>
      <c r="AQ140">
        <v>8.8566503524780202</v>
      </c>
      <c r="AR140">
        <v>0</v>
      </c>
      <c r="AS140">
        <v>175.053797624287</v>
      </c>
      <c r="AT140">
        <v>140.81464079499699</v>
      </c>
      <c r="AU140">
        <v>166.409165642841</v>
      </c>
      <c r="AV140">
        <v>133.86083137302199</v>
      </c>
      <c r="AW140">
        <v>170.73148163356399</v>
      </c>
      <c r="AX140">
        <v>137.33773608401</v>
      </c>
      <c r="AY140">
        <v>194.50421958254199</v>
      </c>
      <c r="AZ140">
        <v>156.460711994441</v>
      </c>
      <c r="BA140">
        <v>188.020745596457</v>
      </c>
      <c r="BB140">
        <v>151.24535492795999</v>
      </c>
      <c r="BC140">
        <v>200.98769356862601</v>
      </c>
      <c r="BD140">
        <v>161.676069060923</v>
      </c>
      <c r="BE140">
        <v>183.69842960573399</v>
      </c>
      <c r="BF140">
        <v>147.76845021697201</v>
      </c>
      <c r="BG140">
        <v>162.08684965211799</v>
      </c>
      <c r="BH140">
        <v>130.38392666203401</v>
      </c>
      <c r="BI140">
        <v>179.37611361501101</v>
      </c>
      <c r="BJ140">
        <v>144.291545505985</v>
      </c>
      <c r="BK140">
        <v>164.24800764747999</v>
      </c>
      <c r="BL140">
        <v>132.122379017528</v>
      </c>
      <c r="BM140">
        <v>190.18190359181901</v>
      </c>
      <c r="BN140">
        <v>152.98380728345401</v>
      </c>
      <c r="BO140">
        <v>112.380215758802</v>
      </c>
      <c r="BP140">
        <v>90.399522485677494</v>
      </c>
      <c r="BQ140">
        <v>0</v>
      </c>
      <c r="BR140">
        <v>0</v>
      </c>
      <c r="BS140">
        <v>49</v>
      </c>
      <c r="BT140">
        <v>60</v>
      </c>
      <c r="BU140">
        <v>43</v>
      </c>
      <c r="BV140">
        <v>56</v>
      </c>
      <c r="BW140">
        <v>63</v>
      </c>
      <c r="BX140">
        <v>18</v>
      </c>
      <c r="BY140">
        <v>72</v>
      </c>
      <c r="BZ140">
        <v>40</v>
      </c>
      <c r="CA140">
        <v>43</v>
      </c>
      <c r="CB140">
        <v>50</v>
      </c>
      <c r="CC140">
        <v>95</v>
      </c>
      <c r="CD140">
        <v>81</v>
      </c>
      <c r="CE140">
        <v>77</v>
      </c>
      <c r="CF140">
        <v>79</v>
      </c>
      <c r="CG140">
        <v>90</v>
      </c>
      <c r="CH140">
        <v>87</v>
      </c>
      <c r="CI140">
        <v>93</v>
      </c>
      <c r="CJ140">
        <v>85</v>
      </c>
      <c r="CK140">
        <v>75</v>
      </c>
      <c r="CL140">
        <v>83</v>
      </c>
      <c r="CM140">
        <v>76</v>
      </c>
      <c r="CN140">
        <v>88</v>
      </c>
      <c r="CO140">
        <v>52</v>
      </c>
      <c r="CP140">
        <v>0</v>
      </c>
      <c r="CQ140">
        <v>82</v>
      </c>
      <c r="CR140">
        <v>86</v>
      </c>
      <c r="CS140">
        <v>80</v>
      </c>
      <c r="CT140">
        <v>86</v>
      </c>
      <c r="CU140">
        <v>79</v>
      </c>
      <c r="CV140">
        <v>84</v>
      </c>
      <c r="CW140">
        <v>84</v>
      </c>
      <c r="CX140">
        <v>88</v>
      </c>
      <c r="CY140">
        <v>84</v>
      </c>
      <c r="CZ140">
        <v>88</v>
      </c>
      <c r="DA140">
        <v>82</v>
      </c>
      <c r="DB140">
        <v>86</v>
      </c>
      <c r="DC140">
        <v>81</v>
      </c>
      <c r="DD140">
        <v>85</v>
      </c>
      <c r="DE140">
        <v>77</v>
      </c>
      <c r="DF140">
        <v>82</v>
      </c>
      <c r="DG140">
        <v>83</v>
      </c>
      <c r="DH140">
        <v>88</v>
      </c>
      <c r="DI140">
        <v>75</v>
      </c>
      <c r="DJ140">
        <v>77</v>
      </c>
      <c r="DK140">
        <v>84</v>
      </c>
      <c r="DL140">
        <v>88</v>
      </c>
      <c r="DM140">
        <v>59</v>
      </c>
      <c r="DN140">
        <v>64</v>
      </c>
      <c r="DO140">
        <v>0</v>
      </c>
      <c r="DP140">
        <v>0</v>
      </c>
      <c r="DQ140">
        <v>5</v>
      </c>
      <c r="DR140">
        <v>7</v>
      </c>
      <c r="DS140">
        <v>5</v>
      </c>
      <c r="DT140">
        <v>6</v>
      </c>
      <c r="DU140">
        <v>7</v>
      </c>
      <c r="DV140">
        <v>2</v>
      </c>
      <c r="DW140">
        <v>8</v>
      </c>
      <c r="DX140">
        <v>5</v>
      </c>
      <c r="DY140">
        <v>5</v>
      </c>
      <c r="DZ140">
        <v>6</v>
      </c>
      <c r="EA140">
        <v>11</v>
      </c>
      <c r="EB140">
        <v>9</v>
      </c>
      <c r="EC140">
        <v>8</v>
      </c>
      <c r="ED140">
        <v>8</v>
      </c>
      <c r="EE140">
        <v>10</v>
      </c>
      <c r="EF140">
        <v>9</v>
      </c>
      <c r="EG140">
        <v>10</v>
      </c>
      <c r="EH140">
        <v>9</v>
      </c>
      <c r="EI140">
        <v>8</v>
      </c>
      <c r="EJ140">
        <v>9</v>
      </c>
      <c r="EK140">
        <v>8</v>
      </c>
      <c r="EL140">
        <v>9</v>
      </c>
      <c r="EM140">
        <v>6</v>
      </c>
      <c r="EN140">
        <v>1</v>
      </c>
      <c r="EO140">
        <v>9</v>
      </c>
      <c r="EP140">
        <v>9</v>
      </c>
      <c r="EQ140">
        <v>9</v>
      </c>
      <c r="ER140">
        <v>9</v>
      </c>
      <c r="ES140">
        <v>8</v>
      </c>
      <c r="ET140">
        <v>9</v>
      </c>
      <c r="EU140">
        <v>9</v>
      </c>
      <c r="EV140">
        <v>9</v>
      </c>
      <c r="EW140">
        <v>9</v>
      </c>
      <c r="EX140">
        <v>9</v>
      </c>
      <c r="EY140">
        <v>9</v>
      </c>
      <c r="EZ140">
        <v>9</v>
      </c>
      <c r="FA140">
        <v>9</v>
      </c>
      <c r="FB140">
        <v>9</v>
      </c>
      <c r="FC140">
        <v>8</v>
      </c>
      <c r="FD140">
        <v>9</v>
      </c>
      <c r="FE140">
        <v>9</v>
      </c>
      <c r="FF140">
        <v>9</v>
      </c>
      <c r="FG140">
        <v>8</v>
      </c>
      <c r="FH140">
        <v>8</v>
      </c>
      <c r="FI140">
        <v>9</v>
      </c>
      <c r="FJ140">
        <v>9</v>
      </c>
      <c r="FK140">
        <v>6</v>
      </c>
      <c r="FL140">
        <v>7</v>
      </c>
      <c r="FM140">
        <v>1</v>
      </c>
      <c r="FN140">
        <v>1</v>
      </c>
      <c r="FO140" t="s">
        <v>263</v>
      </c>
      <c r="FP140" t="s">
        <v>245</v>
      </c>
      <c r="FQ140" t="s">
        <v>283</v>
      </c>
      <c r="FR140" t="s">
        <v>237</v>
      </c>
      <c r="FS140" t="s">
        <v>270</v>
      </c>
      <c r="FT140" t="s">
        <v>234</v>
      </c>
      <c r="FU140" t="s">
        <v>303</v>
      </c>
      <c r="FV140" t="s">
        <v>252</v>
      </c>
      <c r="FW140" t="s">
        <v>283</v>
      </c>
      <c r="FX140" t="s">
        <v>293</v>
      </c>
      <c r="FY140" t="s">
        <v>244</v>
      </c>
      <c r="FZ140" t="s">
        <v>304</v>
      </c>
      <c r="GA140" t="s">
        <v>247</v>
      </c>
      <c r="GB140" t="s">
        <v>302</v>
      </c>
      <c r="GC140" t="s">
        <v>326</v>
      </c>
      <c r="GD140" t="s">
        <v>300</v>
      </c>
      <c r="GE140" t="s">
        <v>279</v>
      </c>
      <c r="GF140" t="s">
        <v>308</v>
      </c>
      <c r="GG140" t="s">
        <v>315</v>
      </c>
      <c r="GH140" t="s">
        <v>291</v>
      </c>
      <c r="GI140" t="s">
        <v>249</v>
      </c>
      <c r="GJ140" t="s">
        <v>306</v>
      </c>
      <c r="GK140" t="s">
        <v>276</v>
      </c>
      <c r="GL140" t="s">
        <v>239</v>
      </c>
      <c r="GM140" t="s">
        <v>281</v>
      </c>
      <c r="GN140" t="s">
        <v>298</v>
      </c>
      <c r="GO140" t="s">
        <v>282</v>
      </c>
      <c r="GP140" t="s">
        <v>298</v>
      </c>
      <c r="GQ140" t="s">
        <v>302</v>
      </c>
      <c r="GR140" t="s">
        <v>301</v>
      </c>
      <c r="GS140" t="s">
        <v>301</v>
      </c>
      <c r="GT140" t="s">
        <v>306</v>
      </c>
      <c r="GU140" t="s">
        <v>301</v>
      </c>
      <c r="GV140" t="s">
        <v>306</v>
      </c>
      <c r="GW140" t="s">
        <v>281</v>
      </c>
      <c r="GX140" t="s">
        <v>298</v>
      </c>
      <c r="GY140" t="s">
        <v>304</v>
      </c>
      <c r="GZ140" t="s">
        <v>308</v>
      </c>
      <c r="HA140" t="s">
        <v>247</v>
      </c>
      <c r="HB140" t="s">
        <v>281</v>
      </c>
      <c r="HC140" t="s">
        <v>291</v>
      </c>
      <c r="HD140" t="s">
        <v>306</v>
      </c>
      <c r="HE140" t="s">
        <v>315</v>
      </c>
      <c r="HF140" t="s">
        <v>247</v>
      </c>
      <c r="HG140" t="s">
        <v>301</v>
      </c>
      <c r="HH140" t="s">
        <v>306</v>
      </c>
      <c r="HI140" t="s">
        <v>264</v>
      </c>
      <c r="HJ140" t="s">
        <v>292</v>
      </c>
      <c r="HK140" t="s">
        <v>239</v>
      </c>
      <c r="HL140" t="s">
        <v>239</v>
      </c>
      <c r="HM140">
        <v>1035446</v>
      </c>
      <c r="HN140">
        <v>0</v>
      </c>
      <c r="HO140">
        <v>0</v>
      </c>
      <c r="HP140">
        <v>0</v>
      </c>
      <c r="HQ140">
        <v>8</v>
      </c>
      <c r="HR140">
        <v>10</v>
      </c>
      <c r="HS140">
        <v>4.1105063976417E-2</v>
      </c>
      <c r="HT140">
        <v>1.0231345099999999E-4</v>
      </c>
    </row>
    <row r="141" spans="1:228">
      <c r="A141" s="4">
        <v>350010009051</v>
      </c>
      <c r="B141" t="s">
        <v>231</v>
      </c>
      <c r="C141" t="s">
        <v>232</v>
      </c>
      <c r="D141">
        <v>6</v>
      </c>
      <c r="E141">
        <v>1682</v>
      </c>
      <c r="F141">
        <v>1639</v>
      </c>
      <c r="G141">
        <v>1261</v>
      </c>
      <c r="H141">
        <v>849</v>
      </c>
      <c r="I141">
        <v>860</v>
      </c>
      <c r="J141">
        <v>1392</v>
      </c>
      <c r="K141">
        <v>1682</v>
      </c>
      <c r="L141">
        <v>2.8405066450946101</v>
      </c>
      <c r="M141">
        <v>2.5043691409427802</v>
      </c>
      <c r="N141">
        <v>1111</v>
      </c>
      <c r="O141">
        <v>0.66052318668252097</v>
      </c>
      <c r="P141">
        <v>1086</v>
      </c>
      <c r="Q141">
        <v>0.66259914582062196</v>
      </c>
      <c r="R141">
        <v>90</v>
      </c>
      <c r="S141">
        <v>0.111248454882571</v>
      </c>
      <c r="T141">
        <v>386</v>
      </c>
      <c r="U141">
        <v>0.2294887039239</v>
      </c>
      <c r="V141">
        <v>93</v>
      </c>
      <c r="W141">
        <v>0.10954063604240299</v>
      </c>
      <c r="X141">
        <v>162</v>
      </c>
      <c r="Y141">
        <v>0.12846946867565401</v>
      </c>
      <c r="Z141">
        <v>191</v>
      </c>
      <c r="AA141">
        <v>0.113555291319857</v>
      </c>
      <c r="AB141">
        <v>182</v>
      </c>
      <c r="AC141">
        <v>0.10820451843044</v>
      </c>
      <c r="AD141">
        <v>0.261538461538461</v>
      </c>
      <c r="AE141">
        <v>7.3800857923497301</v>
      </c>
      <c r="AF141">
        <v>67.685640000000006</v>
      </c>
      <c r="AG141">
        <v>0.59032848737298804</v>
      </c>
      <c r="AH141">
        <v>52.668999030000002</v>
      </c>
      <c r="AI141">
        <v>2857504.1007065098</v>
      </c>
      <c r="AJ141">
        <v>457</v>
      </c>
      <c r="AK141">
        <v>0.53139534883720896</v>
      </c>
      <c r="AL141">
        <v>0.54737248255024895</v>
      </c>
      <c r="AM141">
        <v>0.36330503760660698</v>
      </c>
      <c r="AN141">
        <v>3.1665845628154101</v>
      </c>
      <c r="AO141">
        <v>3.9627363563724201</v>
      </c>
      <c r="AP141">
        <v>8939.4538842328602</v>
      </c>
      <c r="AQ141">
        <v>10.096560478210399</v>
      </c>
      <c r="AR141">
        <v>0</v>
      </c>
      <c r="AS141">
        <v>235.76205154285199</v>
      </c>
      <c r="AT141">
        <v>207.862638698251</v>
      </c>
      <c r="AU141">
        <v>215.87850502718999</v>
      </c>
      <c r="AV141">
        <v>190.33205471165101</v>
      </c>
      <c r="AW141">
        <v>264.167117993798</v>
      </c>
      <c r="AX141">
        <v>232.906330107679</v>
      </c>
      <c r="AY141">
        <v>244.283571478136</v>
      </c>
      <c r="AZ141">
        <v>215.375746121079</v>
      </c>
      <c r="BA141">
        <v>258.48610470360899</v>
      </c>
      <c r="BB141">
        <v>227.897591825793</v>
      </c>
      <c r="BC141">
        <v>252.80509141342</v>
      </c>
      <c r="BD141">
        <v>222.888853543908</v>
      </c>
      <c r="BE141">
        <v>249.96458476832501</v>
      </c>
      <c r="BF141">
        <v>220.384484402965</v>
      </c>
      <c r="BG141">
        <v>218.71901167228501</v>
      </c>
      <c r="BH141">
        <v>192.83642385259401</v>
      </c>
      <c r="BI141">
        <v>241.44306483304101</v>
      </c>
      <c r="BJ141">
        <v>212.87137698013601</v>
      </c>
      <c r="BK141">
        <v>224.40002496247399</v>
      </c>
      <c r="BL141">
        <v>197.84516213448001</v>
      </c>
      <c r="BM141">
        <v>238.60255818794701</v>
      </c>
      <c r="BN141">
        <v>210.367007839194</v>
      </c>
      <c r="BO141">
        <v>190.313945221338</v>
      </c>
      <c r="BP141">
        <v>167.79273244316599</v>
      </c>
      <c r="BQ141">
        <v>0</v>
      </c>
      <c r="BR141">
        <v>0</v>
      </c>
      <c r="BS141">
        <v>75</v>
      </c>
      <c r="BT141">
        <v>89</v>
      </c>
      <c r="BU141">
        <v>53</v>
      </c>
      <c r="BV141">
        <v>86</v>
      </c>
      <c r="BW141">
        <v>80</v>
      </c>
      <c r="BX141">
        <v>83</v>
      </c>
      <c r="BY141">
        <v>81</v>
      </c>
      <c r="BZ141">
        <v>58</v>
      </c>
      <c r="CA141">
        <v>89</v>
      </c>
      <c r="CB141">
        <v>24</v>
      </c>
      <c r="CC141">
        <v>97</v>
      </c>
      <c r="CD141">
        <v>83</v>
      </c>
      <c r="CE141">
        <v>76</v>
      </c>
      <c r="CF141">
        <v>93</v>
      </c>
      <c r="CG141">
        <v>86</v>
      </c>
      <c r="CH141">
        <v>91</v>
      </c>
      <c r="CI141">
        <v>89</v>
      </c>
      <c r="CJ141">
        <v>88</v>
      </c>
      <c r="CK141">
        <v>77</v>
      </c>
      <c r="CL141">
        <v>85</v>
      </c>
      <c r="CM141">
        <v>79</v>
      </c>
      <c r="CN141">
        <v>84</v>
      </c>
      <c r="CO141">
        <v>67</v>
      </c>
      <c r="CP141">
        <v>0</v>
      </c>
      <c r="CQ141">
        <v>91</v>
      </c>
      <c r="CR141">
        <v>95</v>
      </c>
      <c r="CS141">
        <v>92</v>
      </c>
      <c r="CT141">
        <v>95</v>
      </c>
      <c r="CU141">
        <v>94</v>
      </c>
      <c r="CV141">
        <v>97</v>
      </c>
      <c r="CW141">
        <v>92</v>
      </c>
      <c r="CX141">
        <v>96</v>
      </c>
      <c r="CY141">
        <v>95</v>
      </c>
      <c r="CZ141">
        <v>98</v>
      </c>
      <c r="DA141">
        <v>94</v>
      </c>
      <c r="DB141">
        <v>96</v>
      </c>
      <c r="DC141">
        <v>91</v>
      </c>
      <c r="DD141">
        <v>96</v>
      </c>
      <c r="DE141">
        <v>88</v>
      </c>
      <c r="DF141">
        <v>94</v>
      </c>
      <c r="DG141">
        <v>94</v>
      </c>
      <c r="DH141">
        <v>98</v>
      </c>
      <c r="DI141">
        <v>88</v>
      </c>
      <c r="DJ141">
        <v>92</v>
      </c>
      <c r="DK141">
        <v>91</v>
      </c>
      <c r="DL141">
        <v>95</v>
      </c>
      <c r="DM141">
        <v>83</v>
      </c>
      <c r="DN141">
        <v>89</v>
      </c>
      <c r="DO141">
        <v>0</v>
      </c>
      <c r="DP141">
        <v>0</v>
      </c>
      <c r="DQ141">
        <v>8</v>
      </c>
      <c r="DR141">
        <v>9</v>
      </c>
      <c r="DS141">
        <v>6</v>
      </c>
      <c r="DT141">
        <v>9</v>
      </c>
      <c r="DU141">
        <v>9</v>
      </c>
      <c r="DV141">
        <v>9</v>
      </c>
      <c r="DW141">
        <v>9</v>
      </c>
      <c r="DX141">
        <v>6</v>
      </c>
      <c r="DY141">
        <v>9</v>
      </c>
      <c r="DZ141">
        <v>3</v>
      </c>
      <c r="EA141">
        <v>11</v>
      </c>
      <c r="EB141">
        <v>9</v>
      </c>
      <c r="EC141">
        <v>8</v>
      </c>
      <c r="ED141">
        <v>10</v>
      </c>
      <c r="EE141">
        <v>9</v>
      </c>
      <c r="EF141">
        <v>10</v>
      </c>
      <c r="EG141">
        <v>9</v>
      </c>
      <c r="EH141">
        <v>9</v>
      </c>
      <c r="EI141">
        <v>8</v>
      </c>
      <c r="EJ141">
        <v>9</v>
      </c>
      <c r="EK141">
        <v>8</v>
      </c>
      <c r="EL141">
        <v>9</v>
      </c>
      <c r="EM141">
        <v>7</v>
      </c>
      <c r="EN141">
        <v>1</v>
      </c>
      <c r="EO141">
        <v>10</v>
      </c>
      <c r="EP141">
        <v>11</v>
      </c>
      <c r="EQ141">
        <v>10</v>
      </c>
      <c r="ER141">
        <v>11</v>
      </c>
      <c r="ES141">
        <v>10</v>
      </c>
      <c r="ET141">
        <v>11</v>
      </c>
      <c r="EU141">
        <v>10</v>
      </c>
      <c r="EV141">
        <v>11</v>
      </c>
      <c r="EW141">
        <v>11</v>
      </c>
      <c r="EX141">
        <v>11</v>
      </c>
      <c r="EY141">
        <v>10</v>
      </c>
      <c r="EZ141">
        <v>11</v>
      </c>
      <c r="FA141">
        <v>10</v>
      </c>
      <c r="FB141">
        <v>11</v>
      </c>
      <c r="FC141">
        <v>9</v>
      </c>
      <c r="FD141">
        <v>10</v>
      </c>
      <c r="FE141">
        <v>10</v>
      </c>
      <c r="FF141">
        <v>11</v>
      </c>
      <c r="FG141">
        <v>9</v>
      </c>
      <c r="FH141">
        <v>10</v>
      </c>
      <c r="FI141">
        <v>10</v>
      </c>
      <c r="FJ141">
        <v>11</v>
      </c>
      <c r="FK141">
        <v>9</v>
      </c>
      <c r="FL141">
        <v>9</v>
      </c>
      <c r="FM141">
        <v>1</v>
      </c>
      <c r="FN141">
        <v>1</v>
      </c>
      <c r="FO141" t="s">
        <v>315</v>
      </c>
      <c r="FP141" t="s">
        <v>312</v>
      </c>
      <c r="FQ141" t="s">
        <v>310</v>
      </c>
      <c r="FR141" t="s">
        <v>298</v>
      </c>
      <c r="FS141" t="s">
        <v>282</v>
      </c>
      <c r="FT141" t="s">
        <v>291</v>
      </c>
      <c r="FU141" t="s">
        <v>304</v>
      </c>
      <c r="FV141" t="s">
        <v>287</v>
      </c>
      <c r="FW141" t="s">
        <v>312</v>
      </c>
      <c r="FX141" t="s">
        <v>321</v>
      </c>
      <c r="FY141" t="s">
        <v>325</v>
      </c>
      <c r="FZ141" t="s">
        <v>291</v>
      </c>
      <c r="GA141" t="s">
        <v>249</v>
      </c>
      <c r="GB141" t="s">
        <v>279</v>
      </c>
      <c r="GC141" t="s">
        <v>298</v>
      </c>
      <c r="GD141" t="s">
        <v>305</v>
      </c>
      <c r="GE141" t="s">
        <v>312</v>
      </c>
      <c r="GF141" t="s">
        <v>306</v>
      </c>
      <c r="GG141" t="s">
        <v>247</v>
      </c>
      <c r="GH141" t="s">
        <v>308</v>
      </c>
      <c r="GI141" t="s">
        <v>302</v>
      </c>
      <c r="GJ141" t="s">
        <v>301</v>
      </c>
      <c r="GK141" t="s">
        <v>290</v>
      </c>
      <c r="GL141" t="s">
        <v>239</v>
      </c>
      <c r="GM141" t="s">
        <v>305</v>
      </c>
      <c r="GN141" t="s">
        <v>244</v>
      </c>
      <c r="GO141" t="s">
        <v>296</v>
      </c>
      <c r="GP141" t="s">
        <v>244</v>
      </c>
      <c r="GQ141" t="s">
        <v>241</v>
      </c>
      <c r="GR141" t="s">
        <v>325</v>
      </c>
      <c r="GS141" t="s">
        <v>296</v>
      </c>
      <c r="GT141" t="s">
        <v>329</v>
      </c>
      <c r="GU141" t="s">
        <v>244</v>
      </c>
      <c r="GV141" t="s">
        <v>327</v>
      </c>
      <c r="GW141" t="s">
        <v>241</v>
      </c>
      <c r="GX141" t="s">
        <v>329</v>
      </c>
      <c r="GY141" t="s">
        <v>305</v>
      </c>
      <c r="GZ141" t="s">
        <v>329</v>
      </c>
      <c r="HA141" t="s">
        <v>306</v>
      </c>
      <c r="HB141" t="s">
        <v>241</v>
      </c>
      <c r="HC141" t="s">
        <v>241</v>
      </c>
      <c r="HD141" t="s">
        <v>327</v>
      </c>
      <c r="HE141" t="s">
        <v>306</v>
      </c>
      <c r="HF141" t="s">
        <v>296</v>
      </c>
      <c r="HG141" t="s">
        <v>305</v>
      </c>
      <c r="HH141" t="s">
        <v>244</v>
      </c>
      <c r="HI141" t="s">
        <v>291</v>
      </c>
      <c r="HJ141" t="s">
        <v>312</v>
      </c>
      <c r="HK141" t="s">
        <v>239</v>
      </c>
      <c r="HL141" t="s">
        <v>239</v>
      </c>
      <c r="HM141">
        <v>647801</v>
      </c>
      <c r="HN141">
        <v>0</v>
      </c>
      <c r="HO141">
        <v>0</v>
      </c>
      <c r="HP141">
        <v>0</v>
      </c>
      <c r="HQ141">
        <v>12</v>
      </c>
      <c r="HR141">
        <v>12</v>
      </c>
      <c r="HS141">
        <v>3.2164208987671999E-2</v>
      </c>
      <c r="HT141">
        <v>6.4017167000000004E-5</v>
      </c>
    </row>
    <row r="142" spans="1:228">
      <c r="A142" s="4">
        <v>350010009061</v>
      </c>
      <c r="B142" t="s">
        <v>231</v>
      </c>
      <c r="C142" t="s">
        <v>232</v>
      </c>
      <c r="D142">
        <v>6</v>
      </c>
      <c r="E142">
        <v>1725</v>
      </c>
      <c r="F142">
        <v>1725</v>
      </c>
      <c r="G142">
        <v>1311</v>
      </c>
      <c r="H142">
        <v>1035</v>
      </c>
      <c r="I142">
        <v>1229</v>
      </c>
      <c r="J142">
        <v>1433</v>
      </c>
      <c r="K142">
        <v>1292</v>
      </c>
      <c r="L142">
        <v>3.0511573284142699</v>
      </c>
      <c r="M142">
        <v>2.6984707308009401</v>
      </c>
      <c r="N142">
        <v>1062</v>
      </c>
      <c r="O142">
        <v>0.61565217391304305</v>
      </c>
      <c r="P142">
        <v>1377</v>
      </c>
      <c r="Q142">
        <v>0.79826086956521702</v>
      </c>
      <c r="R142">
        <v>103</v>
      </c>
      <c r="S142">
        <v>0.11976744186046499</v>
      </c>
      <c r="T142">
        <v>388</v>
      </c>
      <c r="U142">
        <v>0.30015455950540998</v>
      </c>
      <c r="V142">
        <v>55</v>
      </c>
      <c r="W142">
        <v>5.3140096618357002E-2</v>
      </c>
      <c r="X142">
        <v>167</v>
      </c>
      <c r="Y142">
        <v>0.12738367658276101</v>
      </c>
      <c r="Z142">
        <v>110</v>
      </c>
      <c r="AA142">
        <v>6.3768115942028997E-2</v>
      </c>
      <c r="AB142">
        <v>426</v>
      </c>
      <c r="AC142">
        <v>0.24695652173912999</v>
      </c>
      <c r="AD142">
        <v>0.261538461538461</v>
      </c>
      <c r="AE142">
        <v>7.3378871584699397</v>
      </c>
      <c r="AF142">
        <v>67.6458599999999</v>
      </c>
      <c r="AG142">
        <v>0.33012884257894398</v>
      </c>
      <c r="AH142">
        <v>46.266225919999897</v>
      </c>
      <c r="AI142">
        <v>2511152.49950781</v>
      </c>
      <c r="AJ142">
        <v>601</v>
      </c>
      <c r="AK142">
        <v>0.48901545972335198</v>
      </c>
      <c r="AL142">
        <v>0.56575001058863705</v>
      </c>
      <c r="AM142">
        <v>0.3565175717886</v>
      </c>
      <c r="AN142">
        <v>2.9270652932136398</v>
      </c>
      <c r="AO142">
        <v>4.1518993376751796</v>
      </c>
      <c r="AP142">
        <v>20693.7573528059</v>
      </c>
      <c r="AQ142">
        <v>9.2994670867919904</v>
      </c>
      <c r="AR142">
        <v>0</v>
      </c>
      <c r="AS142">
        <v>250.19490092997</v>
      </c>
      <c r="AT142">
        <v>221.27459992567699</v>
      </c>
      <c r="AU142">
        <v>228.83679963106999</v>
      </c>
      <c r="AV142">
        <v>202.38530481007001</v>
      </c>
      <c r="AW142">
        <v>247.143743601556</v>
      </c>
      <c r="AX142">
        <v>218.57612919487599</v>
      </c>
      <c r="AY142">
        <v>250.19490092997</v>
      </c>
      <c r="AZ142">
        <v>221.27459992567699</v>
      </c>
      <c r="BA142">
        <v>271.55300222887001</v>
      </c>
      <c r="BB142">
        <v>240.16389504128401</v>
      </c>
      <c r="BC142">
        <v>265.450687572042</v>
      </c>
      <c r="BD142">
        <v>234.766953579682</v>
      </c>
      <c r="BE142">
        <v>268.50184490045598</v>
      </c>
      <c r="BF142">
        <v>237.465424310483</v>
      </c>
      <c r="BG142">
        <v>234.939114287899</v>
      </c>
      <c r="BH142">
        <v>207.78224627167199</v>
      </c>
      <c r="BI142">
        <v>253.24605825838501</v>
      </c>
      <c r="BJ142">
        <v>223.973070656478</v>
      </c>
      <c r="BK142">
        <v>244.09258627314199</v>
      </c>
      <c r="BL142">
        <v>215.87765846407501</v>
      </c>
      <c r="BM142">
        <v>268.50184490045598</v>
      </c>
      <c r="BN142">
        <v>237.465424310483</v>
      </c>
      <c r="BO142">
        <v>173.91596771961301</v>
      </c>
      <c r="BP142">
        <v>153.81283165565301</v>
      </c>
      <c r="BQ142">
        <v>0</v>
      </c>
      <c r="BR142">
        <v>0</v>
      </c>
      <c r="BS142">
        <v>82</v>
      </c>
      <c r="BT142">
        <v>93</v>
      </c>
      <c r="BU142">
        <v>46</v>
      </c>
      <c r="BV142">
        <v>95</v>
      </c>
      <c r="BW142">
        <v>82</v>
      </c>
      <c r="BX142">
        <v>95</v>
      </c>
      <c r="BY142">
        <v>66</v>
      </c>
      <c r="BZ142">
        <v>58</v>
      </c>
      <c r="CA142">
        <v>69</v>
      </c>
      <c r="CB142">
        <v>72</v>
      </c>
      <c r="CC142">
        <v>97</v>
      </c>
      <c r="CD142">
        <v>82</v>
      </c>
      <c r="CE142">
        <v>75</v>
      </c>
      <c r="CF142">
        <v>81</v>
      </c>
      <c r="CG142">
        <v>82</v>
      </c>
      <c r="CH142">
        <v>89</v>
      </c>
      <c r="CI142">
        <v>87</v>
      </c>
      <c r="CJ142">
        <v>88</v>
      </c>
      <c r="CK142">
        <v>77</v>
      </c>
      <c r="CL142">
        <v>83</v>
      </c>
      <c r="CM142">
        <v>80</v>
      </c>
      <c r="CN142">
        <v>88</v>
      </c>
      <c r="CO142">
        <v>57</v>
      </c>
      <c r="CP142">
        <v>0</v>
      </c>
      <c r="CQ142">
        <v>93</v>
      </c>
      <c r="CR142">
        <v>96</v>
      </c>
      <c r="CS142">
        <v>94</v>
      </c>
      <c r="CT142">
        <v>96</v>
      </c>
      <c r="CU142">
        <v>92</v>
      </c>
      <c r="CV142">
        <v>96</v>
      </c>
      <c r="CW142">
        <v>92</v>
      </c>
      <c r="CX142">
        <v>96</v>
      </c>
      <c r="CY142">
        <v>96</v>
      </c>
      <c r="CZ142">
        <v>98</v>
      </c>
      <c r="DA142">
        <v>95</v>
      </c>
      <c r="DB142">
        <v>97</v>
      </c>
      <c r="DC142">
        <v>94</v>
      </c>
      <c r="DD142">
        <v>97</v>
      </c>
      <c r="DE142">
        <v>91</v>
      </c>
      <c r="DF142">
        <v>95</v>
      </c>
      <c r="DG142">
        <v>96</v>
      </c>
      <c r="DH142">
        <v>98</v>
      </c>
      <c r="DI142">
        <v>91</v>
      </c>
      <c r="DJ142">
        <v>94</v>
      </c>
      <c r="DK142">
        <v>94</v>
      </c>
      <c r="DL142">
        <v>98</v>
      </c>
      <c r="DM142">
        <v>79</v>
      </c>
      <c r="DN142">
        <v>86</v>
      </c>
      <c r="DO142">
        <v>0</v>
      </c>
      <c r="DP142">
        <v>0</v>
      </c>
      <c r="DQ142">
        <v>9</v>
      </c>
      <c r="DR142">
        <v>10</v>
      </c>
      <c r="DS142">
        <v>5</v>
      </c>
      <c r="DT142">
        <v>11</v>
      </c>
      <c r="DU142">
        <v>9</v>
      </c>
      <c r="DV142">
        <v>11</v>
      </c>
      <c r="DW142">
        <v>7</v>
      </c>
      <c r="DX142">
        <v>6</v>
      </c>
      <c r="DY142">
        <v>7</v>
      </c>
      <c r="DZ142">
        <v>8</v>
      </c>
      <c r="EA142">
        <v>11</v>
      </c>
      <c r="EB142">
        <v>9</v>
      </c>
      <c r="EC142">
        <v>8</v>
      </c>
      <c r="ED142">
        <v>9</v>
      </c>
      <c r="EE142">
        <v>9</v>
      </c>
      <c r="EF142">
        <v>9</v>
      </c>
      <c r="EG142">
        <v>9</v>
      </c>
      <c r="EH142">
        <v>9</v>
      </c>
      <c r="EI142">
        <v>8</v>
      </c>
      <c r="EJ142">
        <v>9</v>
      </c>
      <c r="EK142">
        <v>9</v>
      </c>
      <c r="EL142">
        <v>9</v>
      </c>
      <c r="EM142">
        <v>6</v>
      </c>
      <c r="EN142">
        <v>1</v>
      </c>
      <c r="EO142">
        <v>10</v>
      </c>
      <c r="EP142">
        <v>11</v>
      </c>
      <c r="EQ142">
        <v>10</v>
      </c>
      <c r="ER142">
        <v>11</v>
      </c>
      <c r="ES142">
        <v>10</v>
      </c>
      <c r="ET142">
        <v>11</v>
      </c>
      <c r="EU142">
        <v>10</v>
      </c>
      <c r="EV142">
        <v>11</v>
      </c>
      <c r="EW142">
        <v>11</v>
      </c>
      <c r="EX142">
        <v>11</v>
      </c>
      <c r="EY142">
        <v>11</v>
      </c>
      <c r="EZ142">
        <v>11</v>
      </c>
      <c r="FA142">
        <v>10</v>
      </c>
      <c r="FB142">
        <v>11</v>
      </c>
      <c r="FC142">
        <v>10</v>
      </c>
      <c r="FD142">
        <v>11</v>
      </c>
      <c r="FE142">
        <v>11</v>
      </c>
      <c r="FF142">
        <v>11</v>
      </c>
      <c r="FG142">
        <v>10</v>
      </c>
      <c r="FH142">
        <v>10</v>
      </c>
      <c r="FI142">
        <v>10</v>
      </c>
      <c r="FJ142">
        <v>11</v>
      </c>
      <c r="FK142">
        <v>8</v>
      </c>
      <c r="FL142">
        <v>9</v>
      </c>
      <c r="FM142">
        <v>1</v>
      </c>
      <c r="FN142">
        <v>1</v>
      </c>
      <c r="FO142" t="s">
        <v>281</v>
      </c>
      <c r="FP142" t="s">
        <v>279</v>
      </c>
      <c r="FQ142" t="s">
        <v>258</v>
      </c>
      <c r="FR142" t="s">
        <v>244</v>
      </c>
      <c r="FS142" t="s">
        <v>281</v>
      </c>
      <c r="FT142" t="s">
        <v>244</v>
      </c>
      <c r="FU142" t="s">
        <v>243</v>
      </c>
      <c r="FV142" t="s">
        <v>287</v>
      </c>
      <c r="FW142" t="s">
        <v>278</v>
      </c>
      <c r="FX142" t="s">
        <v>303</v>
      </c>
      <c r="FY142" t="s">
        <v>325</v>
      </c>
      <c r="FZ142" t="s">
        <v>281</v>
      </c>
      <c r="GA142" t="s">
        <v>315</v>
      </c>
      <c r="GB142" t="s">
        <v>304</v>
      </c>
      <c r="GC142" t="s">
        <v>281</v>
      </c>
      <c r="GD142" t="s">
        <v>312</v>
      </c>
      <c r="GE142" t="s">
        <v>300</v>
      </c>
      <c r="GF142" t="s">
        <v>306</v>
      </c>
      <c r="GG142" t="s">
        <v>247</v>
      </c>
      <c r="GH142" t="s">
        <v>291</v>
      </c>
      <c r="GI142" t="s">
        <v>282</v>
      </c>
      <c r="GJ142" t="s">
        <v>306</v>
      </c>
      <c r="GK142" t="s">
        <v>277</v>
      </c>
      <c r="GL142" t="s">
        <v>239</v>
      </c>
      <c r="GM142" t="s">
        <v>279</v>
      </c>
      <c r="GN142" t="s">
        <v>329</v>
      </c>
      <c r="GO142" t="s">
        <v>241</v>
      </c>
      <c r="GP142" t="s">
        <v>329</v>
      </c>
      <c r="GQ142" t="s">
        <v>296</v>
      </c>
      <c r="GR142" t="s">
        <v>329</v>
      </c>
      <c r="GS142" t="s">
        <v>296</v>
      </c>
      <c r="GT142" t="s">
        <v>329</v>
      </c>
      <c r="GU142" t="s">
        <v>329</v>
      </c>
      <c r="GV142" t="s">
        <v>327</v>
      </c>
      <c r="GW142" t="s">
        <v>244</v>
      </c>
      <c r="GX142" t="s">
        <v>325</v>
      </c>
      <c r="GY142" t="s">
        <v>241</v>
      </c>
      <c r="GZ142" t="s">
        <v>325</v>
      </c>
      <c r="HA142" t="s">
        <v>305</v>
      </c>
      <c r="HB142" t="s">
        <v>244</v>
      </c>
      <c r="HC142" t="s">
        <v>329</v>
      </c>
      <c r="HD142" t="s">
        <v>327</v>
      </c>
      <c r="HE142" t="s">
        <v>305</v>
      </c>
      <c r="HF142" t="s">
        <v>241</v>
      </c>
      <c r="HG142" t="s">
        <v>241</v>
      </c>
      <c r="HH142" t="s">
        <v>327</v>
      </c>
      <c r="HI142" t="s">
        <v>302</v>
      </c>
      <c r="HJ142" t="s">
        <v>298</v>
      </c>
      <c r="HK142" t="s">
        <v>239</v>
      </c>
      <c r="HL142" t="s">
        <v>239</v>
      </c>
      <c r="HM142">
        <v>343113</v>
      </c>
      <c r="HN142">
        <v>0</v>
      </c>
      <c r="HO142">
        <v>0</v>
      </c>
      <c r="HP142">
        <v>0</v>
      </c>
      <c r="HQ142">
        <v>11</v>
      </c>
      <c r="HR142">
        <v>12</v>
      </c>
      <c r="HS142">
        <v>2.5502789386661E-2</v>
      </c>
      <c r="HT142">
        <v>3.3904410000000001E-5</v>
      </c>
    </row>
    <row r="143" spans="1:228">
      <c r="A143" s="4">
        <v>350010009062</v>
      </c>
      <c r="B143" t="s">
        <v>231</v>
      </c>
      <c r="C143" t="s">
        <v>232</v>
      </c>
      <c r="D143">
        <v>6</v>
      </c>
      <c r="E143">
        <v>1250</v>
      </c>
      <c r="F143">
        <v>1250</v>
      </c>
      <c r="G143">
        <v>978</v>
      </c>
      <c r="H143">
        <v>1033</v>
      </c>
      <c r="I143">
        <v>1160</v>
      </c>
      <c r="J143">
        <v>1214</v>
      </c>
      <c r="K143">
        <v>1425</v>
      </c>
      <c r="L143">
        <v>3.08633403138864</v>
      </c>
      <c r="M143">
        <v>3.0657809846542698</v>
      </c>
      <c r="N143">
        <v>679</v>
      </c>
      <c r="O143">
        <v>0.54320000000000002</v>
      </c>
      <c r="P143">
        <v>1101</v>
      </c>
      <c r="Q143">
        <v>0.88080000000000003</v>
      </c>
      <c r="R143">
        <v>172</v>
      </c>
      <c r="S143">
        <v>0.259818731117825</v>
      </c>
      <c r="T143">
        <v>428</v>
      </c>
      <c r="U143">
        <v>0.30015455950540998</v>
      </c>
      <c r="V143">
        <v>113</v>
      </c>
      <c r="W143">
        <v>0.10939012584704701</v>
      </c>
      <c r="X143">
        <v>231</v>
      </c>
      <c r="Y143">
        <v>0.23619631901840499</v>
      </c>
      <c r="Z143">
        <v>0</v>
      </c>
      <c r="AA143">
        <v>0</v>
      </c>
      <c r="AB143">
        <v>123</v>
      </c>
      <c r="AC143">
        <v>9.8400000000000001E-2</v>
      </c>
      <c r="AD143">
        <v>0.261538461538461</v>
      </c>
      <c r="AE143">
        <v>7.3378871584699397</v>
      </c>
      <c r="AF143">
        <v>67.6458599999999</v>
      </c>
      <c r="AG143">
        <v>0.31591810724839298</v>
      </c>
      <c r="AH143">
        <v>47.286995679999897</v>
      </c>
      <c r="AI143">
        <v>2425771.0255002002</v>
      </c>
      <c r="AJ143">
        <v>156</v>
      </c>
      <c r="AK143">
        <v>0.13448275862069001</v>
      </c>
      <c r="AL143">
        <v>0.53243481405919102</v>
      </c>
      <c r="AM143">
        <v>0.34663977625028802</v>
      </c>
      <c r="AN143">
        <v>2.9183412520260799</v>
      </c>
      <c r="AO143">
        <v>4.4149881143656797</v>
      </c>
      <c r="AP143">
        <v>20138.8505877108</v>
      </c>
      <c r="AQ143">
        <v>9.2994747161865199</v>
      </c>
      <c r="AR143">
        <v>0</v>
      </c>
      <c r="AS143">
        <v>253.07939057386801</v>
      </c>
      <c r="AT143">
        <v>251.39404074165</v>
      </c>
      <c r="AU143">
        <v>231.475052354148</v>
      </c>
      <c r="AV143">
        <v>229.93357384907</v>
      </c>
      <c r="AW143">
        <v>246.906722511091</v>
      </c>
      <c r="AX143">
        <v>245.26247877234101</v>
      </c>
      <c r="AY143">
        <v>256.16572460525703</v>
      </c>
      <c r="AZ143">
        <v>254.459821726304</v>
      </c>
      <c r="BA143">
        <v>271.5973947622</v>
      </c>
      <c r="BB143">
        <v>269.78872664957498</v>
      </c>
      <c r="BC143">
        <v>175.92103978915199</v>
      </c>
      <c r="BD143">
        <v>174.74951612529301</v>
      </c>
      <c r="BE143">
        <v>268.51106073081201</v>
      </c>
      <c r="BF143">
        <v>266.72294566492099</v>
      </c>
      <c r="BG143">
        <v>237.64772041692501</v>
      </c>
      <c r="BH143">
        <v>236.065135818378</v>
      </c>
      <c r="BI143">
        <v>256.16572460525703</v>
      </c>
      <c r="BJ143">
        <v>254.459821726304</v>
      </c>
      <c r="BK143">
        <v>249.99305654247999</v>
      </c>
      <c r="BL143">
        <v>248.328259756996</v>
      </c>
      <c r="BM143">
        <v>271.5973947622</v>
      </c>
      <c r="BN143">
        <v>269.78872664957498</v>
      </c>
      <c r="BO143">
        <v>175.92103978915199</v>
      </c>
      <c r="BP143">
        <v>174.74951612529301</v>
      </c>
      <c r="BQ143">
        <v>0</v>
      </c>
      <c r="BR143">
        <v>0</v>
      </c>
      <c r="BS143">
        <v>83</v>
      </c>
      <c r="BT143">
        <v>97</v>
      </c>
      <c r="BU143">
        <v>37</v>
      </c>
      <c r="BV143">
        <v>98</v>
      </c>
      <c r="BW143">
        <v>97</v>
      </c>
      <c r="BX143">
        <v>95</v>
      </c>
      <c r="BY143">
        <v>81</v>
      </c>
      <c r="BZ143">
        <v>80</v>
      </c>
      <c r="CA143">
        <v>0</v>
      </c>
      <c r="CB143">
        <v>21</v>
      </c>
      <c r="CC143">
        <v>97</v>
      </c>
      <c r="CD143">
        <v>82</v>
      </c>
      <c r="CE143">
        <v>75</v>
      </c>
      <c r="CF143">
        <v>80</v>
      </c>
      <c r="CG143">
        <v>83</v>
      </c>
      <c r="CH143">
        <v>88</v>
      </c>
      <c r="CI143">
        <v>57</v>
      </c>
      <c r="CJ143">
        <v>87</v>
      </c>
      <c r="CK143">
        <v>77</v>
      </c>
      <c r="CL143">
        <v>83</v>
      </c>
      <c r="CM143">
        <v>81</v>
      </c>
      <c r="CN143">
        <v>88</v>
      </c>
      <c r="CO143">
        <v>57</v>
      </c>
      <c r="CP143">
        <v>0</v>
      </c>
      <c r="CQ143">
        <v>93</v>
      </c>
      <c r="CR143">
        <v>98</v>
      </c>
      <c r="CS143">
        <v>94</v>
      </c>
      <c r="CT143">
        <v>98</v>
      </c>
      <c r="CU143">
        <v>91</v>
      </c>
      <c r="CV143">
        <v>98</v>
      </c>
      <c r="CW143">
        <v>93</v>
      </c>
      <c r="CX143">
        <v>98</v>
      </c>
      <c r="CY143">
        <v>96</v>
      </c>
      <c r="CZ143">
        <v>99</v>
      </c>
      <c r="DA143">
        <v>76</v>
      </c>
      <c r="DB143">
        <v>89</v>
      </c>
      <c r="DC143">
        <v>94</v>
      </c>
      <c r="DD143">
        <v>98</v>
      </c>
      <c r="DE143">
        <v>92</v>
      </c>
      <c r="DF143">
        <v>98</v>
      </c>
      <c r="DG143">
        <v>96</v>
      </c>
      <c r="DH143">
        <v>99</v>
      </c>
      <c r="DI143">
        <v>92</v>
      </c>
      <c r="DJ143">
        <v>97</v>
      </c>
      <c r="DK143">
        <v>95</v>
      </c>
      <c r="DL143">
        <v>99</v>
      </c>
      <c r="DM143">
        <v>79</v>
      </c>
      <c r="DN143">
        <v>91</v>
      </c>
      <c r="DO143">
        <v>0</v>
      </c>
      <c r="DP143">
        <v>0</v>
      </c>
      <c r="DQ143">
        <v>9</v>
      </c>
      <c r="DR143">
        <v>11</v>
      </c>
      <c r="DS143">
        <v>4</v>
      </c>
      <c r="DT143">
        <v>11</v>
      </c>
      <c r="DU143">
        <v>11</v>
      </c>
      <c r="DV143">
        <v>11</v>
      </c>
      <c r="DW143">
        <v>9</v>
      </c>
      <c r="DX143">
        <v>9</v>
      </c>
      <c r="DY143">
        <v>1</v>
      </c>
      <c r="DZ143">
        <v>3</v>
      </c>
      <c r="EA143">
        <v>11</v>
      </c>
      <c r="EB143">
        <v>9</v>
      </c>
      <c r="EC143">
        <v>8</v>
      </c>
      <c r="ED143">
        <v>9</v>
      </c>
      <c r="EE143">
        <v>9</v>
      </c>
      <c r="EF143">
        <v>9</v>
      </c>
      <c r="EG143">
        <v>6</v>
      </c>
      <c r="EH143">
        <v>9</v>
      </c>
      <c r="EI143">
        <v>8</v>
      </c>
      <c r="EJ143">
        <v>9</v>
      </c>
      <c r="EK143">
        <v>9</v>
      </c>
      <c r="EL143">
        <v>9</v>
      </c>
      <c r="EM143">
        <v>6</v>
      </c>
      <c r="EN143">
        <v>1</v>
      </c>
      <c r="EO143">
        <v>10</v>
      </c>
      <c r="EP143">
        <v>11</v>
      </c>
      <c r="EQ143">
        <v>10</v>
      </c>
      <c r="ER143">
        <v>11</v>
      </c>
      <c r="ES143">
        <v>10</v>
      </c>
      <c r="ET143">
        <v>11</v>
      </c>
      <c r="EU143">
        <v>10</v>
      </c>
      <c r="EV143">
        <v>11</v>
      </c>
      <c r="EW143">
        <v>11</v>
      </c>
      <c r="EX143">
        <v>11</v>
      </c>
      <c r="EY143">
        <v>8</v>
      </c>
      <c r="EZ143">
        <v>9</v>
      </c>
      <c r="FA143">
        <v>10</v>
      </c>
      <c r="FB143">
        <v>11</v>
      </c>
      <c r="FC143">
        <v>10</v>
      </c>
      <c r="FD143">
        <v>11</v>
      </c>
      <c r="FE143">
        <v>11</v>
      </c>
      <c r="FF143">
        <v>11</v>
      </c>
      <c r="FG143">
        <v>10</v>
      </c>
      <c r="FH143">
        <v>11</v>
      </c>
      <c r="FI143">
        <v>11</v>
      </c>
      <c r="FJ143">
        <v>11</v>
      </c>
      <c r="FK143">
        <v>8</v>
      </c>
      <c r="FL143">
        <v>10</v>
      </c>
      <c r="FM143">
        <v>1</v>
      </c>
      <c r="FN143">
        <v>1</v>
      </c>
      <c r="FO143" t="s">
        <v>291</v>
      </c>
      <c r="FP143" t="s">
        <v>325</v>
      </c>
      <c r="FQ143" t="s">
        <v>265</v>
      </c>
      <c r="FR143" t="s">
        <v>327</v>
      </c>
      <c r="FS143" t="s">
        <v>325</v>
      </c>
      <c r="FT143" t="s">
        <v>244</v>
      </c>
      <c r="FU143" t="s">
        <v>304</v>
      </c>
      <c r="FV143" t="s">
        <v>282</v>
      </c>
      <c r="FW143" t="s">
        <v>239</v>
      </c>
      <c r="FX143" t="s">
        <v>275</v>
      </c>
      <c r="FY143" t="s">
        <v>325</v>
      </c>
      <c r="FZ143" t="s">
        <v>281</v>
      </c>
      <c r="GA143" t="s">
        <v>315</v>
      </c>
      <c r="GB143" t="s">
        <v>282</v>
      </c>
      <c r="GC143" t="s">
        <v>291</v>
      </c>
      <c r="GD143" t="s">
        <v>306</v>
      </c>
      <c r="GE143" t="s">
        <v>277</v>
      </c>
      <c r="GF143" t="s">
        <v>300</v>
      </c>
      <c r="GG143" t="s">
        <v>247</v>
      </c>
      <c r="GH143" t="s">
        <v>291</v>
      </c>
      <c r="GI143" t="s">
        <v>304</v>
      </c>
      <c r="GJ143" t="s">
        <v>306</v>
      </c>
      <c r="GK143" t="s">
        <v>277</v>
      </c>
      <c r="GL143" t="s">
        <v>239</v>
      </c>
      <c r="GM143" t="s">
        <v>279</v>
      </c>
      <c r="GN143" t="s">
        <v>327</v>
      </c>
      <c r="GO143" t="s">
        <v>241</v>
      </c>
      <c r="GP143" t="s">
        <v>327</v>
      </c>
      <c r="GQ143" t="s">
        <v>305</v>
      </c>
      <c r="GR143" t="s">
        <v>327</v>
      </c>
      <c r="GS143" t="s">
        <v>279</v>
      </c>
      <c r="GT143" t="s">
        <v>327</v>
      </c>
      <c r="GU143" t="s">
        <v>329</v>
      </c>
      <c r="GV143" t="s">
        <v>324</v>
      </c>
      <c r="GW143" t="s">
        <v>249</v>
      </c>
      <c r="GX143" t="s">
        <v>312</v>
      </c>
      <c r="GY143" t="s">
        <v>241</v>
      </c>
      <c r="GZ143" t="s">
        <v>327</v>
      </c>
      <c r="HA143" t="s">
        <v>296</v>
      </c>
      <c r="HB143" t="s">
        <v>327</v>
      </c>
      <c r="HC143" t="s">
        <v>329</v>
      </c>
      <c r="HD143" t="s">
        <v>324</v>
      </c>
      <c r="HE143" t="s">
        <v>296</v>
      </c>
      <c r="HF143" t="s">
        <v>325</v>
      </c>
      <c r="HG143" t="s">
        <v>244</v>
      </c>
      <c r="HH143" t="s">
        <v>324</v>
      </c>
      <c r="HI143" t="s">
        <v>302</v>
      </c>
      <c r="HJ143" t="s">
        <v>305</v>
      </c>
      <c r="HK143" t="s">
        <v>239</v>
      </c>
      <c r="HL143" t="s">
        <v>239</v>
      </c>
      <c r="HM143">
        <v>304424</v>
      </c>
      <c r="HN143">
        <v>0</v>
      </c>
      <c r="HO143">
        <v>0</v>
      </c>
      <c r="HP143">
        <v>0</v>
      </c>
      <c r="HQ143">
        <v>10</v>
      </c>
      <c r="HR143">
        <v>12</v>
      </c>
      <c r="HS143">
        <v>2.3330760776138999E-2</v>
      </c>
      <c r="HT143">
        <v>3.0081267500000001E-5</v>
      </c>
    </row>
    <row r="144" spans="1:228">
      <c r="A144" s="4">
        <v>350010009063</v>
      </c>
      <c r="B144" t="s">
        <v>231</v>
      </c>
      <c r="C144" t="s">
        <v>232</v>
      </c>
      <c r="D144">
        <v>6</v>
      </c>
      <c r="E144">
        <v>304</v>
      </c>
      <c r="F144">
        <v>293</v>
      </c>
      <c r="G144">
        <v>167</v>
      </c>
      <c r="H144">
        <v>140</v>
      </c>
      <c r="I144">
        <v>140</v>
      </c>
      <c r="J144">
        <v>232</v>
      </c>
      <c r="K144">
        <v>518</v>
      </c>
      <c r="L144">
        <v>2.3396281325986399</v>
      </c>
      <c r="M144">
        <v>2.40745404010607</v>
      </c>
      <c r="N144">
        <v>73</v>
      </c>
      <c r="O144">
        <v>0.240131578947368</v>
      </c>
      <c r="P144">
        <v>242</v>
      </c>
      <c r="Q144">
        <v>0.82593856655290099</v>
      </c>
      <c r="R144">
        <v>0</v>
      </c>
      <c r="S144">
        <v>0</v>
      </c>
      <c r="T144">
        <v>156</v>
      </c>
      <c r="U144">
        <v>0.30015455950540998</v>
      </c>
      <c r="V144">
        <v>0</v>
      </c>
      <c r="W144">
        <v>0</v>
      </c>
      <c r="X144">
        <v>0</v>
      </c>
      <c r="Y144">
        <v>0</v>
      </c>
      <c r="Z144">
        <v>34</v>
      </c>
      <c r="AA144">
        <v>0.11184210526315801</v>
      </c>
      <c r="AB144">
        <v>0</v>
      </c>
      <c r="AC144">
        <v>0</v>
      </c>
      <c r="AD144">
        <v>0.261538461538461</v>
      </c>
      <c r="AE144">
        <v>7.3378871584699397</v>
      </c>
      <c r="AF144">
        <v>67.6458599999999</v>
      </c>
      <c r="AG144">
        <v>0.32248713405027302</v>
      </c>
      <c r="AH144">
        <v>44.252459510000001</v>
      </c>
      <c r="AI144">
        <v>2316061.2586321002</v>
      </c>
      <c r="AJ144">
        <v>0</v>
      </c>
      <c r="AK144">
        <v>0</v>
      </c>
      <c r="AL144">
        <v>0.52816951560368097</v>
      </c>
      <c r="AM144">
        <v>0.245563189541502</v>
      </c>
      <c r="AN144">
        <v>2.5721349348488398</v>
      </c>
      <c r="AO144">
        <v>3.9740177194978501</v>
      </c>
      <c r="AP144">
        <v>27296.676390111999</v>
      </c>
      <c r="AQ144">
        <v>8.8566331863403303</v>
      </c>
      <c r="AR144">
        <v>0</v>
      </c>
      <c r="AS144">
        <v>191.84950687308799</v>
      </c>
      <c r="AT144">
        <v>197.41123128869799</v>
      </c>
      <c r="AU144">
        <v>175.47210994489799</v>
      </c>
      <c r="AV144">
        <v>180.55905300795499</v>
      </c>
      <c r="AW144">
        <v>187.17025060789101</v>
      </c>
      <c r="AX144">
        <v>192.59632320848601</v>
      </c>
      <c r="AY144">
        <v>189.50987874049</v>
      </c>
      <c r="AZ144">
        <v>195.003777248592</v>
      </c>
      <c r="BA144">
        <v>205.88727566867999</v>
      </c>
      <c r="BB144">
        <v>211.85595552933401</v>
      </c>
      <c r="BC144">
        <v>0</v>
      </c>
      <c r="BD144">
        <v>0</v>
      </c>
      <c r="BE144">
        <v>203.547647536082</v>
      </c>
      <c r="BF144">
        <v>209.44850148922799</v>
      </c>
      <c r="BG144">
        <v>168.45322554710199</v>
      </c>
      <c r="BH144">
        <v>173.33669088763699</v>
      </c>
      <c r="BI144">
        <v>189.50987874049</v>
      </c>
      <c r="BJ144">
        <v>195.003777248592</v>
      </c>
      <c r="BK144">
        <v>184.83062247529301</v>
      </c>
      <c r="BL144">
        <v>190.18886916837999</v>
      </c>
      <c r="BM144">
        <v>210.566531933878</v>
      </c>
      <c r="BN144">
        <v>216.67086360954701</v>
      </c>
      <c r="BO144">
        <v>121.66066289512899</v>
      </c>
      <c r="BP144">
        <v>125.187610085516</v>
      </c>
      <c r="BQ144">
        <v>0</v>
      </c>
      <c r="BR144">
        <v>0</v>
      </c>
      <c r="BS144">
        <v>57</v>
      </c>
      <c r="BT144">
        <v>86</v>
      </c>
      <c r="BU144">
        <v>6</v>
      </c>
      <c r="BV144">
        <v>97</v>
      </c>
      <c r="BW144">
        <v>0</v>
      </c>
      <c r="BX144">
        <v>95</v>
      </c>
      <c r="BY144">
        <v>0</v>
      </c>
      <c r="BZ144">
        <v>0</v>
      </c>
      <c r="CA144">
        <v>89</v>
      </c>
      <c r="CB144">
        <v>0</v>
      </c>
      <c r="CC144">
        <v>97</v>
      </c>
      <c r="CD144">
        <v>82</v>
      </c>
      <c r="CE144">
        <v>75</v>
      </c>
      <c r="CF144">
        <v>80</v>
      </c>
      <c r="CG144">
        <v>81</v>
      </c>
      <c r="CH144">
        <v>88</v>
      </c>
      <c r="CI144">
        <v>0</v>
      </c>
      <c r="CJ144">
        <v>87</v>
      </c>
      <c r="CK144">
        <v>72</v>
      </c>
      <c r="CL144">
        <v>81</v>
      </c>
      <c r="CM144">
        <v>79</v>
      </c>
      <c r="CN144">
        <v>90</v>
      </c>
      <c r="CO144">
        <v>52</v>
      </c>
      <c r="CP144">
        <v>0</v>
      </c>
      <c r="CQ144">
        <v>84</v>
      </c>
      <c r="CR144">
        <v>94</v>
      </c>
      <c r="CS144">
        <v>83</v>
      </c>
      <c r="CT144">
        <v>94</v>
      </c>
      <c r="CU144">
        <v>83</v>
      </c>
      <c r="CV144">
        <v>94</v>
      </c>
      <c r="CW144">
        <v>83</v>
      </c>
      <c r="CX144">
        <v>93</v>
      </c>
      <c r="CY144">
        <v>87</v>
      </c>
      <c r="CZ144">
        <v>96</v>
      </c>
      <c r="DA144">
        <v>0</v>
      </c>
      <c r="DB144">
        <v>0</v>
      </c>
      <c r="DC144">
        <v>83</v>
      </c>
      <c r="DD144">
        <v>95</v>
      </c>
      <c r="DE144">
        <v>78</v>
      </c>
      <c r="DF144">
        <v>91</v>
      </c>
      <c r="DG144">
        <v>86</v>
      </c>
      <c r="DH144">
        <v>97</v>
      </c>
      <c r="DI144">
        <v>80</v>
      </c>
      <c r="DJ144">
        <v>91</v>
      </c>
      <c r="DK144">
        <v>87</v>
      </c>
      <c r="DL144">
        <v>96</v>
      </c>
      <c r="DM144">
        <v>63</v>
      </c>
      <c r="DN144">
        <v>78</v>
      </c>
      <c r="DO144">
        <v>0</v>
      </c>
      <c r="DP144">
        <v>0</v>
      </c>
      <c r="DQ144">
        <v>6</v>
      </c>
      <c r="DR144">
        <v>9</v>
      </c>
      <c r="DS144">
        <v>1</v>
      </c>
      <c r="DT144">
        <v>11</v>
      </c>
      <c r="DU144">
        <v>1</v>
      </c>
      <c r="DV144">
        <v>11</v>
      </c>
      <c r="DW144">
        <v>1</v>
      </c>
      <c r="DX144">
        <v>1</v>
      </c>
      <c r="DY144">
        <v>9</v>
      </c>
      <c r="DZ144">
        <v>1</v>
      </c>
      <c r="EA144">
        <v>11</v>
      </c>
      <c r="EB144">
        <v>9</v>
      </c>
      <c r="EC144">
        <v>8</v>
      </c>
      <c r="ED144">
        <v>9</v>
      </c>
      <c r="EE144">
        <v>9</v>
      </c>
      <c r="EF144">
        <v>9</v>
      </c>
      <c r="EG144">
        <v>1</v>
      </c>
      <c r="EH144">
        <v>9</v>
      </c>
      <c r="EI144">
        <v>8</v>
      </c>
      <c r="EJ144">
        <v>9</v>
      </c>
      <c r="EK144">
        <v>8</v>
      </c>
      <c r="EL144">
        <v>10</v>
      </c>
      <c r="EM144">
        <v>6</v>
      </c>
      <c r="EN144">
        <v>1</v>
      </c>
      <c r="EO144">
        <v>9</v>
      </c>
      <c r="EP144">
        <v>10</v>
      </c>
      <c r="EQ144">
        <v>9</v>
      </c>
      <c r="ER144">
        <v>10</v>
      </c>
      <c r="ES144">
        <v>9</v>
      </c>
      <c r="ET144">
        <v>10</v>
      </c>
      <c r="EU144">
        <v>9</v>
      </c>
      <c r="EV144">
        <v>10</v>
      </c>
      <c r="EW144">
        <v>9</v>
      </c>
      <c r="EX144">
        <v>11</v>
      </c>
      <c r="EY144">
        <v>1</v>
      </c>
      <c r="EZ144">
        <v>1</v>
      </c>
      <c r="FA144">
        <v>9</v>
      </c>
      <c r="FB144">
        <v>11</v>
      </c>
      <c r="FC144">
        <v>8</v>
      </c>
      <c r="FD144">
        <v>10</v>
      </c>
      <c r="FE144">
        <v>9</v>
      </c>
      <c r="FF144">
        <v>11</v>
      </c>
      <c r="FG144">
        <v>9</v>
      </c>
      <c r="FH144">
        <v>10</v>
      </c>
      <c r="FI144">
        <v>9</v>
      </c>
      <c r="FJ144">
        <v>11</v>
      </c>
      <c r="FK144">
        <v>7</v>
      </c>
      <c r="FL144">
        <v>8</v>
      </c>
      <c r="FM144">
        <v>1</v>
      </c>
      <c r="FN144">
        <v>1</v>
      </c>
      <c r="FO144" t="s">
        <v>277</v>
      </c>
      <c r="FP144" t="s">
        <v>298</v>
      </c>
      <c r="FQ144" t="s">
        <v>235</v>
      </c>
      <c r="FR144" t="s">
        <v>325</v>
      </c>
      <c r="FS144" t="s">
        <v>239</v>
      </c>
      <c r="FT144" t="s">
        <v>244</v>
      </c>
      <c r="FU144" t="s">
        <v>239</v>
      </c>
      <c r="FV144" t="s">
        <v>239</v>
      </c>
      <c r="FW144" t="s">
        <v>312</v>
      </c>
      <c r="FX144" t="s">
        <v>239</v>
      </c>
      <c r="FY144" t="s">
        <v>325</v>
      </c>
      <c r="FZ144" t="s">
        <v>281</v>
      </c>
      <c r="GA144" t="s">
        <v>315</v>
      </c>
      <c r="GB144" t="s">
        <v>282</v>
      </c>
      <c r="GC144" t="s">
        <v>304</v>
      </c>
      <c r="GD144" t="s">
        <v>306</v>
      </c>
      <c r="GE144" t="s">
        <v>239</v>
      </c>
      <c r="GF144" t="s">
        <v>300</v>
      </c>
      <c r="GG144" t="s">
        <v>303</v>
      </c>
      <c r="GH144" t="s">
        <v>304</v>
      </c>
      <c r="GI144" t="s">
        <v>302</v>
      </c>
      <c r="GJ144" t="s">
        <v>326</v>
      </c>
      <c r="GK144" t="s">
        <v>276</v>
      </c>
      <c r="GL144" t="s">
        <v>239</v>
      </c>
      <c r="GM144" t="s">
        <v>301</v>
      </c>
      <c r="GN144" t="s">
        <v>241</v>
      </c>
      <c r="GO144" t="s">
        <v>291</v>
      </c>
      <c r="GP144" t="s">
        <v>241</v>
      </c>
      <c r="GQ144" t="s">
        <v>291</v>
      </c>
      <c r="GR144" t="s">
        <v>241</v>
      </c>
      <c r="GS144" t="s">
        <v>291</v>
      </c>
      <c r="GT144" t="s">
        <v>279</v>
      </c>
      <c r="GU144" t="s">
        <v>300</v>
      </c>
      <c r="GV144" t="s">
        <v>329</v>
      </c>
      <c r="GW144" t="s">
        <v>239</v>
      </c>
      <c r="GX144" t="s">
        <v>239</v>
      </c>
      <c r="GY144" t="s">
        <v>291</v>
      </c>
      <c r="GZ144" t="s">
        <v>244</v>
      </c>
      <c r="HA144" t="s">
        <v>271</v>
      </c>
      <c r="HB144" t="s">
        <v>305</v>
      </c>
      <c r="HC144" t="s">
        <v>298</v>
      </c>
      <c r="HD144" t="s">
        <v>325</v>
      </c>
      <c r="HE144" t="s">
        <v>282</v>
      </c>
      <c r="HF144" t="s">
        <v>305</v>
      </c>
      <c r="HG144" t="s">
        <v>300</v>
      </c>
      <c r="HH144" t="s">
        <v>329</v>
      </c>
      <c r="HI144" t="s">
        <v>270</v>
      </c>
      <c r="HJ144" t="s">
        <v>271</v>
      </c>
      <c r="HK144" t="s">
        <v>239</v>
      </c>
      <c r="HL144" t="s">
        <v>239</v>
      </c>
      <c r="HM144">
        <v>819321</v>
      </c>
      <c r="HN144">
        <v>0</v>
      </c>
      <c r="HO144">
        <v>0</v>
      </c>
      <c r="HP144">
        <v>0</v>
      </c>
      <c r="HQ144">
        <v>9</v>
      </c>
      <c r="HR144">
        <v>10</v>
      </c>
      <c r="HS144">
        <v>4.6288611348778999E-2</v>
      </c>
      <c r="HT144">
        <v>8.0953200499999994E-5</v>
      </c>
    </row>
    <row r="145" spans="1:228">
      <c r="A145" s="4">
        <v>350010009071</v>
      </c>
      <c r="B145" t="s">
        <v>231</v>
      </c>
      <c r="C145" t="s">
        <v>232</v>
      </c>
      <c r="D145">
        <v>6</v>
      </c>
      <c r="E145">
        <v>1217</v>
      </c>
      <c r="F145">
        <v>1217</v>
      </c>
      <c r="G145">
        <v>618</v>
      </c>
      <c r="H145">
        <v>518</v>
      </c>
      <c r="I145">
        <v>590</v>
      </c>
      <c r="J145">
        <v>987</v>
      </c>
      <c r="K145">
        <v>798</v>
      </c>
      <c r="L145">
        <v>3.1784886898595799</v>
      </c>
      <c r="M145">
        <v>3.2090010155137101</v>
      </c>
      <c r="N145">
        <v>940</v>
      </c>
      <c r="O145">
        <v>0.77239112571898105</v>
      </c>
      <c r="P145">
        <v>865</v>
      </c>
      <c r="Q145">
        <v>0.71076417419884996</v>
      </c>
      <c r="R145">
        <v>0</v>
      </c>
      <c r="S145">
        <v>0</v>
      </c>
      <c r="T145">
        <v>219</v>
      </c>
      <c r="U145">
        <v>0.27433281004709598</v>
      </c>
      <c r="V145">
        <v>127</v>
      </c>
      <c r="W145">
        <v>0.24517374517374499</v>
      </c>
      <c r="X145">
        <v>216</v>
      </c>
      <c r="Y145">
        <v>0.34951456310679602</v>
      </c>
      <c r="Z145">
        <v>85</v>
      </c>
      <c r="AA145">
        <v>6.9843878389482E-2</v>
      </c>
      <c r="AB145">
        <v>176</v>
      </c>
      <c r="AC145">
        <v>0.14461791290057499</v>
      </c>
      <c r="AD145">
        <v>0.24205128205128201</v>
      </c>
      <c r="AE145">
        <v>7.1481295081967202</v>
      </c>
      <c r="AF145">
        <v>67.847009999999898</v>
      </c>
      <c r="AG145">
        <v>0.68258906213714499</v>
      </c>
      <c r="AH145">
        <v>165.57068469999899</v>
      </c>
      <c r="AI145">
        <v>2740291.28540364</v>
      </c>
      <c r="AJ145">
        <v>18</v>
      </c>
      <c r="AK145">
        <v>3.0508474576271E-2</v>
      </c>
      <c r="AL145">
        <v>0.37074425098041902</v>
      </c>
      <c r="AM145">
        <v>0.10834341631007199</v>
      </c>
      <c r="AN145">
        <v>3.2888217977879601</v>
      </c>
      <c r="AO145">
        <v>1.9138007498902401</v>
      </c>
      <c r="AP145">
        <v>205.22327187060301</v>
      </c>
      <c r="AQ145">
        <v>10.229550361633301</v>
      </c>
      <c r="AR145">
        <v>0</v>
      </c>
      <c r="AS145">
        <v>244.74362911918701</v>
      </c>
      <c r="AT145">
        <v>247.09307819455501</v>
      </c>
      <c r="AU145">
        <v>254.27909518876601</v>
      </c>
      <c r="AV145">
        <v>256.72008124109601</v>
      </c>
      <c r="AW145">
        <v>308.313402916379</v>
      </c>
      <c r="AX145">
        <v>311.27309850482902</v>
      </c>
      <c r="AY145">
        <v>311.49189160623803</v>
      </c>
      <c r="AZ145">
        <v>314.48209952034301</v>
      </c>
      <c r="BA145">
        <v>286.06398208736198</v>
      </c>
      <c r="BB145">
        <v>288.81009139623302</v>
      </c>
      <c r="BC145">
        <v>98.533149385646993</v>
      </c>
      <c r="BD145">
        <v>99.479031480925002</v>
      </c>
      <c r="BE145">
        <v>254.27909518876601</v>
      </c>
      <c r="BF145">
        <v>256.72008124109601</v>
      </c>
      <c r="BG145">
        <v>190.70932139157401</v>
      </c>
      <c r="BH145">
        <v>192.54006093082199</v>
      </c>
      <c r="BI145">
        <v>273.35002732792401</v>
      </c>
      <c r="BJ145">
        <v>275.97408733417899</v>
      </c>
      <c r="BK145">
        <v>206.60176484087199</v>
      </c>
      <c r="BL145">
        <v>208.58506600839101</v>
      </c>
      <c r="BM145">
        <v>193.887810081434</v>
      </c>
      <c r="BN145">
        <v>195.74906194633601</v>
      </c>
      <c r="BO145">
        <v>222.49420829017001</v>
      </c>
      <c r="BP145">
        <v>224.630071085959</v>
      </c>
      <c r="BQ145">
        <v>0</v>
      </c>
      <c r="BR145">
        <v>0</v>
      </c>
      <c r="BS145">
        <v>86</v>
      </c>
      <c r="BT145">
        <v>98</v>
      </c>
      <c r="BU145">
        <v>69</v>
      </c>
      <c r="BV145">
        <v>90</v>
      </c>
      <c r="BW145">
        <v>0</v>
      </c>
      <c r="BX145">
        <v>93</v>
      </c>
      <c r="BY145">
        <v>95</v>
      </c>
      <c r="BZ145">
        <v>92</v>
      </c>
      <c r="CA145">
        <v>73</v>
      </c>
      <c r="CB145">
        <v>38</v>
      </c>
      <c r="CC145">
        <v>91</v>
      </c>
      <c r="CD145">
        <v>77</v>
      </c>
      <c r="CE145">
        <v>80</v>
      </c>
      <c r="CF145">
        <v>97</v>
      </c>
      <c r="CG145">
        <v>98</v>
      </c>
      <c r="CH145">
        <v>90</v>
      </c>
      <c r="CI145">
        <v>31</v>
      </c>
      <c r="CJ145">
        <v>80</v>
      </c>
      <c r="CK145">
        <v>60</v>
      </c>
      <c r="CL145">
        <v>86</v>
      </c>
      <c r="CM145">
        <v>65</v>
      </c>
      <c r="CN145">
        <v>61</v>
      </c>
      <c r="CO145">
        <v>70</v>
      </c>
      <c r="CP145">
        <v>0</v>
      </c>
      <c r="CQ145">
        <v>92</v>
      </c>
      <c r="CR145">
        <v>98</v>
      </c>
      <c r="CS145">
        <v>96</v>
      </c>
      <c r="CT145">
        <v>98</v>
      </c>
      <c r="CU145">
        <v>98</v>
      </c>
      <c r="CV145">
        <v>99</v>
      </c>
      <c r="CW145">
        <v>98</v>
      </c>
      <c r="CX145">
        <v>99</v>
      </c>
      <c r="CY145">
        <v>98</v>
      </c>
      <c r="CZ145">
        <v>99</v>
      </c>
      <c r="DA145">
        <v>49</v>
      </c>
      <c r="DB145">
        <v>62</v>
      </c>
      <c r="DC145">
        <v>92</v>
      </c>
      <c r="DD145">
        <v>98</v>
      </c>
      <c r="DE145">
        <v>83</v>
      </c>
      <c r="DF145">
        <v>94</v>
      </c>
      <c r="DG145">
        <v>98</v>
      </c>
      <c r="DH145">
        <v>99</v>
      </c>
      <c r="DI145">
        <v>85</v>
      </c>
      <c r="DJ145">
        <v>94</v>
      </c>
      <c r="DK145">
        <v>85</v>
      </c>
      <c r="DL145">
        <v>94</v>
      </c>
      <c r="DM145">
        <v>89</v>
      </c>
      <c r="DN145">
        <v>97</v>
      </c>
      <c r="DO145">
        <v>0</v>
      </c>
      <c r="DP145">
        <v>0</v>
      </c>
      <c r="DQ145">
        <v>9</v>
      </c>
      <c r="DR145">
        <v>11</v>
      </c>
      <c r="DS145">
        <v>7</v>
      </c>
      <c r="DT145">
        <v>10</v>
      </c>
      <c r="DU145">
        <v>1</v>
      </c>
      <c r="DV145">
        <v>10</v>
      </c>
      <c r="DW145">
        <v>11</v>
      </c>
      <c r="DX145">
        <v>10</v>
      </c>
      <c r="DY145">
        <v>8</v>
      </c>
      <c r="DZ145">
        <v>4</v>
      </c>
      <c r="EA145">
        <v>10</v>
      </c>
      <c r="EB145">
        <v>8</v>
      </c>
      <c r="EC145">
        <v>9</v>
      </c>
      <c r="ED145">
        <v>11</v>
      </c>
      <c r="EE145">
        <v>11</v>
      </c>
      <c r="EF145">
        <v>10</v>
      </c>
      <c r="EG145">
        <v>4</v>
      </c>
      <c r="EH145">
        <v>9</v>
      </c>
      <c r="EI145">
        <v>7</v>
      </c>
      <c r="EJ145">
        <v>9</v>
      </c>
      <c r="EK145">
        <v>7</v>
      </c>
      <c r="EL145">
        <v>7</v>
      </c>
      <c r="EM145">
        <v>8</v>
      </c>
      <c r="EN145">
        <v>1</v>
      </c>
      <c r="EO145">
        <v>10</v>
      </c>
      <c r="EP145">
        <v>11</v>
      </c>
      <c r="EQ145">
        <v>11</v>
      </c>
      <c r="ER145">
        <v>11</v>
      </c>
      <c r="ES145">
        <v>11</v>
      </c>
      <c r="ET145">
        <v>11</v>
      </c>
      <c r="EU145">
        <v>11</v>
      </c>
      <c r="EV145">
        <v>11</v>
      </c>
      <c r="EW145">
        <v>11</v>
      </c>
      <c r="EX145">
        <v>11</v>
      </c>
      <c r="EY145">
        <v>5</v>
      </c>
      <c r="EZ145">
        <v>7</v>
      </c>
      <c r="FA145">
        <v>10</v>
      </c>
      <c r="FB145">
        <v>11</v>
      </c>
      <c r="FC145">
        <v>9</v>
      </c>
      <c r="FD145">
        <v>10</v>
      </c>
      <c r="FE145">
        <v>11</v>
      </c>
      <c r="FF145">
        <v>11</v>
      </c>
      <c r="FG145">
        <v>9</v>
      </c>
      <c r="FH145">
        <v>10</v>
      </c>
      <c r="FI145">
        <v>9</v>
      </c>
      <c r="FJ145">
        <v>10</v>
      </c>
      <c r="FK145">
        <v>9</v>
      </c>
      <c r="FL145">
        <v>11</v>
      </c>
      <c r="FM145">
        <v>1</v>
      </c>
      <c r="FN145">
        <v>1</v>
      </c>
      <c r="FO145" t="s">
        <v>298</v>
      </c>
      <c r="FP145" t="s">
        <v>327</v>
      </c>
      <c r="FQ145" t="s">
        <v>278</v>
      </c>
      <c r="FR145" t="s">
        <v>326</v>
      </c>
      <c r="FS145" t="s">
        <v>239</v>
      </c>
      <c r="FT145" t="s">
        <v>279</v>
      </c>
      <c r="FU145" t="s">
        <v>244</v>
      </c>
      <c r="FV145" t="s">
        <v>296</v>
      </c>
      <c r="FW145" t="s">
        <v>307</v>
      </c>
      <c r="FX145" t="s">
        <v>257</v>
      </c>
      <c r="FY145" t="s">
        <v>305</v>
      </c>
      <c r="FZ145" t="s">
        <v>247</v>
      </c>
      <c r="GA145" t="s">
        <v>282</v>
      </c>
      <c r="GB145" t="s">
        <v>325</v>
      </c>
      <c r="GC145" t="s">
        <v>327</v>
      </c>
      <c r="GD145" t="s">
        <v>326</v>
      </c>
      <c r="GE145" t="s">
        <v>248</v>
      </c>
      <c r="GF145" t="s">
        <v>282</v>
      </c>
      <c r="GG145" t="s">
        <v>245</v>
      </c>
      <c r="GH145" t="s">
        <v>298</v>
      </c>
      <c r="GI145" t="s">
        <v>280</v>
      </c>
      <c r="GJ145" t="s">
        <v>294</v>
      </c>
      <c r="GK145" t="s">
        <v>254</v>
      </c>
      <c r="GL145" t="s">
        <v>239</v>
      </c>
      <c r="GM145" t="s">
        <v>296</v>
      </c>
      <c r="GN145" t="s">
        <v>327</v>
      </c>
      <c r="GO145" t="s">
        <v>329</v>
      </c>
      <c r="GP145" t="s">
        <v>327</v>
      </c>
      <c r="GQ145" t="s">
        <v>327</v>
      </c>
      <c r="GR145" t="s">
        <v>324</v>
      </c>
      <c r="GS145" t="s">
        <v>327</v>
      </c>
      <c r="GT145" t="s">
        <v>324</v>
      </c>
      <c r="GU145" t="s">
        <v>327</v>
      </c>
      <c r="GV145" t="s">
        <v>324</v>
      </c>
      <c r="GW145" t="s">
        <v>263</v>
      </c>
      <c r="GX145" t="s">
        <v>246</v>
      </c>
      <c r="GY145" t="s">
        <v>296</v>
      </c>
      <c r="GZ145" t="s">
        <v>327</v>
      </c>
      <c r="HA145" t="s">
        <v>291</v>
      </c>
      <c r="HB145" t="s">
        <v>241</v>
      </c>
      <c r="HC145" t="s">
        <v>327</v>
      </c>
      <c r="HD145" t="s">
        <v>324</v>
      </c>
      <c r="HE145" t="s">
        <v>308</v>
      </c>
      <c r="HF145" t="s">
        <v>241</v>
      </c>
      <c r="HG145" t="s">
        <v>308</v>
      </c>
      <c r="HH145" t="s">
        <v>241</v>
      </c>
      <c r="HI145" t="s">
        <v>312</v>
      </c>
      <c r="HJ145" t="s">
        <v>325</v>
      </c>
      <c r="HK145" t="s">
        <v>239</v>
      </c>
      <c r="HL145" t="s">
        <v>239</v>
      </c>
      <c r="HM145">
        <v>165773</v>
      </c>
      <c r="HN145">
        <v>0</v>
      </c>
      <c r="HO145">
        <v>0</v>
      </c>
      <c r="HP145">
        <v>0</v>
      </c>
      <c r="HQ145">
        <v>11</v>
      </c>
      <c r="HR145">
        <v>11</v>
      </c>
      <c r="HS145">
        <v>1.6302329844839002E-2</v>
      </c>
      <c r="HT145">
        <v>1.6382548999999998E-5</v>
      </c>
    </row>
    <row r="146" spans="1:228">
      <c r="A146" s="4">
        <v>350010009072</v>
      </c>
      <c r="B146" t="s">
        <v>231</v>
      </c>
      <c r="C146" t="s">
        <v>232</v>
      </c>
      <c r="D146">
        <v>6</v>
      </c>
      <c r="E146">
        <v>917</v>
      </c>
      <c r="F146">
        <v>917</v>
      </c>
      <c r="G146">
        <v>682</v>
      </c>
      <c r="H146">
        <v>298</v>
      </c>
      <c r="I146">
        <v>298</v>
      </c>
      <c r="J146">
        <v>682</v>
      </c>
      <c r="K146">
        <v>1029</v>
      </c>
      <c r="L146">
        <v>3.5838786526790698</v>
      </c>
      <c r="M146">
        <v>2.8074450120027201</v>
      </c>
      <c r="N146">
        <v>792</v>
      </c>
      <c r="O146">
        <v>0.863685932388222</v>
      </c>
      <c r="P146">
        <v>741</v>
      </c>
      <c r="Q146">
        <v>0.80806979280261704</v>
      </c>
      <c r="R146">
        <v>5</v>
      </c>
      <c r="S146">
        <v>0.02</v>
      </c>
      <c r="T146">
        <v>282</v>
      </c>
      <c r="U146">
        <v>0.27433281004709598</v>
      </c>
      <c r="V146">
        <v>33</v>
      </c>
      <c r="W146">
        <v>0.110738255033557</v>
      </c>
      <c r="X146">
        <v>154</v>
      </c>
      <c r="Y146">
        <v>0.225806451612903</v>
      </c>
      <c r="Z146">
        <v>0</v>
      </c>
      <c r="AA146">
        <v>0</v>
      </c>
      <c r="AB146">
        <v>174</v>
      </c>
      <c r="AC146">
        <v>0.189749182115594</v>
      </c>
      <c r="AD146">
        <v>0.24205128205128201</v>
      </c>
      <c r="AE146">
        <v>7.1481295081967202</v>
      </c>
      <c r="AF146">
        <v>67.847009999999898</v>
      </c>
      <c r="AG146">
        <v>0.31555904213817998</v>
      </c>
      <c r="AH146">
        <v>155.92005700000001</v>
      </c>
      <c r="AI146">
        <v>2356893.7264609099</v>
      </c>
      <c r="AJ146">
        <v>118</v>
      </c>
      <c r="AK146">
        <v>0.39597315436241598</v>
      </c>
      <c r="AL146">
        <v>0.383159806754583</v>
      </c>
      <c r="AM146">
        <v>0.207058038870128</v>
      </c>
      <c r="AN146">
        <v>3.1666394663653401</v>
      </c>
      <c r="AO146">
        <v>0.47980589325795397</v>
      </c>
      <c r="AP146">
        <v>215.210944714113</v>
      </c>
      <c r="AQ146">
        <v>9.80291748046875</v>
      </c>
      <c r="AR146">
        <v>0</v>
      </c>
      <c r="AS146">
        <v>275.95865625628801</v>
      </c>
      <c r="AT146">
        <v>216.17326592420901</v>
      </c>
      <c r="AU146">
        <v>286.71029221432502</v>
      </c>
      <c r="AV146">
        <v>224.59560096021701</v>
      </c>
      <c r="AW146">
        <v>283.12641356164602</v>
      </c>
      <c r="AX146">
        <v>221.78815594821501</v>
      </c>
      <c r="AY146">
        <v>351.22010796254898</v>
      </c>
      <c r="AZ146">
        <v>275.129611176266</v>
      </c>
      <c r="BA146">
        <v>315.38132143575803</v>
      </c>
      <c r="BB146">
        <v>247.055161056239</v>
      </c>
      <c r="BC146">
        <v>290.29417086700403</v>
      </c>
      <c r="BD146">
        <v>227.40304597222001</v>
      </c>
      <c r="BE146">
        <v>286.71029221432502</v>
      </c>
      <c r="BF146">
        <v>224.59560096021701</v>
      </c>
      <c r="BG146">
        <v>247.287627034856</v>
      </c>
      <c r="BH146">
        <v>193.71370582818699</v>
      </c>
      <c r="BI146">
        <v>304.62968547772101</v>
      </c>
      <c r="BJ146">
        <v>238.63282602023099</v>
      </c>
      <c r="BK146">
        <v>164.85841802323699</v>
      </c>
      <c r="BL146">
        <v>129.14247055212499</v>
      </c>
      <c r="BM146">
        <v>218.616597813423</v>
      </c>
      <c r="BN146">
        <v>171.25414573216599</v>
      </c>
      <c r="BO146">
        <v>225.78435511878101</v>
      </c>
      <c r="BP146">
        <v>176.869035756171</v>
      </c>
      <c r="BQ146">
        <v>0</v>
      </c>
      <c r="BR146">
        <v>0</v>
      </c>
      <c r="BS146">
        <v>95</v>
      </c>
      <c r="BT146">
        <v>94</v>
      </c>
      <c r="BU146">
        <v>79</v>
      </c>
      <c r="BV146">
        <v>96</v>
      </c>
      <c r="BW146">
        <v>34</v>
      </c>
      <c r="BX146">
        <v>93</v>
      </c>
      <c r="BY146">
        <v>82</v>
      </c>
      <c r="BZ146">
        <v>78</v>
      </c>
      <c r="CA146">
        <v>0</v>
      </c>
      <c r="CB146">
        <v>56</v>
      </c>
      <c r="CC146">
        <v>91</v>
      </c>
      <c r="CD146">
        <v>77</v>
      </c>
      <c r="CE146">
        <v>80</v>
      </c>
      <c r="CF146">
        <v>79</v>
      </c>
      <c r="CG146">
        <v>98</v>
      </c>
      <c r="CH146">
        <v>88</v>
      </c>
      <c r="CI146">
        <v>81</v>
      </c>
      <c r="CJ146">
        <v>80</v>
      </c>
      <c r="CK146">
        <v>69</v>
      </c>
      <c r="CL146">
        <v>85</v>
      </c>
      <c r="CM146">
        <v>46</v>
      </c>
      <c r="CN146">
        <v>61</v>
      </c>
      <c r="CO146">
        <v>63</v>
      </c>
      <c r="CP146">
        <v>0</v>
      </c>
      <c r="CQ146">
        <v>95</v>
      </c>
      <c r="CR146">
        <v>96</v>
      </c>
      <c r="CS146">
        <v>98</v>
      </c>
      <c r="CT146">
        <v>97</v>
      </c>
      <c r="CU146">
        <v>96</v>
      </c>
      <c r="CV146">
        <v>97</v>
      </c>
      <c r="CW146">
        <v>99</v>
      </c>
      <c r="CX146">
        <v>99</v>
      </c>
      <c r="CY146">
        <v>99</v>
      </c>
      <c r="CZ146">
        <v>98</v>
      </c>
      <c r="DA146">
        <v>97</v>
      </c>
      <c r="DB146">
        <v>96</v>
      </c>
      <c r="DC146">
        <v>96</v>
      </c>
      <c r="DD146">
        <v>96</v>
      </c>
      <c r="DE146">
        <v>93</v>
      </c>
      <c r="DF146">
        <v>94</v>
      </c>
      <c r="DG146">
        <v>99</v>
      </c>
      <c r="DH146">
        <v>98</v>
      </c>
      <c r="DI146">
        <v>75</v>
      </c>
      <c r="DJ146">
        <v>76</v>
      </c>
      <c r="DK146">
        <v>88</v>
      </c>
      <c r="DL146">
        <v>91</v>
      </c>
      <c r="DM146">
        <v>89</v>
      </c>
      <c r="DN146">
        <v>91</v>
      </c>
      <c r="DO146">
        <v>0</v>
      </c>
      <c r="DP146">
        <v>0</v>
      </c>
      <c r="DQ146">
        <v>11</v>
      </c>
      <c r="DR146">
        <v>10</v>
      </c>
      <c r="DS146">
        <v>8</v>
      </c>
      <c r="DT146">
        <v>11</v>
      </c>
      <c r="DU146">
        <v>4</v>
      </c>
      <c r="DV146">
        <v>10</v>
      </c>
      <c r="DW146">
        <v>9</v>
      </c>
      <c r="DX146">
        <v>8</v>
      </c>
      <c r="DY146">
        <v>1</v>
      </c>
      <c r="DZ146">
        <v>6</v>
      </c>
      <c r="EA146">
        <v>10</v>
      </c>
      <c r="EB146">
        <v>8</v>
      </c>
      <c r="EC146">
        <v>9</v>
      </c>
      <c r="ED146">
        <v>8</v>
      </c>
      <c r="EE146">
        <v>11</v>
      </c>
      <c r="EF146">
        <v>9</v>
      </c>
      <c r="EG146">
        <v>9</v>
      </c>
      <c r="EH146">
        <v>9</v>
      </c>
      <c r="EI146">
        <v>7</v>
      </c>
      <c r="EJ146">
        <v>9</v>
      </c>
      <c r="EK146">
        <v>5</v>
      </c>
      <c r="EL146">
        <v>7</v>
      </c>
      <c r="EM146">
        <v>7</v>
      </c>
      <c r="EN146">
        <v>1</v>
      </c>
      <c r="EO146">
        <v>11</v>
      </c>
      <c r="EP146">
        <v>11</v>
      </c>
      <c r="EQ146">
        <v>11</v>
      </c>
      <c r="ER146">
        <v>11</v>
      </c>
      <c r="ES146">
        <v>11</v>
      </c>
      <c r="ET146">
        <v>11</v>
      </c>
      <c r="EU146">
        <v>11</v>
      </c>
      <c r="EV146">
        <v>11</v>
      </c>
      <c r="EW146">
        <v>11</v>
      </c>
      <c r="EX146">
        <v>11</v>
      </c>
      <c r="EY146">
        <v>11</v>
      </c>
      <c r="EZ146">
        <v>11</v>
      </c>
      <c r="FA146">
        <v>11</v>
      </c>
      <c r="FB146">
        <v>11</v>
      </c>
      <c r="FC146">
        <v>10</v>
      </c>
      <c r="FD146">
        <v>10</v>
      </c>
      <c r="FE146">
        <v>11</v>
      </c>
      <c r="FF146">
        <v>11</v>
      </c>
      <c r="FG146">
        <v>8</v>
      </c>
      <c r="FH146">
        <v>8</v>
      </c>
      <c r="FI146">
        <v>9</v>
      </c>
      <c r="FJ146">
        <v>10</v>
      </c>
      <c r="FK146">
        <v>9</v>
      </c>
      <c r="FL146">
        <v>10</v>
      </c>
      <c r="FM146">
        <v>1</v>
      </c>
      <c r="FN146">
        <v>1</v>
      </c>
      <c r="FO146" t="s">
        <v>244</v>
      </c>
      <c r="FP146" t="s">
        <v>241</v>
      </c>
      <c r="FQ146" t="s">
        <v>302</v>
      </c>
      <c r="FR146" t="s">
        <v>329</v>
      </c>
      <c r="FS146" t="s">
        <v>255</v>
      </c>
      <c r="FT146" t="s">
        <v>279</v>
      </c>
      <c r="FU146" t="s">
        <v>281</v>
      </c>
      <c r="FV146" t="s">
        <v>271</v>
      </c>
      <c r="FW146" t="s">
        <v>239</v>
      </c>
      <c r="FX146" t="s">
        <v>237</v>
      </c>
      <c r="FY146" t="s">
        <v>305</v>
      </c>
      <c r="FZ146" t="s">
        <v>247</v>
      </c>
      <c r="GA146" t="s">
        <v>282</v>
      </c>
      <c r="GB146" t="s">
        <v>302</v>
      </c>
      <c r="GC146" t="s">
        <v>327</v>
      </c>
      <c r="GD146" t="s">
        <v>306</v>
      </c>
      <c r="GE146" t="s">
        <v>304</v>
      </c>
      <c r="GF146" t="s">
        <v>282</v>
      </c>
      <c r="GG146" t="s">
        <v>278</v>
      </c>
      <c r="GH146" t="s">
        <v>308</v>
      </c>
      <c r="GI146" t="s">
        <v>258</v>
      </c>
      <c r="GJ146" t="s">
        <v>294</v>
      </c>
      <c r="GK146" t="s">
        <v>270</v>
      </c>
      <c r="GL146" t="s">
        <v>239</v>
      </c>
      <c r="GM146" t="s">
        <v>244</v>
      </c>
      <c r="GN146" t="s">
        <v>329</v>
      </c>
      <c r="GO146" t="s">
        <v>327</v>
      </c>
      <c r="GP146" t="s">
        <v>325</v>
      </c>
      <c r="GQ146" t="s">
        <v>329</v>
      </c>
      <c r="GR146" t="s">
        <v>325</v>
      </c>
      <c r="GS146" t="s">
        <v>324</v>
      </c>
      <c r="GT146" t="s">
        <v>324</v>
      </c>
      <c r="GU146" t="s">
        <v>324</v>
      </c>
      <c r="GV146" t="s">
        <v>327</v>
      </c>
      <c r="GW146" t="s">
        <v>325</v>
      </c>
      <c r="GX146" t="s">
        <v>329</v>
      </c>
      <c r="GY146" t="s">
        <v>329</v>
      </c>
      <c r="GZ146" t="s">
        <v>329</v>
      </c>
      <c r="HA146" t="s">
        <v>279</v>
      </c>
      <c r="HB146" t="s">
        <v>241</v>
      </c>
      <c r="HC146" t="s">
        <v>324</v>
      </c>
      <c r="HD146" t="s">
        <v>327</v>
      </c>
      <c r="HE146" t="s">
        <v>315</v>
      </c>
      <c r="HF146" t="s">
        <v>249</v>
      </c>
      <c r="HG146" t="s">
        <v>306</v>
      </c>
      <c r="HH146" t="s">
        <v>305</v>
      </c>
      <c r="HI146" t="s">
        <v>312</v>
      </c>
      <c r="HJ146" t="s">
        <v>305</v>
      </c>
      <c r="HK146" t="s">
        <v>239</v>
      </c>
      <c r="HL146" t="s">
        <v>239</v>
      </c>
      <c r="HM146">
        <v>325163</v>
      </c>
      <c r="HN146">
        <v>0</v>
      </c>
      <c r="HO146">
        <v>0</v>
      </c>
      <c r="HP146">
        <v>0</v>
      </c>
      <c r="HQ146">
        <v>11</v>
      </c>
      <c r="HR146">
        <v>11</v>
      </c>
      <c r="HS146">
        <v>2.4930924825954E-2</v>
      </c>
      <c r="HT146">
        <v>3.2132771499999997E-5</v>
      </c>
    </row>
    <row r="147" spans="1:228">
      <c r="A147" s="4">
        <v>350010009073</v>
      </c>
      <c r="B147" t="s">
        <v>231</v>
      </c>
      <c r="C147" t="s">
        <v>232</v>
      </c>
      <c r="D147">
        <v>6</v>
      </c>
      <c r="E147">
        <v>414</v>
      </c>
      <c r="F147">
        <v>414</v>
      </c>
      <c r="G147">
        <v>190</v>
      </c>
      <c r="H147">
        <v>150</v>
      </c>
      <c r="I147">
        <v>246</v>
      </c>
      <c r="J147">
        <v>266</v>
      </c>
      <c r="K147">
        <v>721</v>
      </c>
      <c r="L147">
        <v>3.8822597630789502</v>
      </c>
      <c r="M147">
        <v>3.6496164694184099</v>
      </c>
      <c r="N147">
        <v>378</v>
      </c>
      <c r="O147">
        <v>0.91304347826086996</v>
      </c>
      <c r="P147">
        <v>371</v>
      </c>
      <c r="Q147">
        <v>0.89613526570048296</v>
      </c>
      <c r="R147">
        <v>0</v>
      </c>
      <c r="S147">
        <v>0</v>
      </c>
      <c r="T147">
        <v>198</v>
      </c>
      <c r="U147">
        <v>0.27433281004709598</v>
      </c>
      <c r="V147">
        <v>35</v>
      </c>
      <c r="W147">
        <v>0.233333333333333</v>
      </c>
      <c r="X147">
        <v>103</v>
      </c>
      <c r="Y147">
        <v>0.54210526315789498</v>
      </c>
      <c r="Z147">
        <v>57</v>
      </c>
      <c r="AA147">
        <v>0.13768115942028999</v>
      </c>
      <c r="AB147">
        <v>33</v>
      </c>
      <c r="AC147">
        <v>7.9710144927536003E-2</v>
      </c>
      <c r="AD147">
        <v>0.24205128205128201</v>
      </c>
      <c r="AE147">
        <v>7.1481295081967202</v>
      </c>
      <c r="AF147">
        <v>67.847009999999898</v>
      </c>
      <c r="AG147">
        <v>0.68259653047328495</v>
      </c>
      <c r="AH147">
        <v>163.11614510000001</v>
      </c>
      <c r="AI147">
        <v>2699511.0198558699</v>
      </c>
      <c r="AJ147">
        <v>132</v>
      </c>
      <c r="AK147">
        <v>0.53658536585365901</v>
      </c>
      <c r="AL147">
        <v>0.38851030432992301</v>
      </c>
      <c r="AM147">
        <v>0.211202883300598</v>
      </c>
      <c r="AN147">
        <v>3.2107745321349599</v>
      </c>
      <c r="AO147">
        <v>1.2694464527171001</v>
      </c>
      <c r="AP147">
        <v>207.26319189477101</v>
      </c>
      <c r="AQ147">
        <v>9.96370029449462</v>
      </c>
      <c r="AR147">
        <v>0</v>
      </c>
      <c r="AS147">
        <v>298.93400175707899</v>
      </c>
      <c r="AT147">
        <v>281.02046814521702</v>
      </c>
      <c r="AU147">
        <v>310.58078104631602</v>
      </c>
      <c r="AV147">
        <v>291.96931755347202</v>
      </c>
      <c r="AW147">
        <v>376.57919701865802</v>
      </c>
      <c r="AX147">
        <v>354.012797533585</v>
      </c>
      <c r="AY147">
        <v>380.46145678173701</v>
      </c>
      <c r="AZ147">
        <v>357.66241400300402</v>
      </c>
      <c r="BA147">
        <v>349.40337867710502</v>
      </c>
      <c r="BB147">
        <v>328.46548224765598</v>
      </c>
      <c r="BC147">
        <v>349.40337867710502</v>
      </c>
      <c r="BD147">
        <v>328.46548224765598</v>
      </c>
      <c r="BE147">
        <v>314.46304080939501</v>
      </c>
      <c r="BF147">
        <v>295.61893402289098</v>
      </c>
      <c r="BG147">
        <v>267.875923652447</v>
      </c>
      <c r="BH147">
        <v>251.82353638986999</v>
      </c>
      <c r="BI147">
        <v>329.99207986171001</v>
      </c>
      <c r="BJ147">
        <v>310.21739990056398</v>
      </c>
      <c r="BK147">
        <v>225.171066258579</v>
      </c>
      <c r="BL147">
        <v>211.67775522626701</v>
      </c>
      <c r="BM147">
        <v>236.81784554781601</v>
      </c>
      <c r="BN147">
        <v>222.62660463452301</v>
      </c>
      <c r="BO147">
        <v>252.34688460013101</v>
      </c>
      <c r="BP147">
        <v>237.225070512196</v>
      </c>
      <c r="BQ147">
        <v>0</v>
      </c>
      <c r="BR147">
        <v>0</v>
      </c>
      <c r="BS147">
        <v>99</v>
      </c>
      <c r="BT147">
        <v>99</v>
      </c>
      <c r="BU147">
        <v>85</v>
      </c>
      <c r="BV147">
        <v>99</v>
      </c>
      <c r="BW147">
        <v>0</v>
      </c>
      <c r="BX147">
        <v>93</v>
      </c>
      <c r="BY147">
        <v>94</v>
      </c>
      <c r="BZ147">
        <v>99</v>
      </c>
      <c r="CA147">
        <v>93</v>
      </c>
      <c r="CB147">
        <v>14</v>
      </c>
      <c r="CC147">
        <v>91</v>
      </c>
      <c r="CD147">
        <v>77</v>
      </c>
      <c r="CE147">
        <v>80</v>
      </c>
      <c r="CF147">
        <v>97</v>
      </c>
      <c r="CG147">
        <v>98</v>
      </c>
      <c r="CH147">
        <v>90</v>
      </c>
      <c r="CI147">
        <v>90</v>
      </c>
      <c r="CJ147">
        <v>81</v>
      </c>
      <c r="CK147">
        <v>69</v>
      </c>
      <c r="CL147">
        <v>85</v>
      </c>
      <c r="CM147">
        <v>58</v>
      </c>
      <c r="CN147">
        <v>61</v>
      </c>
      <c r="CO147">
        <v>65</v>
      </c>
      <c r="CP147">
        <v>0</v>
      </c>
      <c r="CQ147">
        <v>97</v>
      </c>
      <c r="CR147">
        <v>99</v>
      </c>
      <c r="CS147">
        <v>99</v>
      </c>
      <c r="CT147">
        <v>99</v>
      </c>
      <c r="CU147">
        <v>100</v>
      </c>
      <c r="CV147">
        <v>100</v>
      </c>
      <c r="CW147">
        <v>100</v>
      </c>
      <c r="CX147">
        <v>100</v>
      </c>
      <c r="CY147">
        <v>99</v>
      </c>
      <c r="CZ147">
        <v>100</v>
      </c>
      <c r="DA147">
        <v>99</v>
      </c>
      <c r="DB147">
        <v>99</v>
      </c>
      <c r="DC147">
        <v>98</v>
      </c>
      <c r="DD147">
        <v>99</v>
      </c>
      <c r="DE147">
        <v>95</v>
      </c>
      <c r="DF147">
        <v>98</v>
      </c>
      <c r="DG147">
        <v>99</v>
      </c>
      <c r="DH147">
        <v>100</v>
      </c>
      <c r="DI147">
        <v>88</v>
      </c>
      <c r="DJ147">
        <v>94</v>
      </c>
      <c r="DK147">
        <v>91</v>
      </c>
      <c r="DL147">
        <v>97</v>
      </c>
      <c r="DM147">
        <v>93</v>
      </c>
      <c r="DN147">
        <v>98</v>
      </c>
      <c r="DO147">
        <v>0</v>
      </c>
      <c r="DP147">
        <v>0</v>
      </c>
      <c r="DQ147">
        <v>11</v>
      </c>
      <c r="DR147">
        <v>11</v>
      </c>
      <c r="DS147">
        <v>9</v>
      </c>
      <c r="DT147">
        <v>11</v>
      </c>
      <c r="DU147">
        <v>1</v>
      </c>
      <c r="DV147">
        <v>10</v>
      </c>
      <c r="DW147">
        <v>10</v>
      </c>
      <c r="DX147">
        <v>11</v>
      </c>
      <c r="DY147">
        <v>10</v>
      </c>
      <c r="DZ147">
        <v>2</v>
      </c>
      <c r="EA147">
        <v>10</v>
      </c>
      <c r="EB147">
        <v>8</v>
      </c>
      <c r="EC147">
        <v>9</v>
      </c>
      <c r="ED147">
        <v>11</v>
      </c>
      <c r="EE147">
        <v>11</v>
      </c>
      <c r="EF147">
        <v>10</v>
      </c>
      <c r="EG147">
        <v>10</v>
      </c>
      <c r="EH147">
        <v>9</v>
      </c>
      <c r="EI147">
        <v>7</v>
      </c>
      <c r="EJ147">
        <v>9</v>
      </c>
      <c r="EK147">
        <v>6</v>
      </c>
      <c r="EL147">
        <v>7</v>
      </c>
      <c r="EM147">
        <v>7</v>
      </c>
      <c r="EN147">
        <v>1</v>
      </c>
      <c r="EO147">
        <v>11</v>
      </c>
      <c r="EP147">
        <v>11</v>
      </c>
      <c r="EQ147">
        <v>11</v>
      </c>
      <c r="ER147">
        <v>11</v>
      </c>
      <c r="ES147">
        <v>11</v>
      </c>
      <c r="ET147">
        <v>11</v>
      </c>
      <c r="EU147">
        <v>11</v>
      </c>
      <c r="EV147">
        <v>11</v>
      </c>
      <c r="EW147">
        <v>11</v>
      </c>
      <c r="EX147">
        <v>11</v>
      </c>
      <c r="EY147">
        <v>11</v>
      </c>
      <c r="EZ147">
        <v>11</v>
      </c>
      <c r="FA147">
        <v>11</v>
      </c>
      <c r="FB147">
        <v>11</v>
      </c>
      <c r="FC147">
        <v>11</v>
      </c>
      <c r="FD147">
        <v>11</v>
      </c>
      <c r="FE147">
        <v>11</v>
      </c>
      <c r="FF147">
        <v>11</v>
      </c>
      <c r="FG147">
        <v>9</v>
      </c>
      <c r="FH147">
        <v>10</v>
      </c>
      <c r="FI147">
        <v>10</v>
      </c>
      <c r="FJ147">
        <v>11</v>
      </c>
      <c r="FK147">
        <v>10</v>
      </c>
      <c r="FL147">
        <v>11</v>
      </c>
      <c r="FM147">
        <v>1</v>
      </c>
      <c r="FN147">
        <v>1</v>
      </c>
      <c r="FO147" t="s">
        <v>324</v>
      </c>
      <c r="FP147" t="s">
        <v>324</v>
      </c>
      <c r="FQ147" t="s">
        <v>308</v>
      </c>
      <c r="FR147" t="s">
        <v>324</v>
      </c>
      <c r="FS147" t="s">
        <v>239</v>
      </c>
      <c r="FT147" t="s">
        <v>279</v>
      </c>
      <c r="FU147" t="s">
        <v>241</v>
      </c>
      <c r="FV147" t="s">
        <v>324</v>
      </c>
      <c r="FW147" t="s">
        <v>279</v>
      </c>
      <c r="FX147" t="s">
        <v>311</v>
      </c>
      <c r="FY147" t="s">
        <v>305</v>
      </c>
      <c r="FZ147" t="s">
        <v>247</v>
      </c>
      <c r="GA147" t="s">
        <v>282</v>
      </c>
      <c r="GB147" t="s">
        <v>325</v>
      </c>
      <c r="GC147" t="s">
        <v>327</v>
      </c>
      <c r="GD147" t="s">
        <v>326</v>
      </c>
      <c r="GE147" t="s">
        <v>326</v>
      </c>
      <c r="GF147" t="s">
        <v>304</v>
      </c>
      <c r="GG147" t="s">
        <v>278</v>
      </c>
      <c r="GH147" t="s">
        <v>308</v>
      </c>
      <c r="GI147" t="s">
        <v>287</v>
      </c>
      <c r="GJ147" t="s">
        <v>294</v>
      </c>
      <c r="GK147" t="s">
        <v>280</v>
      </c>
      <c r="GL147" t="s">
        <v>239</v>
      </c>
      <c r="GM147" t="s">
        <v>325</v>
      </c>
      <c r="GN147" t="s">
        <v>324</v>
      </c>
      <c r="GO147" t="s">
        <v>324</v>
      </c>
      <c r="GP147" t="s">
        <v>324</v>
      </c>
      <c r="GQ147" t="s">
        <v>332</v>
      </c>
      <c r="GR147" t="s">
        <v>332</v>
      </c>
      <c r="GS147" t="s">
        <v>332</v>
      </c>
      <c r="GT147" t="s">
        <v>332</v>
      </c>
      <c r="GU147" t="s">
        <v>324</v>
      </c>
      <c r="GV147" t="s">
        <v>332</v>
      </c>
      <c r="GW147" t="s">
        <v>324</v>
      </c>
      <c r="GX147" t="s">
        <v>324</v>
      </c>
      <c r="GY147" t="s">
        <v>327</v>
      </c>
      <c r="GZ147" t="s">
        <v>324</v>
      </c>
      <c r="HA147" t="s">
        <v>244</v>
      </c>
      <c r="HB147" t="s">
        <v>327</v>
      </c>
      <c r="HC147" t="s">
        <v>324</v>
      </c>
      <c r="HD147" t="s">
        <v>332</v>
      </c>
      <c r="HE147" t="s">
        <v>306</v>
      </c>
      <c r="HF147" t="s">
        <v>241</v>
      </c>
      <c r="HG147" t="s">
        <v>305</v>
      </c>
      <c r="HH147" t="s">
        <v>325</v>
      </c>
      <c r="HI147" t="s">
        <v>279</v>
      </c>
      <c r="HJ147" t="s">
        <v>327</v>
      </c>
      <c r="HK147" t="s">
        <v>239</v>
      </c>
      <c r="HL147" t="s">
        <v>239</v>
      </c>
      <c r="HM147">
        <v>166541</v>
      </c>
      <c r="HN147">
        <v>0</v>
      </c>
      <c r="HO147">
        <v>0</v>
      </c>
      <c r="HP147">
        <v>0</v>
      </c>
      <c r="HQ147">
        <v>12</v>
      </c>
      <c r="HR147">
        <v>12</v>
      </c>
      <c r="HS147">
        <v>1.6445927266663E-2</v>
      </c>
      <c r="HT147">
        <v>1.6458347E-5</v>
      </c>
    </row>
    <row r="148" spans="1:228">
      <c r="A148" s="4">
        <v>350010009081</v>
      </c>
      <c r="B148" t="s">
        <v>231</v>
      </c>
      <c r="C148" t="s">
        <v>232</v>
      </c>
      <c r="D148">
        <v>6</v>
      </c>
      <c r="E148">
        <v>1176</v>
      </c>
      <c r="F148">
        <v>1176</v>
      </c>
      <c r="G148">
        <v>492</v>
      </c>
      <c r="H148">
        <v>271</v>
      </c>
      <c r="I148">
        <v>335</v>
      </c>
      <c r="J148">
        <v>849</v>
      </c>
      <c r="K148">
        <v>1398</v>
      </c>
      <c r="L148">
        <v>2.9785727745936299</v>
      </c>
      <c r="M148">
        <v>2.88538013087501</v>
      </c>
      <c r="N148">
        <v>1101</v>
      </c>
      <c r="O148">
        <v>0.93622448979591799</v>
      </c>
      <c r="P148">
        <v>553</v>
      </c>
      <c r="Q148">
        <v>0.47023809523809501</v>
      </c>
      <c r="R148">
        <v>96</v>
      </c>
      <c r="S148">
        <v>0.17266187050359699</v>
      </c>
      <c r="T148">
        <v>338</v>
      </c>
      <c r="U148">
        <v>0.24172317510969299</v>
      </c>
      <c r="V148">
        <v>60</v>
      </c>
      <c r="W148">
        <v>0.22140221402214</v>
      </c>
      <c r="X148">
        <v>183</v>
      </c>
      <c r="Y148">
        <v>0.37195121951219501</v>
      </c>
      <c r="Z148">
        <v>46</v>
      </c>
      <c r="AA148">
        <v>3.9115646258503001E-2</v>
      </c>
      <c r="AB148">
        <v>62</v>
      </c>
      <c r="AC148">
        <v>5.2721088435374E-2</v>
      </c>
      <c r="AD148">
        <v>0.24205128205128201</v>
      </c>
      <c r="AE148">
        <v>7.22718797814208</v>
      </c>
      <c r="AF148">
        <v>67.745620000000002</v>
      </c>
      <c r="AG148">
        <v>0.68260663762385798</v>
      </c>
      <c r="AH148">
        <v>101.93563090000001</v>
      </c>
      <c r="AI148">
        <v>2721667.9259363702</v>
      </c>
      <c r="AJ148">
        <v>50</v>
      </c>
      <c r="AK148">
        <v>0.14925373134328401</v>
      </c>
      <c r="AL148">
        <v>0.412332182542896</v>
      </c>
      <c r="AM148">
        <v>0.31771663250080601</v>
      </c>
      <c r="AN148">
        <v>3.3263195200373201</v>
      </c>
      <c r="AO148">
        <v>0</v>
      </c>
      <c r="AP148">
        <v>210.88789612194901</v>
      </c>
      <c r="AQ148">
        <v>9.96370029449462</v>
      </c>
      <c r="AR148">
        <v>0</v>
      </c>
      <c r="AS148">
        <v>232.32867641830299</v>
      </c>
      <c r="AT148">
        <v>225.05965020825101</v>
      </c>
      <c r="AU148">
        <v>232.32867641830299</v>
      </c>
      <c r="AV148">
        <v>225.05965020825101</v>
      </c>
      <c r="AW148">
        <v>288.92155913558202</v>
      </c>
      <c r="AX148">
        <v>279.88187269487599</v>
      </c>
      <c r="AY148">
        <v>285.94298636098802</v>
      </c>
      <c r="AZ148">
        <v>276.99649256400102</v>
      </c>
      <c r="BA148">
        <v>268.07154971342698</v>
      </c>
      <c r="BB148">
        <v>259.68421177875098</v>
      </c>
      <c r="BC148">
        <v>175.73579370102399</v>
      </c>
      <c r="BD148">
        <v>170.23742772162601</v>
      </c>
      <c r="BE148">
        <v>244.242967516677</v>
      </c>
      <c r="BF148">
        <v>236.60117073175101</v>
      </c>
      <c r="BG148">
        <v>223.39295809452199</v>
      </c>
      <c r="BH148">
        <v>216.40350981562599</v>
      </c>
      <c r="BI148">
        <v>256.157258615052</v>
      </c>
      <c r="BJ148">
        <v>248.14269125525101</v>
      </c>
      <c r="BK148">
        <v>0</v>
      </c>
      <c r="BL148">
        <v>0</v>
      </c>
      <c r="BM148">
        <v>181.692939250211</v>
      </c>
      <c r="BN148">
        <v>176.00818798337599</v>
      </c>
      <c r="BO148">
        <v>193.607230348586</v>
      </c>
      <c r="BP148">
        <v>187.54970850687599</v>
      </c>
      <c r="BQ148">
        <v>0</v>
      </c>
      <c r="BR148">
        <v>0</v>
      </c>
      <c r="BS148">
        <v>80</v>
      </c>
      <c r="BT148">
        <v>96</v>
      </c>
      <c r="BU148">
        <v>88</v>
      </c>
      <c r="BV148">
        <v>63</v>
      </c>
      <c r="BW148">
        <v>91</v>
      </c>
      <c r="BX148">
        <v>87</v>
      </c>
      <c r="BY148">
        <v>93</v>
      </c>
      <c r="BZ148">
        <v>93</v>
      </c>
      <c r="CA148">
        <v>49</v>
      </c>
      <c r="CB148">
        <v>7</v>
      </c>
      <c r="CC148">
        <v>91</v>
      </c>
      <c r="CD148">
        <v>78</v>
      </c>
      <c r="CE148">
        <v>78</v>
      </c>
      <c r="CF148">
        <v>97</v>
      </c>
      <c r="CG148">
        <v>96</v>
      </c>
      <c r="CH148">
        <v>90</v>
      </c>
      <c r="CI148">
        <v>59</v>
      </c>
      <c r="CJ148">
        <v>82</v>
      </c>
      <c r="CK148">
        <v>75</v>
      </c>
      <c r="CL148">
        <v>86</v>
      </c>
      <c r="CM148">
        <v>0</v>
      </c>
      <c r="CN148">
        <v>61</v>
      </c>
      <c r="CO148">
        <v>65</v>
      </c>
      <c r="CP148">
        <v>0</v>
      </c>
      <c r="CQ148">
        <v>91</v>
      </c>
      <c r="CR148">
        <v>97</v>
      </c>
      <c r="CS148">
        <v>94</v>
      </c>
      <c r="CT148">
        <v>97</v>
      </c>
      <c r="CU148">
        <v>97</v>
      </c>
      <c r="CV148">
        <v>99</v>
      </c>
      <c r="CW148">
        <v>96</v>
      </c>
      <c r="CX148">
        <v>99</v>
      </c>
      <c r="CY148">
        <v>96</v>
      </c>
      <c r="CZ148">
        <v>99</v>
      </c>
      <c r="DA148">
        <v>76</v>
      </c>
      <c r="DB148">
        <v>88</v>
      </c>
      <c r="DC148">
        <v>90</v>
      </c>
      <c r="DD148">
        <v>97</v>
      </c>
      <c r="DE148">
        <v>89</v>
      </c>
      <c r="DF148">
        <v>97</v>
      </c>
      <c r="DG148">
        <v>96</v>
      </c>
      <c r="DH148">
        <v>99</v>
      </c>
      <c r="DI148">
        <v>0</v>
      </c>
      <c r="DJ148">
        <v>0</v>
      </c>
      <c r="DK148">
        <v>82</v>
      </c>
      <c r="DL148">
        <v>92</v>
      </c>
      <c r="DM148">
        <v>84</v>
      </c>
      <c r="DN148">
        <v>93</v>
      </c>
      <c r="DO148">
        <v>0</v>
      </c>
      <c r="DP148">
        <v>0</v>
      </c>
      <c r="DQ148">
        <v>9</v>
      </c>
      <c r="DR148">
        <v>11</v>
      </c>
      <c r="DS148">
        <v>9</v>
      </c>
      <c r="DT148">
        <v>7</v>
      </c>
      <c r="DU148">
        <v>10</v>
      </c>
      <c r="DV148">
        <v>9</v>
      </c>
      <c r="DW148">
        <v>10</v>
      </c>
      <c r="DX148">
        <v>10</v>
      </c>
      <c r="DY148">
        <v>5</v>
      </c>
      <c r="DZ148">
        <v>1</v>
      </c>
      <c r="EA148">
        <v>10</v>
      </c>
      <c r="EB148">
        <v>8</v>
      </c>
      <c r="EC148">
        <v>8</v>
      </c>
      <c r="ED148">
        <v>11</v>
      </c>
      <c r="EE148">
        <v>11</v>
      </c>
      <c r="EF148">
        <v>10</v>
      </c>
      <c r="EG148">
        <v>6</v>
      </c>
      <c r="EH148">
        <v>9</v>
      </c>
      <c r="EI148">
        <v>8</v>
      </c>
      <c r="EJ148">
        <v>9</v>
      </c>
      <c r="EK148">
        <v>1</v>
      </c>
      <c r="EL148">
        <v>7</v>
      </c>
      <c r="EM148">
        <v>7</v>
      </c>
      <c r="EN148">
        <v>1</v>
      </c>
      <c r="EO148">
        <v>10</v>
      </c>
      <c r="EP148">
        <v>11</v>
      </c>
      <c r="EQ148">
        <v>10</v>
      </c>
      <c r="ER148">
        <v>11</v>
      </c>
      <c r="ES148">
        <v>11</v>
      </c>
      <c r="ET148">
        <v>11</v>
      </c>
      <c r="EU148">
        <v>11</v>
      </c>
      <c r="EV148">
        <v>11</v>
      </c>
      <c r="EW148">
        <v>11</v>
      </c>
      <c r="EX148">
        <v>11</v>
      </c>
      <c r="EY148">
        <v>8</v>
      </c>
      <c r="EZ148">
        <v>9</v>
      </c>
      <c r="FA148">
        <v>10</v>
      </c>
      <c r="FB148">
        <v>11</v>
      </c>
      <c r="FC148">
        <v>9</v>
      </c>
      <c r="FD148">
        <v>11</v>
      </c>
      <c r="FE148">
        <v>11</v>
      </c>
      <c r="FF148">
        <v>11</v>
      </c>
      <c r="FG148">
        <v>1</v>
      </c>
      <c r="FH148">
        <v>1</v>
      </c>
      <c r="FI148">
        <v>9</v>
      </c>
      <c r="FJ148">
        <v>10</v>
      </c>
      <c r="FK148">
        <v>9</v>
      </c>
      <c r="FL148">
        <v>10</v>
      </c>
      <c r="FM148">
        <v>1</v>
      </c>
      <c r="FN148">
        <v>1</v>
      </c>
      <c r="FO148" t="s">
        <v>282</v>
      </c>
      <c r="FP148" t="s">
        <v>329</v>
      </c>
      <c r="FQ148" t="s">
        <v>306</v>
      </c>
      <c r="FR148" t="s">
        <v>270</v>
      </c>
      <c r="FS148" t="s">
        <v>305</v>
      </c>
      <c r="FT148" t="s">
        <v>300</v>
      </c>
      <c r="FU148" t="s">
        <v>279</v>
      </c>
      <c r="FV148" t="s">
        <v>279</v>
      </c>
      <c r="FW148" t="s">
        <v>263</v>
      </c>
      <c r="FX148" t="s">
        <v>273</v>
      </c>
      <c r="FY148" t="s">
        <v>305</v>
      </c>
      <c r="FZ148" t="s">
        <v>271</v>
      </c>
      <c r="GA148" t="s">
        <v>271</v>
      </c>
      <c r="GB148" t="s">
        <v>325</v>
      </c>
      <c r="GC148" t="s">
        <v>329</v>
      </c>
      <c r="GD148" t="s">
        <v>326</v>
      </c>
      <c r="GE148" t="s">
        <v>264</v>
      </c>
      <c r="GF148" t="s">
        <v>281</v>
      </c>
      <c r="GG148" t="s">
        <v>315</v>
      </c>
      <c r="GH148" t="s">
        <v>298</v>
      </c>
      <c r="GI148" t="s">
        <v>239</v>
      </c>
      <c r="GJ148" t="s">
        <v>294</v>
      </c>
      <c r="GK148" t="s">
        <v>280</v>
      </c>
      <c r="GL148" t="s">
        <v>239</v>
      </c>
      <c r="GM148" t="s">
        <v>305</v>
      </c>
      <c r="GN148" t="s">
        <v>325</v>
      </c>
      <c r="GO148" t="s">
        <v>241</v>
      </c>
      <c r="GP148" t="s">
        <v>325</v>
      </c>
      <c r="GQ148" t="s">
        <v>325</v>
      </c>
      <c r="GR148" t="s">
        <v>324</v>
      </c>
      <c r="GS148" t="s">
        <v>329</v>
      </c>
      <c r="GT148" t="s">
        <v>324</v>
      </c>
      <c r="GU148" t="s">
        <v>329</v>
      </c>
      <c r="GV148" t="s">
        <v>324</v>
      </c>
      <c r="GW148" t="s">
        <v>249</v>
      </c>
      <c r="GX148" t="s">
        <v>306</v>
      </c>
      <c r="GY148" t="s">
        <v>326</v>
      </c>
      <c r="GZ148" t="s">
        <v>325</v>
      </c>
      <c r="HA148" t="s">
        <v>312</v>
      </c>
      <c r="HB148" t="s">
        <v>325</v>
      </c>
      <c r="HC148" t="s">
        <v>329</v>
      </c>
      <c r="HD148" t="s">
        <v>324</v>
      </c>
      <c r="HE148" t="s">
        <v>239</v>
      </c>
      <c r="HF148" t="s">
        <v>239</v>
      </c>
      <c r="HG148" t="s">
        <v>281</v>
      </c>
      <c r="HH148" t="s">
        <v>296</v>
      </c>
      <c r="HI148" t="s">
        <v>301</v>
      </c>
      <c r="HJ148" t="s">
        <v>279</v>
      </c>
      <c r="HK148" t="s">
        <v>239</v>
      </c>
      <c r="HL148" t="s">
        <v>239</v>
      </c>
      <c r="HM148">
        <v>189618</v>
      </c>
      <c r="HN148">
        <v>0</v>
      </c>
      <c r="HO148">
        <v>0</v>
      </c>
      <c r="HP148">
        <v>0</v>
      </c>
      <c r="HQ148">
        <v>10</v>
      </c>
      <c r="HR148">
        <v>11</v>
      </c>
      <c r="HS148">
        <v>1.7480596655482999E-2</v>
      </c>
      <c r="HT148">
        <v>1.8738951000000001E-5</v>
      </c>
    </row>
    <row r="149" spans="1:228">
      <c r="A149" s="4">
        <v>350010009082</v>
      </c>
      <c r="B149" t="s">
        <v>231</v>
      </c>
      <c r="C149" t="s">
        <v>232</v>
      </c>
      <c r="D149">
        <v>6</v>
      </c>
      <c r="E149">
        <v>725</v>
      </c>
      <c r="F149">
        <v>725</v>
      </c>
      <c r="G149">
        <v>384</v>
      </c>
      <c r="H149">
        <v>399</v>
      </c>
      <c r="I149">
        <v>459</v>
      </c>
      <c r="J149">
        <v>581</v>
      </c>
      <c r="K149">
        <v>1328</v>
      </c>
      <c r="L149">
        <v>3.5355137729592299</v>
      </c>
      <c r="M149">
        <v>2.7757450287822398</v>
      </c>
      <c r="N149">
        <v>686</v>
      </c>
      <c r="O149">
        <v>0.94620689655172396</v>
      </c>
      <c r="P149">
        <v>515</v>
      </c>
      <c r="Q149">
        <v>0.71034482758620698</v>
      </c>
      <c r="R149">
        <v>0</v>
      </c>
      <c r="S149">
        <v>0</v>
      </c>
      <c r="T149">
        <v>321</v>
      </c>
      <c r="U149">
        <v>0.24172317510969299</v>
      </c>
      <c r="V149">
        <v>33</v>
      </c>
      <c r="W149">
        <v>8.2706766917293006E-2</v>
      </c>
      <c r="X149">
        <v>138</v>
      </c>
      <c r="Y149">
        <v>0.359375</v>
      </c>
      <c r="Z149">
        <v>93</v>
      </c>
      <c r="AA149">
        <v>0.12827586206896599</v>
      </c>
      <c r="AB149">
        <v>36</v>
      </c>
      <c r="AC149">
        <v>4.9655172413792997E-2</v>
      </c>
      <c r="AD149">
        <v>0.24205128205128201</v>
      </c>
      <c r="AE149">
        <v>7.22718797814208</v>
      </c>
      <c r="AF149">
        <v>67.745620000000002</v>
      </c>
      <c r="AG149">
        <v>0.68261886635353497</v>
      </c>
      <c r="AH149">
        <v>98.51080365</v>
      </c>
      <c r="AI149">
        <v>2830439.81773041</v>
      </c>
      <c r="AJ149">
        <v>120</v>
      </c>
      <c r="AK149">
        <v>0.26143790849673199</v>
      </c>
      <c r="AL149">
        <v>0.43424876181755401</v>
      </c>
      <c r="AM149">
        <v>0.32665048681335701</v>
      </c>
      <c r="AN149">
        <v>3.2751465317738702</v>
      </c>
      <c r="AO149">
        <v>1.28581784428769</v>
      </c>
      <c r="AP149">
        <v>281.779385593538</v>
      </c>
      <c r="AQ149">
        <v>9.96370029449462</v>
      </c>
      <c r="AR149">
        <v>0</v>
      </c>
      <c r="AS149">
        <v>275.77007429081999</v>
      </c>
      <c r="AT149">
        <v>216.50811224501501</v>
      </c>
      <c r="AU149">
        <v>275.77007429081999</v>
      </c>
      <c r="AV149">
        <v>216.50811224501501</v>
      </c>
      <c r="AW149">
        <v>346.48034975000502</v>
      </c>
      <c r="AX149">
        <v>272.02301282066003</v>
      </c>
      <c r="AY149">
        <v>339.40932220408598</v>
      </c>
      <c r="AZ149">
        <v>266.47152276309498</v>
      </c>
      <c r="BA149">
        <v>321.73175333928998</v>
      </c>
      <c r="BB149">
        <v>252.59279761918401</v>
      </c>
      <c r="BC149">
        <v>251.02147788010501</v>
      </c>
      <c r="BD149">
        <v>197.077897043539</v>
      </c>
      <c r="BE149">
        <v>296.983156928575</v>
      </c>
      <c r="BF149">
        <v>233.16258241770799</v>
      </c>
      <c r="BG149">
        <v>265.163532971942</v>
      </c>
      <c r="BH149">
        <v>208.18087715866801</v>
      </c>
      <c r="BI149">
        <v>304.05418447449398</v>
      </c>
      <c r="BJ149">
        <v>238.71407247527301</v>
      </c>
      <c r="BK149">
        <v>205.05979883163499</v>
      </c>
      <c r="BL149">
        <v>160.99321166937</v>
      </c>
      <c r="BM149">
        <v>222.73736769643099</v>
      </c>
      <c r="BN149">
        <v>174.871936813281</v>
      </c>
      <c r="BO149">
        <v>229.80839524235</v>
      </c>
      <c r="BP149">
        <v>180.42342687084599</v>
      </c>
      <c r="BQ149">
        <v>0</v>
      </c>
      <c r="BR149">
        <v>0</v>
      </c>
      <c r="BS149">
        <v>94</v>
      </c>
      <c r="BT149">
        <v>94</v>
      </c>
      <c r="BU149">
        <v>90</v>
      </c>
      <c r="BV149">
        <v>90</v>
      </c>
      <c r="BW149">
        <v>0</v>
      </c>
      <c r="BX149">
        <v>87</v>
      </c>
      <c r="BY149">
        <v>75</v>
      </c>
      <c r="BZ149">
        <v>92</v>
      </c>
      <c r="CA149">
        <v>92</v>
      </c>
      <c r="CB149">
        <v>6</v>
      </c>
      <c r="CC149">
        <v>91</v>
      </c>
      <c r="CD149">
        <v>78</v>
      </c>
      <c r="CE149">
        <v>78</v>
      </c>
      <c r="CF149">
        <v>98</v>
      </c>
      <c r="CG149">
        <v>96</v>
      </c>
      <c r="CH149">
        <v>91</v>
      </c>
      <c r="CI149">
        <v>71</v>
      </c>
      <c r="CJ149">
        <v>84</v>
      </c>
      <c r="CK149">
        <v>75</v>
      </c>
      <c r="CL149">
        <v>86</v>
      </c>
      <c r="CM149">
        <v>58</v>
      </c>
      <c r="CN149">
        <v>63</v>
      </c>
      <c r="CO149">
        <v>65</v>
      </c>
      <c r="CP149">
        <v>0</v>
      </c>
      <c r="CQ149">
        <v>95</v>
      </c>
      <c r="CR149">
        <v>96</v>
      </c>
      <c r="CS149">
        <v>97</v>
      </c>
      <c r="CT149">
        <v>97</v>
      </c>
      <c r="CU149">
        <v>99</v>
      </c>
      <c r="CV149">
        <v>99</v>
      </c>
      <c r="CW149">
        <v>99</v>
      </c>
      <c r="CX149">
        <v>98</v>
      </c>
      <c r="CY149">
        <v>99</v>
      </c>
      <c r="CZ149">
        <v>98</v>
      </c>
      <c r="DA149">
        <v>93</v>
      </c>
      <c r="DB149">
        <v>92</v>
      </c>
      <c r="DC149">
        <v>96</v>
      </c>
      <c r="DD149">
        <v>96</v>
      </c>
      <c r="DE149">
        <v>95</v>
      </c>
      <c r="DF149">
        <v>96</v>
      </c>
      <c r="DG149">
        <v>99</v>
      </c>
      <c r="DH149">
        <v>99</v>
      </c>
      <c r="DI149">
        <v>84</v>
      </c>
      <c r="DJ149">
        <v>85</v>
      </c>
      <c r="DK149">
        <v>88</v>
      </c>
      <c r="DL149">
        <v>91</v>
      </c>
      <c r="DM149">
        <v>90</v>
      </c>
      <c r="DN149">
        <v>92</v>
      </c>
      <c r="DO149">
        <v>0</v>
      </c>
      <c r="DP149">
        <v>0</v>
      </c>
      <c r="DQ149">
        <v>10</v>
      </c>
      <c r="DR149">
        <v>10</v>
      </c>
      <c r="DS149">
        <v>10</v>
      </c>
      <c r="DT149">
        <v>10</v>
      </c>
      <c r="DU149">
        <v>1</v>
      </c>
      <c r="DV149">
        <v>9</v>
      </c>
      <c r="DW149">
        <v>8</v>
      </c>
      <c r="DX149">
        <v>10</v>
      </c>
      <c r="DY149">
        <v>10</v>
      </c>
      <c r="DZ149">
        <v>1</v>
      </c>
      <c r="EA149">
        <v>10</v>
      </c>
      <c r="EB149">
        <v>8</v>
      </c>
      <c r="EC149">
        <v>8</v>
      </c>
      <c r="ED149">
        <v>11</v>
      </c>
      <c r="EE149">
        <v>11</v>
      </c>
      <c r="EF149">
        <v>10</v>
      </c>
      <c r="EG149">
        <v>8</v>
      </c>
      <c r="EH149">
        <v>9</v>
      </c>
      <c r="EI149">
        <v>8</v>
      </c>
      <c r="EJ149">
        <v>9</v>
      </c>
      <c r="EK149">
        <v>6</v>
      </c>
      <c r="EL149">
        <v>7</v>
      </c>
      <c r="EM149">
        <v>7</v>
      </c>
      <c r="EN149">
        <v>1</v>
      </c>
      <c r="EO149">
        <v>11</v>
      </c>
      <c r="EP149">
        <v>11</v>
      </c>
      <c r="EQ149">
        <v>11</v>
      </c>
      <c r="ER149">
        <v>11</v>
      </c>
      <c r="ES149">
        <v>11</v>
      </c>
      <c r="ET149">
        <v>11</v>
      </c>
      <c r="EU149">
        <v>11</v>
      </c>
      <c r="EV149">
        <v>11</v>
      </c>
      <c r="EW149">
        <v>11</v>
      </c>
      <c r="EX149">
        <v>11</v>
      </c>
      <c r="EY149">
        <v>10</v>
      </c>
      <c r="EZ149">
        <v>10</v>
      </c>
      <c r="FA149">
        <v>11</v>
      </c>
      <c r="FB149">
        <v>11</v>
      </c>
      <c r="FC149">
        <v>11</v>
      </c>
      <c r="FD149">
        <v>11</v>
      </c>
      <c r="FE149">
        <v>11</v>
      </c>
      <c r="FF149">
        <v>11</v>
      </c>
      <c r="FG149">
        <v>9</v>
      </c>
      <c r="FH149">
        <v>9</v>
      </c>
      <c r="FI149">
        <v>9</v>
      </c>
      <c r="FJ149">
        <v>10</v>
      </c>
      <c r="FK149">
        <v>10</v>
      </c>
      <c r="FL149">
        <v>10</v>
      </c>
      <c r="FM149">
        <v>1</v>
      </c>
      <c r="FN149">
        <v>1</v>
      </c>
      <c r="FO149" t="s">
        <v>241</v>
      </c>
      <c r="FP149" t="s">
        <v>241</v>
      </c>
      <c r="FQ149" t="s">
        <v>326</v>
      </c>
      <c r="FR149" t="s">
        <v>326</v>
      </c>
      <c r="FS149" t="s">
        <v>239</v>
      </c>
      <c r="FT149" t="s">
        <v>300</v>
      </c>
      <c r="FU149" t="s">
        <v>315</v>
      </c>
      <c r="FV149" t="s">
        <v>296</v>
      </c>
      <c r="FW149" t="s">
        <v>296</v>
      </c>
      <c r="FX149" t="s">
        <v>235</v>
      </c>
      <c r="FY149" t="s">
        <v>305</v>
      </c>
      <c r="FZ149" t="s">
        <v>271</v>
      </c>
      <c r="GA149" t="s">
        <v>271</v>
      </c>
      <c r="GB149" t="s">
        <v>327</v>
      </c>
      <c r="GC149" t="s">
        <v>329</v>
      </c>
      <c r="GD149" t="s">
        <v>305</v>
      </c>
      <c r="GE149" t="s">
        <v>297</v>
      </c>
      <c r="GF149" t="s">
        <v>301</v>
      </c>
      <c r="GG149" t="s">
        <v>315</v>
      </c>
      <c r="GH149" t="s">
        <v>298</v>
      </c>
      <c r="GI149" t="s">
        <v>287</v>
      </c>
      <c r="GJ149" t="s">
        <v>270</v>
      </c>
      <c r="GK149" t="s">
        <v>280</v>
      </c>
      <c r="GL149" t="s">
        <v>239</v>
      </c>
      <c r="GM149" t="s">
        <v>244</v>
      </c>
      <c r="GN149" t="s">
        <v>329</v>
      </c>
      <c r="GO149" t="s">
        <v>325</v>
      </c>
      <c r="GP149" t="s">
        <v>325</v>
      </c>
      <c r="GQ149" t="s">
        <v>324</v>
      </c>
      <c r="GR149" t="s">
        <v>324</v>
      </c>
      <c r="GS149" t="s">
        <v>324</v>
      </c>
      <c r="GT149" t="s">
        <v>327</v>
      </c>
      <c r="GU149" t="s">
        <v>324</v>
      </c>
      <c r="GV149" t="s">
        <v>327</v>
      </c>
      <c r="GW149" t="s">
        <v>279</v>
      </c>
      <c r="GX149" t="s">
        <v>296</v>
      </c>
      <c r="GY149" t="s">
        <v>329</v>
      </c>
      <c r="GZ149" t="s">
        <v>329</v>
      </c>
      <c r="HA149" t="s">
        <v>244</v>
      </c>
      <c r="HB149" t="s">
        <v>329</v>
      </c>
      <c r="HC149" t="s">
        <v>324</v>
      </c>
      <c r="HD149" t="s">
        <v>324</v>
      </c>
      <c r="HE149" t="s">
        <v>301</v>
      </c>
      <c r="HF149" t="s">
        <v>308</v>
      </c>
      <c r="HG149" t="s">
        <v>306</v>
      </c>
      <c r="HH149" t="s">
        <v>305</v>
      </c>
      <c r="HI149" t="s">
        <v>326</v>
      </c>
      <c r="HJ149" t="s">
        <v>296</v>
      </c>
      <c r="HK149" t="s">
        <v>239</v>
      </c>
      <c r="HL149" t="s">
        <v>239</v>
      </c>
      <c r="HM149">
        <v>162456</v>
      </c>
      <c r="HN149">
        <v>0</v>
      </c>
      <c r="HO149">
        <v>0</v>
      </c>
      <c r="HP149">
        <v>0</v>
      </c>
      <c r="HQ149">
        <v>12</v>
      </c>
      <c r="HR149">
        <v>12</v>
      </c>
      <c r="HS149">
        <v>1.6097581209922E-2</v>
      </c>
      <c r="HT149">
        <v>1.6054538499999999E-5</v>
      </c>
    </row>
    <row r="150" spans="1:228">
      <c r="A150" s="4">
        <v>350010009083</v>
      </c>
      <c r="B150" t="s">
        <v>231</v>
      </c>
      <c r="C150" t="s">
        <v>232</v>
      </c>
      <c r="D150">
        <v>6</v>
      </c>
      <c r="E150">
        <v>1823</v>
      </c>
      <c r="F150">
        <v>1822</v>
      </c>
      <c r="G150">
        <v>625</v>
      </c>
      <c r="H150">
        <v>395</v>
      </c>
      <c r="I150">
        <v>526</v>
      </c>
      <c r="J150">
        <v>862</v>
      </c>
      <c r="K150">
        <v>1230</v>
      </c>
      <c r="L150">
        <v>3.8783526082287998</v>
      </c>
      <c r="M150">
        <v>2.8441050264143</v>
      </c>
      <c r="N150">
        <v>1702</v>
      </c>
      <c r="O150">
        <v>0.93362589138782204</v>
      </c>
      <c r="P150">
        <v>1595</v>
      </c>
      <c r="Q150">
        <v>0.87541163556531298</v>
      </c>
      <c r="R150">
        <v>102</v>
      </c>
      <c r="S150">
        <v>0.26424870466321199</v>
      </c>
      <c r="T150">
        <v>297</v>
      </c>
      <c r="U150">
        <v>0.24172317510969299</v>
      </c>
      <c r="V150">
        <v>34</v>
      </c>
      <c r="W150">
        <v>8.6075949367088997E-2</v>
      </c>
      <c r="X150">
        <v>190</v>
      </c>
      <c r="Y150">
        <v>0.30399999999999999</v>
      </c>
      <c r="Z150">
        <v>414</v>
      </c>
      <c r="AA150">
        <v>0.227098189797038</v>
      </c>
      <c r="AB150">
        <v>118</v>
      </c>
      <c r="AC150">
        <v>6.4728469555677001E-2</v>
      </c>
      <c r="AD150">
        <v>0.24205128205128201</v>
      </c>
      <c r="AE150">
        <v>7.22718797814208</v>
      </c>
      <c r="AF150">
        <v>67.745620000000002</v>
      </c>
      <c r="AG150">
        <v>0.31557973799455402</v>
      </c>
      <c r="AH150">
        <v>98.557240199999896</v>
      </c>
      <c r="AI150">
        <v>2505291.3455352802</v>
      </c>
      <c r="AJ150">
        <v>201</v>
      </c>
      <c r="AK150">
        <v>0.38212927756654003</v>
      </c>
      <c r="AL150">
        <v>0.42296097044077702</v>
      </c>
      <c r="AM150">
        <v>0.317765672223146</v>
      </c>
      <c r="AN150">
        <v>3.2285779490397899</v>
      </c>
      <c r="AO150">
        <v>1.1192476896958099</v>
      </c>
      <c r="AP150">
        <v>7727.13936443071</v>
      </c>
      <c r="AQ150">
        <v>9.96370029449462</v>
      </c>
      <c r="AR150">
        <v>0</v>
      </c>
      <c r="AS150">
        <v>302.511503441846</v>
      </c>
      <c r="AT150">
        <v>221.84019206031499</v>
      </c>
      <c r="AU150">
        <v>302.511503441846</v>
      </c>
      <c r="AV150">
        <v>221.84019206031499</v>
      </c>
      <c r="AW150">
        <v>306.38985605007502</v>
      </c>
      <c r="AX150">
        <v>224.68429708673</v>
      </c>
      <c r="AY150">
        <v>372.32185038996403</v>
      </c>
      <c r="AZ150">
        <v>273.034082535773</v>
      </c>
      <c r="BA150">
        <v>345.17338213236297</v>
      </c>
      <c r="BB150">
        <v>253.125347350873</v>
      </c>
      <c r="BC150">
        <v>310.26820865830399</v>
      </c>
      <c r="BD150">
        <v>227.52840211314401</v>
      </c>
      <c r="BE150">
        <v>321.90326648298998</v>
      </c>
      <c r="BF150">
        <v>236.06071719238699</v>
      </c>
      <c r="BG150">
        <v>290.87644561716002</v>
      </c>
      <c r="BH150">
        <v>213.30787698107201</v>
      </c>
      <c r="BI150">
        <v>333.53832430767602</v>
      </c>
      <c r="BJ150">
        <v>244.59303227162999</v>
      </c>
      <c r="BK150">
        <v>217.187746060812</v>
      </c>
      <c r="BL150">
        <v>159.26988147920099</v>
      </c>
      <c r="BM150">
        <v>318.02491387476101</v>
      </c>
      <c r="BN150">
        <v>233.21661216597201</v>
      </c>
      <c r="BO150">
        <v>252.09291953487201</v>
      </c>
      <c r="BP150">
        <v>184.86682671692901</v>
      </c>
      <c r="BQ150">
        <v>0</v>
      </c>
      <c r="BR150">
        <v>0</v>
      </c>
      <c r="BS150">
        <v>98</v>
      </c>
      <c r="BT150">
        <v>95</v>
      </c>
      <c r="BU150">
        <v>88</v>
      </c>
      <c r="BV150">
        <v>98</v>
      </c>
      <c r="BW150">
        <v>98</v>
      </c>
      <c r="BX150">
        <v>87</v>
      </c>
      <c r="BY150">
        <v>76</v>
      </c>
      <c r="BZ150">
        <v>88</v>
      </c>
      <c r="CA150">
        <v>99</v>
      </c>
      <c r="CB150">
        <v>9</v>
      </c>
      <c r="CC150">
        <v>91</v>
      </c>
      <c r="CD150">
        <v>78</v>
      </c>
      <c r="CE150">
        <v>78</v>
      </c>
      <c r="CF150">
        <v>79</v>
      </c>
      <c r="CG150">
        <v>96</v>
      </c>
      <c r="CH150">
        <v>89</v>
      </c>
      <c r="CI150">
        <v>80</v>
      </c>
      <c r="CJ150">
        <v>83</v>
      </c>
      <c r="CK150">
        <v>75</v>
      </c>
      <c r="CL150">
        <v>86</v>
      </c>
      <c r="CM150">
        <v>56</v>
      </c>
      <c r="CN150">
        <v>82</v>
      </c>
      <c r="CO150">
        <v>65</v>
      </c>
      <c r="CP150">
        <v>0</v>
      </c>
      <c r="CQ150">
        <v>97</v>
      </c>
      <c r="CR150">
        <v>96</v>
      </c>
      <c r="CS150">
        <v>98</v>
      </c>
      <c r="CT150">
        <v>97</v>
      </c>
      <c r="CU150">
        <v>98</v>
      </c>
      <c r="CV150">
        <v>97</v>
      </c>
      <c r="CW150">
        <v>99</v>
      </c>
      <c r="CX150">
        <v>99</v>
      </c>
      <c r="CY150">
        <v>99</v>
      </c>
      <c r="CZ150">
        <v>98</v>
      </c>
      <c r="DA150">
        <v>98</v>
      </c>
      <c r="DB150">
        <v>96</v>
      </c>
      <c r="DC150">
        <v>98</v>
      </c>
      <c r="DD150">
        <v>97</v>
      </c>
      <c r="DE150">
        <v>97</v>
      </c>
      <c r="DF150">
        <v>96</v>
      </c>
      <c r="DG150">
        <v>99</v>
      </c>
      <c r="DH150">
        <v>99</v>
      </c>
      <c r="DI150">
        <v>87</v>
      </c>
      <c r="DJ150">
        <v>85</v>
      </c>
      <c r="DK150">
        <v>98</v>
      </c>
      <c r="DL150">
        <v>98</v>
      </c>
      <c r="DM150">
        <v>93</v>
      </c>
      <c r="DN150">
        <v>92</v>
      </c>
      <c r="DO150">
        <v>0</v>
      </c>
      <c r="DP150">
        <v>0</v>
      </c>
      <c r="DQ150">
        <v>11</v>
      </c>
      <c r="DR150">
        <v>11</v>
      </c>
      <c r="DS150">
        <v>9</v>
      </c>
      <c r="DT150">
        <v>11</v>
      </c>
      <c r="DU150">
        <v>11</v>
      </c>
      <c r="DV150">
        <v>9</v>
      </c>
      <c r="DW150">
        <v>8</v>
      </c>
      <c r="DX150">
        <v>9</v>
      </c>
      <c r="DY150">
        <v>11</v>
      </c>
      <c r="DZ150">
        <v>1</v>
      </c>
      <c r="EA150">
        <v>10</v>
      </c>
      <c r="EB150">
        <v>8</v>
      </c>
      <c r="EC150">
        <v>8</v>
      </c>
      <c r="ED150">
        <v>8</v>
      </c>
      <c r="EE150">
        <v>11</v>
      </c>
      <c r="EF150">
        <v>9</v>
      </c>
      <c r="EG150">
        <v>9</v>
      </c>
      <c r="EH150">
        <v>9</v>
      </c>
      <c r="EI150">
        <v>8</v>
      </c>
      <c r="EJ150">
        <v>9</v>
      </c>
      <c r="EK150">
        <v>6</v>
      </c>
      <c r="EL150">
        <v>9</v>
      </c>
      <c r="EM150">
        <v>7</v>
      </c>
      <c r="EN150">
        <v>1</v>
      </c>
      <c r="EO150">
        <v>11</v>
      </c>
      <c r="EP150">
        <v>11</v>
      </c>
      <c r="EQ150">
        <v>11</v>
      </c>
      <c r="ER150">
        <v>11</v>
      </c>
      <c r="ES150">
        <v>11</v>
      </c>
      <c r="ET150">
        <v>11</v>
      </c>
      <c r="EU150">
        <v>11</v>
      </c>
      <c r="EV150">
        <v>11</v>
      </c>
      <c r="EW150">
        <v>11</v>
      </c>
      <c r="EX150">
        <v>11</v>
      </c>
      <c r="EY150">
        <v>11</v>
      </c>
      <c r="EZ150">
        <v>11</v>
      </c>
      <c r="FA150">
        <v>11</v>
      </c>
      <c r="FB150">
        <v>11</v>
      </c>
      <c r="FC150">
        <v>11</v>
      </c>
      <c r="FD150">
        <v>11</v>
      </c>
      <c r="FE150">
        <v>11</v>
      </c>
      <c r="FF150">
        <v>11</v>
      </c>
      <c r="FG150">
        <v>9</v>
      </c>
      <c r="FH150">
        <v>9</v>
      </c>
      <c r="FI150">
        <v>11</v>
      </c>
      <c r="FJ150">
        <v>11</v>
      </c>
      <c r="FK150">
        <v>10</v>
      </c>
      <c r="FL150">
        <v>10</v>
      </c>
      <c r="FM150">
        <v>1</v>
      </c>
      <c r="FN150">
        <v>1</v>
      </c>
      <c r="FO150" t="s">
        <v>327</v>
      </c>
      <c r="FP150" t="s">
        <v>244</v>
      </c>
      <c r="FQ150" t="s">
        <v>306</v>
      </c>
      <c r="FR150" t="s">
        <v>327</v>
      </c>
      <c r="FS150" t="s">
        <v>327</v>
      </c>
      <c r="FT150" t="s">
        <v>300</v>
      </c>
      <c r="FU150" t="s">
        <v>249</v>
      </c>
      <c r="FV150" t="s">
        <v>306</v>
      </c>
      <c r="FW150" t="s">
        <v>324</v>
      </c>
      <c r="FX150" t="s">
        <v>318</v>
      </c>
      <c r="FY150" t="s">
        <v>305</v>
      </c>
      <c r="FZ150" t="s">
        <v>271</v>
      </c>
      <c r="GA150" t="s">
        <v>271</v>
      </c>
      <c r="GB150" t="s">
        <v>302</v>
      </c>
      <c r="GC150" t="s">
        <v>329</v>
      </c>
      <c r="GD150" t="s">
        <v>312</v>
      </c>
      <c r="GE150" t="s">
        <v>282</v>
      </c>
      <c r="GF150" t="s">
        <v>291</v>
      </c>
      <c r="GG150" t="s">
        <v>315</v>
      </c>
      <c r="GH150" t="s">
        <v>298</v>
      </c>
      <c r="GI150" t="s">
        <v>237</v>
      </c>
      <c r="GJ150" t="s">
        <v>281</v>
      </c>
      <c r="GK150" t="s">
        <v>280</v>
      </c>
      <c r="GL150" t="s">
        <v>239</v>
      </c>
      <c r="GM150" t="s">
        <v>325</v>
      </c>
      <c r="GN150" t="s">
        <v>329</v>
      </c>
      <c r="GO150" t="s">
        <v>327</v>
      </c>
      <c r="GP150" t="s">
        <v>325</v>
      </c>
      <c r="GQ150" t="s">
        <v>327</v>
      </c>
      <c r="GR150" t="s">
        <v>325</v>
      </c>
      <c r="GS150" t="s">
        <v>324</v>
      </c>
      <c r="GT150" t="s">
        <v>324</v>
      </c>
      <c r="GU150" t="s">
        <v>324</v>
      </c>
      <c r="GV150" t="s">
        <v>327</v>
      </c>
      <c r="GW150" t="s">
        <v>327</v>
      </c>
      <c r="GX150" t="s">
        <v>329</v>
      </c>
      <c r="GY150" t="s">
        <v>327</v>
      </c>
      <c r="GZ150" t="s">
        <v>325</v>
      </c>
      <c r="HA150" t="s">
        <v>325</v>
      </c>
      <c r="HB150" t="s">
        <v>329</v>
      </c>
      <c r="HC150" t="s">
        <v>324</v>
      </c>
      <c r="HD150" t="s">
        <v>324</v>
      </c>
      <c r="HE150" t="s">
        <v>300</v>
      </c>
      <c r="HF150" t="s">
        <v>308</v>
      </c>
      <c r="HG150" t="s">
        <v>327</v>
      </c>
      <c r="HH150" t="s">
        <v>327</v>
      </c>
      <c r="HI150" t="s">
        <v>279</v>
      </c>
      <c r="HJ150" t="s">
        <v>296</v>
      </c>
      <c r="HK150" t="s">
        <v>239</v>
      </c>
      <c r="HL150" t="s">
        <v>239</v>
      </c>
      <c r="HM150">
        <v>170579</v>
      </c>
      <c r="HN150">
        <v>0</v>
      </c>
      <c r="HO150">
        <v>0</v>
      </c>
      <c r="HP150">
        <v>0</v>
      </c>
      <c r="HQ150">
        <v>12</v>
      </c>
      <c r="HR150">
        <v>12</v>
      </c>
      <c r="HS150">
        <v>2.2260471725688E-2</v>
      </c>
      <c r="HT150">
        <v>1.6856936999999999E-5</v>
      </c>
    </row>
    <row r="151" spans="1:228">
      <c r="A151" s="4">
        <v>350010009084</v>
      </c>
      <c r="B151" t="s">
        <v>231</v>
      </c>
      <c r="C151" t="s">
        <v>232</v>
      </c>
      <c r="D151">
        <v>6</v>
      </c>
      <c r="E151">
        <v>1291</v>
      </c>
      <c r="F151">
        <v>1291</v>
      </c>
      <c r="G151">
        <v>936</v>
      </c>
      <c r="H151">
        <v>469</v>
      </c>
      <c r="I151">
        <v>716</v>
      </c>
      <c r="J151">
        <v>993</v>
      </c>
      <c r="K151">
        <v>1057</v>
      </c>
      <c r="L151">
        <v>4.0104740143756903</v>
      </c>
      <c r="M151">
        <v>3.4452803108849701</v>
      </c>
      <c r="N151">
        <v>1182</v>
      </c>
      <c r="O151">
        <v>0.91556932610379504</v>
      </c>
      <c r="P151">
        <v>1228</v>
      </c>
      <c r="Q151">
        <v>0.95120061967467096</v>
      </c>
      <c r="R151">
        <v>0</v>
      </c>
      <c r="S151">
        <v>0</v>
      </c>
      <c r="T151">
        <v>256</v>
      </c>
      <c r="U151">
        <v>0.24172317510969299</v>
      </c>
      <c r="V151">
        <v>111</v>
      </c>
      <c r="W151">
        <v>0.23667377398720699</v>
      </c>
      <c r="X151">
        <v>406</v>
      </c>
      <c r="Y151">
        <v>0.433760683760684</v>
      </c>
      <c r="Z151">
        <v>44</v>
      </c>
      <c r="AA151">
        <v>3.4082106893880998E-2</v>
      </c>
      <c r="AB151">
        <v>136</v>
      </c>
      <c r="AC151">
        <v>0.105344694035631</v>
      </c>
      <c r="AD151">
        <v>0.24205128205128201</v>
      </c>
      <c r="AE151">
        <v>7.22718797814208</v>
      </c>
      <c r="AF151">
        <v>67.745620000000002</v>
      </c>
      <c r="AG151">
        <v>0.31573548120406902</v>
      </c>
      <c r="AH151">
        <v>85.032539470000003</v>
      </c>
      <c r="AI151">
        <v>2313861.5244691302</v>
      </c>
      <c r="AJ151">
        <v>172</v>
      </c>
      <c r="AK151">
        <v>0.240223463687151</v>
      </c>
      <c r="AL151">
        <v>0.43548350715595202</v>
      </c>
      <c r="AM151">
        <v>0.222334054247704</v>
      </c>
      <c r="AN151">
        <v>2.8863120813742702</v>
      </c>
      <c r="AO151">
        <v>0.383261823617424</v>
      </c>
      <c r="AP151">
        <v>8100.2207269578403</v>
      </c>
      <c r="AQ151">
        <v>9.6316003799438406</v>
      </c>
      <c r="AR151">
        <v>0</v>
      </c>
      <c r="AS151">
        <v>312.81697312130399</v>
      </c>
      <c r="AT151">
        <v>268.73186424902798</v>
      </c>
      <c r="AU151">
        <v>312.81697312130399</v>
      </c>
      <c r="AV151">
        <v>268.73186424902798</v>
      </c>
      <c r="AW151">
        <v>316.82744713568002</v>
      </c>
      <c r="AX151">
        <v>272.17714455991302</v>
      </c>
      <c r="AY151">
        <v>376.984557351315</v>
      </c>
      <c r="AZ151">
        <v>323.85634922318701</v>
      </c>
      <c r="BA151">
        <v>352.92171326506099</v>
      </c>
      <c r="BB151">
        <v>303.184667357877</v>
      </c>
      <c r="BC151">
        <v>276.72270699192302</v>
      </c>
      <c r="BD151">
        <v>237.724341451063</v>
      </c>
      <c r="BE151">
        <v>336.87981720755801</v>
      </c>
      <c r="BF151">
        <v>289.40354611433702</v>
      </c>
      <c r="BG151">
        <v>280.73318100629803</v>
      </c>
      <c r="BH151">
        <v>241.16962176194801</v>
      </c>
      <c r="BI151">
        <v>332.86934319318198</v>
      </c>
      <c r="BJ151">
        <v>285.958265803453</v>
      </c>
      <c r="BK151">
        <v>176.46085663253001</v>
      </c>
      <c r="BL151">
        <v>151.59233367893799</v>
      </c>
      <c r="BM151">
        <v>332.86934319318198</v>
      </c>
      <c r="BN151">
        <v>285.958265803453</v>
      </c>
      <c r="BO151">
        <v>244.638914876917</v>
      </c>
      <c r="BP151">
        <v>210.162098963983</v>
      </c>
      <c r="BQ151">
        <v>0</v>
      </c>
      <c r="BR151">
        <v>0</v>
      </c>
      <c r="BS151">
        <v>99</v>
      </c>
      <c r="BT151">
        <v>99</v>
      </c>
      <c r="BU151">
        <v>86</v>
      </c>
      <c r="BV151">
        <v>99</v>
      </c>
      <c r="BW151">
        <v>0</v>
      </c>
      <c r="BX151">
        <v>87</v>
      </c>
      <c r="BY151">
        <v>94</v>
      </c>
      <c r="BZ151">
        <v>96</v>
      </c>
      <c r="CA151">
        <v>44</v>
      </c>
      <c r="CB151">
        <v>23</v>
      </c>
      <c r="CC151">
        <v>91</v>
      </c>
      <c r="CD151">
        <v>78</v>
      </c>
      <c r="CE151">
        <v>78</v>
      </c>
      <c r="CF151">
        <v>79</v>
      </c>
      <c r="CG151">
        <v>94</v>
      </c>
      <c r="CH151">
        <v>88</v>
      </c>
      <c r="CI151">
        <v>69</v>
      </c>
      <c r="CJ151">
        <v>84</v>
      </c>
      <c r="CK151">
        <v>70</v>
      </c>
      <c r="CL151">
        <v>83</v>
      </c>
      <c r="CM151">
        <v>44</v>
      </c>
      <c r="CN151">
        <v>83</v>
      </c>
      <c r="CO151">
        <v>61</v>
      </c>
      <c r="CP151">
        <v>0</v>
      </c>
      <c r="CQ151">
        <v>98</v>
      </c>
      <c r="CR151">
        <v>99</v>
      </c>
      <c r="CS151">
        <v>99</v>
      </c>
      <c r="CT151">
        <v>99</v>
      </c>
      <c r="CU151">
        <v>99</v>
      </c>
      <c r="CV151">
        <v>99</v>
      </c>
      <c r="CW151">
        <v>99</v>
      </c>
      <c r="CX151">
        <v>99</v>
      </c>
      <c r="CY151">
        <v>99</v>
      </c>
      <c r="CZ151">
        <v>99</v>
      </c>
      <c r="DA151">
        <v>96</v>
      </c>
      <c r="DB151">
        <v>98</v>
      </c>
      <c r="DC151">
        <v>99</v>
      </c>
      <c r="DD151">
        <v>99</v>
      </c>
      <c r="DE151">
        <v>96</v>
      </c>
      <c r="DF151">
        <v>98</v>
      </c>
      <c r="DG151">
        <v>99</v>
      </c>
      <c r="DH151">
        <v>99</v>
      </c>
      <c r="DI151">
        <v>78</v>
      </c>
      <c r="DJ151">
        <v>83</v>
      </c>
      <c r="DK151">
        <v>99</v>
      </c>
      <c r="DL151">
        <v>99</v>
      </c>
      <c r="DM151">
        <v>92</v>
      </c>
      <c r="DN151">
        <v>96</v>
      </c>
      <c r="DO151">
        <v>0</v>
      </c>
      <c r="DP151">
        <v>0</v>
      </c>
      <c r="DQ151">
        <v>11</v>
      </c>
      <c r="DR151">
        <v>11</v>
      </c>
      <c r="DS151">
        <v>9</v>
      </c>
      <c r="DT151">
        <v>11</v>
      </c>
      <c r="DU151">
        <v>1</v>
      </c>
      <c r="DV151">
        <v>9</v>
      </c>
      <c r="DW151">
        <v>10</v>
      </c>
      <c r="DX151">
        <v>11</v>
      </c>
      <c r="DY151">
        <v>5</v>
      </c>
      <c r="DZ151">
        <v>3</v>
      </c>
      <c r="EA151">
        <v>10</v>
      </c>
      <c r="EB151">
        <v>8</v>
      </c>
      <c r="EC151">
        <v>8</v>
      </c>
      <c r="ED151">
        <v>8</v>
      </c>
      <c r="EE151">
        <v>10</v>
      </c>
      <c r="EF151">
        <v>9</v>
      </c>
      <c r="EG151">
        <v>7</v>
      </c>
      <c r="EH151">
        <v>9</v>
      </c>
      <c r="EI151">
        <v>8</v>
      </c>
      <c r="EJ151">
        <v>9</v>
      </c>
      <c r="EK151">
        <v>5</v>
      </c>
      <c r="EL151">
        <v>9</v>
      </c>
      <c r="EM151">
        <v>7</v>
      </c>
      <c r="EN151">
        <v>1</v>
      </c>
      <c r="EO151">
        <v>11</v>
      </c>
      <c r="EP151">
        <v>11</v>
      </c>
      <c r="EQ151">
        <v>11</v>
      </c>
      <c r="ER151">
        <v>11</v>
      </c>
      <c r="ES151">
        <v>11</v>
      </c>
      <c r="ET151">
        <v>11</v>
      </c>
      <c r="EU151">
        <v>11</v>
      </c>
      <c r="EV151">
        <v>11</v>
      </c>
      <c r="EW151">
        <v>11</v>
      </c>
      <c r="EX151">
        <v>11</v>
      </c>
      <c r="EY151">
        <v>11</v>
      </c>
      <c r="EZ151">
        <v>11</v>
      </c>
      <c r="FA151">
        <v>11</v>
      </c>
      <c r="FB151">
        <v>11</v>
      </c>
      <c r="FC151">
        <v>11</v>
      </c>
      <c r="FD151">
        <v>11</v>
      </c>
      <c r="FE151">
        <v>11</v>
      </c>
      <c r="FF151">
        <v>11</v>
      </c>
      <c r="FG151">
        <v>8</v>
      </c>
      <c r="FH151">
        <v>9</v>
      </c>
      <c r="FI151">
        <v>11</v>
      </c>
      <c r="FJ151">
        <v>11</v>
      </c>
      <c r="FK151">
        <v>10</v>
      </c>
      <c r="FL151">
        <v>11</v>
      </c>
      <c r="FM151">
        <v>1</v>
      </c>
      <c r="FN151">
        <v>1</v>
      </c>
      <c r="FO151" t="s">
        <v>324</v>
      </c>
      <c r="FP151" t="s">
        <v>324</v>
      </c>
      <c r="FQ151" t="s">
        <v>298</v>
      </c>
      <c r="FR151" t="s">
        <v>324</v>
      </c>
      <c r="FS151" t="s">
        <v>239</v>
      </c>
      <c r="FT151" t="s">
        <v>300</v>
      </c>
      <c r="FU151" t="s">
        <v>241</v>
      </c>
      <c r="FV151" t="s">
        <v>329</v>
      </c>
      <c r="FW151" t="s">
        <v>284</v>
      </c>
      <c r="FX151" t="s">
        <v>316</v>
      </c>
      <c r="FY151" t="s">
        <v>305</v>
      </c>
      <c r="FZ151" t="s">
        <v>271</v>
      </c>
      <c r="GA151" t="s">
        <v>271</v>
      </c>
      <c r="GB151" t="s">
        <v>302</v>
      </c>
      <c r="GC151" t="s">
        <v>241</v>
      </c>
      <c r="GD151" t="s">
        <v>306</v>
      </c>
      <c r="GE151" t="s">
        <v>278</v>
      </c>
      <c r="GF151" t="s">
        <v>301</v>
      </c>
      <c r="GG151" t="s">
        <v>254</v>
      </c>
      <c r="GH151" t="s">
        <v>291</v>
      </c>
      <c r="GI151" t="s">
        <v>284</v>
      </c>
      <c r="GJ151" t="s">
        <v>291</v>
      </c>
      <c r="GK151" t="s">
        <v>294</v>
      </c>
      <c r="GL151" t="s">
        <v>239</v>
      </c>
      <c r="GM151" t="s">
        <v>327</v>
      </c>
      <c r="GN151" t="s">
        <v>324</v>
      </c>
      <c r="GO151" t="s">
        <v>324</v>
      </c>
      <c r="GP151" t="s">
        <v>324</v>
      </c>
      <c r="GQ151" t="s">
        <v>324</v>
      </c>
      <c r="GR151" t="s">
        <v>324</v>
      </c>
      <c r="GS151" t="s">
        <v>324</v>
      </c>
      <c r="GT151" t="s">
        <v>324</v>
      </c>
      <c r="GU151" t="s">
        <v>324</v>
      </c>
      <c r="GV151" t="s">
        <v>324</v>
      </c>
      <c r="GW151" t="s">
        <v>329</v>
      </c>
      <c r="GX151" t="s">
        <v>327</v>
      </c>
      <c r="GY151" t="s">
        <v>324</v>
      </c>
      <c r="GZ151" t="s">
        <v>324</v>
      </c>
      <c r="HA151" t="s">
        <v>329</v>
      </c>
      <c r="HB151" t="s">
        <v>327</v>
      </c>
      <c r="HC151" t="s">
        <v>324</v>
      </c>
      <c r="HD151" t="s">
        <v>324</v>
      </c>
      <c r="HE151" t="s">
        <v>271</v>
      </c>
      <c r="HF151" t="s">
        <v>291</v>
      </c>
      <c r="HG151" t="s">
        <v>324</v>
      </c>
      <c r="HH151" t="s">
        <v>324</v>
      </c>
      <c r="HI151" t="s">
        <v>296</v>
      </c>
      <c r="HJ151" t="s">
        <v>329</v>
      </c>
      <c r="HK151" t="s">
        <v>239</v>
      </c>
      <c r="HL151" t="s">
        <v>239</v>
      </c>
      <c r="HM151">
        <v>410162</v>
      </c>
      <c r="HN151">
        <v>0</v>
      </c>
      <c r="HO151">
        <v>0</v>
      </c>
      <c r="HP151">
        <v>0</v>
      </c>
      <c r="HQ151">
        <v>11</v>
      </c>
      <c r="HR151">
        <v>12</v>
      </c>
      <c r="HS151">
        <v>3.4039851521957001E-2</v>
      </c>
      <c r="HT151">
        <v>4.05306885E-5</v>
      </c>
    </row>
    <row r="152" spans="1:228">
      <c r="A152" s="4">
        <v>350010011011</v>
      </c>
      <c r="B152" t="s">
        <v>231</v>
      </c>
      <c r="C152" t="s">
        <v>232</v>
      </c>
      <c r="D152">
        <v>6</v>
      </c>
      <c r="E152">
        <v>1469</v>
      </c>
      <c r="F152">
        <v>1469</v>
      </c>
      <c r="G152">
        <v>1299</v>
      </c>
      <c r="H152">
        <v>936</v>
      </c>
      <c r="I152">
        <v>1026</v>
      </c>
      <c r="J152">
        <v>1329</v>
      </c>
      <c r="K152">
        <v>1528</v>
      </c>
      <c r="L152">
        <v>1.3386448869437699</v>
      </c>
      <c r="M152">
        <v>0.93216391810629295</v>
      </c>
      <c r="N152">
        <v>547</v>
      </c>
      <c r="O152">
        <v>0.37236215112321303</v>
      </c>
      <c r="P152">
        <v>376</v>
      </c>
      <c r="Q152">
        <v>0.25595643294758302</v>
      </c>
      <c r="R152">
        <v>32</v>
      </c>
      <c r="S152">
        <v>3.3719704952582003E-2</v>
      </c>
      <c r="T152">
        <v>154</v>
      </c>
      <c r="U152">
        <v>0.101071975497703</v>
      </c>
      <c r="V152">
        <v>0</v>
      </c>
      <c r="W152">
        <v>0</v>
      </c>
      <c r="X152">
        <v>57</v>
      </c>
      <c r="Y152">
        <v>4.3879907621247001E-2</v>
      </c>
      <c r="Z152">
        <v>16</v>
      </c>
      <c r="AA152">
        <v>1.0891763104152E-2</v>
      </c>
      <c r="AB152">
        <v>356</v>
      </c>
      <c r="AC152">
        <v>0.24234172906739301</v>
      </c>
      <c r="AD152">
        <v>0.175384615384615</v>
      </c>
      <c r="AE152">
        <v>7.4840336065573796</v>
      </c>
      <c r="AF152">
        <v>67.5640199999999</v>
      </c>
      <c r="AG152">
        <v>0.42798343584007897</v>
      </c>
      <c r="AH152">
        <v>39.926070850000002</v>
      </c>
      <c r="AI152">
        <v>2637205.68629407</v>
      </c>
      <c r="AJ152">
        <v>613</v>
      </c>
      <c r="AK152">
        <v>0.59746588693957103</v>
      </c>
      <c r="AL152">
        <v>0.73028364374004096</v>
      </c>
      <c r="AM152">
        <v>0.39203501437198701</v>
      </c>
      <c r="AN152">
        <v>2.99261651195593</v>
      </c>
      <c r="AO152">
        <v>1.1529688464905401</v>
      </c>
      <c r="AP152">
        <v>29808.437587869401</v>
      </c>
      <c r="AQ152">
        <v>9.3824996948242205</v>
      </c>
      <c r="AR152">
        <v>0</v>
      </c>
      <c r="AS152">
        <v>115.123460277164</v>
      </c>
      <c r="AT152">
        <v>80.166096957141093</v>
      </c>
      <c r="AU152">
        <v>100.398366520783</v>
      </c>
      <c r="AV152">
        <v>69.912293857971903</v>
      </c>
      <c r="AW152">
        <v>115.123460277164</v>
      </c>
      <c r="AX152">
        <v>80.166096957141093</v>
      </c>
      <c r="AY152">
        <v>104.41430118161399</v>
      </c>
      <c r="AZ152">
        <v>72.708785612290797</v>
      </c>
      <c r="BA152">
        <v>120.478039824939</v>
      </c>
      <c r="BB152">
        <v>83.894752629566298</v>
      </c>
      <c r="BC152">
        <v>123.155329598827</v>
      </c>
      <c r="BD152">
        <v>85.759080465778894</v>
      </c>
      <c r="BE152">
        <v>121.816684711883</v>
      </c>
      <c r="BF152">
        <v>84.826916547672596</v>
      </c>
      <c r="BG152">
        <v>104.41430118161399</v>
      </c>
      <c r="BH152">
        <v>72.708785612290797</v>
      </c>
      <c r="BI152">
        <v>112.446170503277</v>
      </c>
      <c r="BJ152">
        <v>78.301769120928597</v>
      </c>
      <c r="BK152">
        <v>76.302758555795194</v>
      </c>
      <c r="BL152">
        <v>53.133343332058701</v>
      </c>
      <c r="BM152">
        <v>121.816684711883</v>
      </c>
      <c r="BN152">
        <v>84.826916547672596</v>
      </c>
      <c r="BO152">
        <v>77.641403442739005</v>
      </c>
      <c r="BP152">
        <v>54.065507250164899</v>
      </c>
      <c r="BQ152">
        <v>0</v>
      </c>
      <c r="BR152">
        <v>0</v>
      </c>
      <c r="BS152">
        <v>17</v>
      </c>
      <c r="BT152">
        <v>16</v>
      </c>
      <c r="BU152">
        <v>17</v>
      </c>
      <c r="BV152">
        <v>30</v>
      </c>
      <c r="BW152">
        <v>44</v>
      </c>
      <c r="BX152">
        <v>13</v>
      </c>
      <c r="BY152">
        <v>0</v>
      </c>
      <c r="BZ152">
        <v>29</v>
      </c>
      <c r="CA152">
        <v>22</v>
      </c>
      <c r="CB152">
        <v>71</v>
      </c>
      <c r="CC152">
        <v>28</v>
      </c>
      <c r="CD152">
        <v>86</v>
      </c>
      <c r="CE152">
        <v>75</v>
      </c>
      <c r="CF152">
        <v>86</v>
      </c>
      <c r="CG152">
        <v>78</v>
      </c>
      <c r="CH152">
        <v>90</v>
      </c>
      <c r="CI152">
        <v>92</v>
      </c>
      <c r="CJ152">
        <v>91</v>
      </c>
      <c r="CK152">
        <v>78</v>
      </c>
      <c r="CL152">
        <v>84</v>
      </c>
      <c r="CM152">
        <v>57</v>
      </c>
      <c r="CN152">
        <v>91</v>
      </c>
      <c r="CO152">
        <v>58</v>
      </c>
      <c r="CP152">
        <v>0</v>
      </c>
      <c r="CQ152">
        <v>62</v>
      </c>
      <c r="CR152">
        <v>59</v>
      </c>
      <c r="CS152">
        <v>53</v>
      </c>
      <c r="CT152">
        <v>53</v>
      </c>
      <c r="CU152">
        <v>59</v>
      </c>
      <c r="CV152">
        <v>58</v>
      </c>
      <c r="CW152">
        <v>58</v>
      </c>
      <c r="CX152">
        <v>54</v>
      </c>
      <c r="CY152">
        <v>64</v>
      </c>
      <c r="CZ152">
        <v>60</v>
      </c>
      <c r="DA152">
        <v>58</v>
      </c>
      <c r="DB152">
        <v>55</v>
      </c>
      <c r="DC152">
        <v>69</v>
      </c>
      <c r="DD152">
        <v>70</v>
      </c>
      <c r="DE152">
        <v>62</v>
      </c>
      <c r="DF152">
        <v>60</v>
      </c>
      <c r="DG152">
        <v>60</v>
      </c>
      <c r="DH152">
        <v>60</v>
      </c>
      <c r="DI152">
        <v>43</v>
      </c>
      <c r="DJ152">
        <v>41</v>
      </c>
      <c r="DK152">
        <v>64</v>
      </c>
      <c r="DL152">
        <v>63</v>
      </c>
      <c r="DM152">
        <v>43</v>
      </c>
      <c r="DN152">
        <v>42</v>
      </c>
      <c r="DO152">
        <v>0</v>
      </c>
      <c r="DP152">
        <v>0</v>
      </c>
      <c r="DQ152">
        <v>2</v>
      </c>
      <c r="DR152">
        <v>2</v>
      </c>
      <c r="DS152">
        <v>2</v>
      </c>
      <c r="DT152">
        <v>4</v>
      </c>
      <c r="DU152">
        <v>5</v>
      </c>
      <c r="DV152">
        <v>2</v>
      </c>
      <c r="DW152">
        <v>1</v>
      </c>
      <c r="DX152">
        <v>3</v>
      </c>
      <c r="DY152">
        <v>3</v>
      </c>
      <c r="DZ152">
        <v>8</v>
      </c>
      <c r="EA152">
        <v>3</v>
      </c>
      <c r="EB152">
        <v>9</v>
      </c>
      <c r="EC152">
        <v>8</v>
      </c>
      <c r="ED152">
        <v>9</v>
      </c>
      <c r="EE152">
        <v>8</v>
      </c>
      <c r="EF152">
        <v>10</v>
      </c>
      <c r="EG152">
        <v>10</v>
      </c>
      <c r="EH152">
        <v>10</v>
      </c>
      <c r="EI152">
        <v>8</v>
      </c>
      <c r="EJ152">
        <v>9</v>
      </c>
      <c r="EK152">
        <v>6</v>
      </c>
      <c r="EL152">
        <v>10</v>
      </c>
      <c r="EM152">
        <v>6</v>
      </c>
      <c r="EN152">
        <v>1</v>
      </c>
      <c r="EO152">
        <v>7</v>
      </c>
      <c r="EP152">
        <v>6</v>
      </c>
      <c r="EQ152">
        <v>6</v>
      </c>
      <c r="ER152">
        <v>6</v>
      </c>
      <c r="ES152">
        <v>6</v>
      </c>
      <c r="ET152">
        <v>6</v>
      </c>
      <c r="EU152">
        <v>6</v>
      </c>
      <c r="EV152">
        <v>6</v>
      </c>
      <c r="EW152">
        <v>7</v>
      </c>
      <c r="EX152">
        <v>7</v>
      </c>
      <c r="EY152">
        <v>6</v>
      </c>
      <c r="EZ152">
        <v>6</v>
      </c>
      <c r="FA152">
        <v>7</v>
      </c>
      <c r="FB152">
        <v>8</v>
      </c>
      <c r="FC152">
        <v>7</v>
      </c>
      <c r="FD152">
        <v>7</v>
      </c>
      <c r="FE152">
        <v>7</v>
      </c>
      <c r="FF152">
        <v>7</v>
      </c>
      <c r="FG152">
        <v>5</v>
      </c>
      <c r="FH152">
        <v>5</v>
      </c>
      <c r="FI152">
        <v>7</v>
      </c>
      <c r="FJ152">
        <v>7</v>
      </c>
      <c r="FK152">
        <v>5</v>
      </c>
      <c r="FL152">
        <v>5</v>
      </c>
      <c r="FM152">
        <v>1</v>
      </c>
      <c r="FN152">
        <v>1</v>
      </c>
      <c r="FO152" t="s">
        <v>267</v>
      </c>
      <c r="FP152" t="s">
        <v>268</v>
      </c>
      <c r="FQ152" t="s">
        <v>267</v>
      </c>
      <c r="FR152" t="s">
        <v>236</v>
      </c>
      <c r="FS152" t="s">
        <v>284</v>
      </c>
      <c r="FT152" t="s">
        <v>328</v>
      </c>
      <c r="FU152" t="s">
        <v>239</v>
      </c>
      <c r="FV152" t="s">
        <v>313</v>
      </c>
      <c r="FW152" t="s">
        <v>288</v>
      </c>
      <c r="FX152" t="s">
        <v>297</v>
      </c>
      <c r="FY152" t="s">
        <v>286</v>
      </c>
      <c r="FZ152" t="s">
        <v>298</v>
      </c>
      <c r="GA152" t="s">
        <v>315</v>
      </c>
      <c r="GB152" t="s">
        <v>298</v>
      </c>
      <c r="GC152" t="s">
        <v>271</v>
      </c>
      <c r="GD152" t="s">
        <v>326</v>
      </c>
      <c r="GE152" t="s">
        <v>296</v>
      </c>
      <c r="GF152" t="s">
        <v>305</v>
      </c>
      <c r="GG152" t="s">
        <v>271</v>
      </c>
      <c r="GH152" t="s">
        <v>301</v>
      </c>
      <c r="GI152" t="s">
        <v>277</v>
      </c>
      <c r="GJ152" t="s">
        <v>305</v>
      </c>
      <c r="GK152" t="s">
        <v>287</v>
      </c>
      <c r="GL152" t="s">
        <v>239</v>
      </c>
      <c r="GM152" t="s">
        <v>246</v>
      </c>
      <c r="GN152" t="s">
        <v>264</v>
      </c>
      <c r="GO152" t="s">
        <v>310</v>
      </c>
      <c r="GP152" t="s">
        <v>310</v>
      </c>
      <c r="GQ152" t="s">
        <v>264</v>
      </c>
      <c r="GR152" t="s">
        <v>287</v>
      </c>
      <c r="GS152" t="s">
        <v>287</v>
      </c>
      <c r="GT152" t="s">
        <v>253</v>
      </c>
      <c r="GU152" t="s">
        <v>292</v>
      </c>
      <c r="GV152" t="s">
        <v>245</v>
      </c>
      <c r="GW152" t="s">
        <v>287</v>
      </c>
      <c r="GX152" t="s">
        <v>260</v>
      </c>
      <c r="GY152" t="s">
        <v>278</v>
      </c>
      <c r="GZ152" t="s">
        <v>254</v>
      </c>
      <c r="HA152" t="s">
        <v>246</v>
      </c>
      <c r="HB152" t="s">
        <v>245</v>
      </c>
      <c r="HC152" t="s">
        <v>245</v>
      </c>
      <c r="HD152" t="s">
        <v>245</v>
      </c>
      <c r="HE152" t="s">
        <v>283</v>
      </c>
      <c r="HF152" t="s">
        <v>285</v>
      </c>
      <c r="HG152" t="s">
        <v>292</v>
      </c>
      <c r="HH152" t="s">
        <v>270</v>
      </c>
      <c r="HI152" t="s">
        <v>283</v>
      </c>
      <c r="HJ152" t="s">
        <v>256</v>
      </c>
      <c r="HK152" t="s">
        <v>239</v>
      </c>
      <c r="HL152" t="s">
        <v>239</v>
      </c>
      <c r="HM152">
        <v>872252</v>
      </c>
      <c r="HN152">
        <v>0</v>
      </c>
      <c r="HO152">
        <v>0</v>
      </c>
      <c r="HP152">
        <v>0</v>
      </c>
      <c r="HQ152">
        <v>0</v>
      </c>
      <c r="HR152">
        <v>0</v>
      </c>
      <c r="HS152">
        <v>6.3934945348573996E-2</v>
      </c>
      <c r="HT152">
        <v>8.6192924999999994E-5</v>
      </c>
    </row>
    <row r="153" spans="1:228">
      <c r="A153" s="4">
        <v>350010011012</v>
      </c>
      <c r="B153" t="s">
        <v>231</v>
      </c>
      <c r="C153" t="s">
        <v>232</v>
      </c>
      <c r="D153">
        <v>6</v>
      </c>
      <c r="E153">
        <v>358</v>
      </c>
      <c r="F153">
        <v>358</v>
      </c>
      <c r="G153">
        <v>287</v>
      </c>
      <c r="H153">
        <v>209</v>
      </c>
      <c r="I153">
        <v>209</v>
      </c>
      <c r="J153">
        <v>287</v>
      </c>
      <c r="K153">
        <v>607</v>
      </c>
      <c r="L153">
        <v>1.27668335146533</v>
      </c>
      <c r="M153">
        <v>0.80959583076298003</v>
      </c>
      <c r="N153">
        <v>146</v>
      </c>
      <c r="O153">
        <v>0.40782122905027901</v>
      </c>
      <c r="P153">
        <v>70</v>
      </c>
      <c r="Q153">
        <v>0.19553072625698301</v>
      </c>
      <c r="R153">
        <v>15</v>
      </c>
      <c r="S153">
        <v>0.12</v>
      </c>
      <c r="T153">
        <v>61</v>
      </c>
      <c r="U153">
        <v>0.101071975497703</v>
      </c>
      <c r="V153">
        <v>0</v>
      </c>
      <c r="W153">
        <v>0</v>
      </c>
      <c r="X153">
        <v>0</v>
      </c>
      <c r="Y153">
        <v>0</v>
      </c>
      <c r="Z153">
        <v>0</v>
      </c>
      <c r="AA153">
        <v>0</v>
      </c>
      <c r="AB153">
        <v>154</v>
      </c>
      <c r="AC153">
        <v>0.43016759776536301</v>
      </c>
      <c r="AD153">
        <v>0.175384615384615</v>
      </c>
      <c r="AE153">
        <v>7.4840336065573796</v>
      </c>
      <c r="AF153">
        <v>67.5640199999999</v>
      </c>
      <c r="AG153">
        <v>0.54422886749814203</v>
      </c>
      <c r="AH153">
        <v>40.714350520000004</v>
      </c>
      <c r="AI153">
        <v>2827333.01690268</v>
      </c>
      <c r="AJ153">
        <v>111</v>
      </c>
      <c r="AK153">
        <v>0.53110047846889996</v>
      </c>
      <c r="AL153">
        <v>0.75337811999057702</v>
      </c>
      <c r="AM153">
        <v>0.40897538715069598</v>
      </c>
      <c r="AN153">
        <v>3.3352896366719</v>
      </c>
      <c r="AO153">
        <v>4.6406659961815899</v>
      </c>
      <c r="AP153">
        <v>21794.587868228798</v>
      </c>
      <c r="AQ153">
        <v>9.7423000335693306</v>
      </c>
      <c r="AR153">
        <v>0</v>
      </c>
      <c r="AS153">
        <v>109.794768226019</v>
      </c>
      <c r="AT153">
        <v>69.625241445616197</v>
      </c>
      <c r="AU153">
        <v>95.751251359900294</v>
      </c>
      <c r="AV153">
        <v>60.719687307223403</v>
      </c>
      <c r="AW153">
        <v>117.454868334811</v>
      </c>
      <c r="AX153">
        <v>74.482816430194106</v>
      </c>
      <c r="AY153">
        <v>99.581301414296306</v>
      </c>
      <c r="AZ153">
        <v>63.1484747995124</v>
      </c>
      <c r="BA153">
        <v>116.17818498334501</v>
      </c>
      <c r="BB153">
        <v>73.673220599431104</v>
      </c>
      <c r="BC153">
        <v>113.624818280415</v>
      </c>
      <c r="BD153">
        <v>72.054028937905201</v>
      </c>
      <c r="BE153">
        <v>116.17818498334501</v>
      </c>
      <c r="BF153">
        <v>73.673220599431104</v>
      </c>
      <c r="BG153">
        <v>100.857984765761</v>
      </c>
      <c r="BH153">
        <v>63.958070630275401</v>
      </c>
      <c r="BI153">
        <v>111.071451577484</v>
      </c>
      <c r="BJ153">
        <v>70.434837276379199</v>
      </c>
      <c r="BK153">
        <v>104.688034820157</v>
      </c>
      <c r="BL153">
        <v>66.386858122564306</v>
      </c>
      <c r="BM153">
        <v>113.624818280415</v>
      </c>
      <c r="BN153">
        <v>72.054028937905201</v>
      </c>
      <c r="BO153">
        <v>79.154367790850898</v>
      </c>
      <c r="BP153">
        <v>50.194941507304698</v>
      </c>
      <c r="BQ153">
        <v>0</v>
      </c>
      <c r="BR153">
        <v>0</v>
      </c>
      <c r="BS153">
        <v>16</v>
      </c>
      <c r="BT153">
        <v>10</v>
      </c>
      <c r="BU153">
        <v>20</v>
      </c>
      <c r="BV153">
        <v>22</v>
      </c>
      <c r="BW153">
        <v>82</v>
      </c>
      <c r="BX153">
        <v>13</v>
      </c>
      <c r="BY153">
        <v>0</v>
      </c>
      <c r="BZ153">
        <v>0</v>
      </c>
      <c r="CA153">
        <v>0</v>
      </c>
      <c r="CB153">
        <v>94</v>
      </c>
      <c r="CC153">
        <v>28</v>
      </c>
      <c r="CD153">
        <v>86</v>
      </c>
      <c r="CE153">
        <v>75</v>
      </c>
      <c r="CF153">
        <v>92</v>
      </c>
      <c r="CG153">
        <v>78</v>
      </c>
      <c r="CH153">
        <v>91</v>
      </c>
      <c r="CI153">
        <v>89</v>
      </c>
      <c r="CJ153">
        <v>91</v>
      </c>
      <c r="CK153">
        <v>79</v>
      </c>
      <c r="CL153">
        <v>87</v>
      </c>
      <c r="CM153">
        <v>82</v>
      </c>
      <c r="CN153">
        <v>89</v>
      </c>
      <c r="CO153">
        <v>62</v>
      </c>
      <c r="CP153">
        <v>0</v>
      </c>
      <c r="CQ153">
        <v>59</v>
      </c>
      <c r="CR153">
        <v>50</v>
      </c>
      <c r="CS153">
        <v>50</v>
      </c>
      <c r="CT153">
        <v>44</v>
      </c>
      <c r="CU153">
        <v>60</v>
      </c>
      <c r="CV153">
        <v>53</v>
      </c>
      <c r="CW153">
        <v>55</v>
      </c>
      <c r="CX153">
        <v>48</v>
      </c>
      <c r="CY153">
        <v>61</v>
      </c>
      <c r="CZ153">
        <v>54</v>
      </c>
      <c r="DA153">
        <v>54</v>
      </c>
      <c r="DB153">
        <v>47</v>
      </c>
      <c r="DC153">
        <v>68</v>
      </c>
      <c r="DD153">
        <v>66</v>
      </c>
      <c r="DE153">
        <v>61</v>
      </c>
      <c r="DF153">
        <v>58</v>
      </c>
      <c r="DG153">
        <v>59</v>
      </c>
      <c r="DH153">
        <v>56</v>
      </c>
      <c r="DI153">
        <v>54</v>
      </c>
      <c r="DJ153">
        <v>50</v>
      </c>
      <c r="DK153">
        <v>60</v>
      </c>
      <c r="DL153">
        <v>56</v>
      </c>
      <c r="DM153">
        <v>44</v>
      </c>
      <c r="DN153">
        <v>39</v>
      </c>
      <c r="DO153">
        <v>0</v>
      </c>
      <c r="DP153">
        <v>0</v>
      </c>
      <c r="DQ153">
        <v>2</v>
      </c>
      <c r="DR153">
        <v>2</v>
      </c>
      <c r="DS153">
        <v>3</v>
      </c>
      <c r="DT153">
        <v>3</v>
      </c>
      <c r="DU153">
        <v>9</v>
      </c>
      <c r="DV153">
        <v>2</v>
      </c>
      <c r="DW153">
        <v>1</v>
      </c>
      <c r="DX153">
        <v>1</v>
      </c>
      <c r="DY153">
        <v>1</v>
      </c>
      <c r="DZ153">
        <v>10</v>
      </c>
      <c r="EA153">
        <v>3</v>
      </c>
      <c r="EB153">
        <v>9</v>
      </c>
      <c r="EC153">
        <v>8</v>
      </c>
      <c r="ED153">
        <v>10</v>
      </c>
      <c r="EE153">
        <v>8</v>
      </c>
      <c r="EF153">
        <v>10</v>
      </c>
      <c r="EG153">
        <v>9</v>
      </c>
      <c r="EH153">
        <v>10</v>
      </c>
      <c r="EI153">
        <v>8</v>
      </c>
      <c r="EJ153">
        <v>9</v>
      </c>
      <c r="EK153">
        <v>9</v>
      </c>
      <c r="EL153">
        <v>9</v>
      </c>
      <c r="EM153">
        <v>7</v>
      </c>
      <c r="EN153">
        <v>1</v>
      </c>
      <c r="EO153">
        <v>6</v>
      </c>
      <c r="EP153">
        <v>6</v>
      </c>
      <c r="EQ153">
        <v>6</v>
      </c>
      <c r="ER153">
        <v>5</v>
      </c>
      <c r="ES153">
        <v>7</v>
      </c>
      <c r="ET153">
        <v>6</v>
      </c>
      <c r="EU153">
        <v>6</v>
      </c>
      <c r="EV153">
        <v>5</v>
      </c>
      <c r="EW153">
        <v>7</v>
      </c>
      <c r="EX153">
        <v>6</v>
      </c>
      <c r="EY153">
        <v>6</v>
      </c>
      <c r="EZ153">
        <v>5</v>
      </c>
      <c r="FA153">
        <v>7</v>
      </c>
      <c r="FB153">
        <v>7</v>
      </c>
      <c r="FC153">
        <v>7</v>
      </c>
      <c r="FD153">
        <v>6</v>
      </c>
      <c r="FE153">
        <v>6</v>
      </c>
      <c r="FF153">
        <v>6</v>
      </c>
      <c r="FG153">
        <v>6</v>
      </c>
      <c r="FH153">
        <v>6</v>
      </c>
      <c r="FI153">
        <v>7</v>
      </c>
      <c r="FJ153">
        <v>6</v>
      </c>
      <c r="FK153">
        <v>5</v>
      </c>
      <c r="FL153">
        <v>4</v>
      </c>
      <c r="FM153">
        <v>1</v>
      </c>
      <c r="FN153">
        <v>1</v>
      </c>
      <c r="FO153" t="s">
        <v>268</v>
      </c>
      <c r="FP153" t="s">
        <v>289</v>
      </c>
      <c r="FQ153" t="s">
        <v>317</v>
      </c>
      <c r="FR153" t="s">
        <v>288</v>
      </c>
      <c r="FS153" t="s">
        <v>281</v>
      </c>
      <c r="FT153" t="s">
        <v>328</v>
      </c>
      <c r="FU153" t="s">
        <v>239</v>
      </c>
      <c r="FV153" t="s">
        <v>239</v>
      </c>
      <c r="FW153" t="s">
        <v>239</v>
      </c>
      <c r="FX153" t="s">
        <v>241</v>
      </c>
      <c r="FY153" t="s">
        <v>286</v>
      </c>
      <c r="FZ153" t="s">
        <v>298</v>
      </c>
      <c r="GA153" t="s">
        <v>315</v>
      </c>
      <c r="GB153" t="s">
        <v>296</v>
      </c>
      <c r="GC153" t="s">
        <v>271</v>
      </c>
      <c r="GD153" t="s">
        <v>305</v>
      </c>
      <c r="GE153" t="s">
        <v>312</v>
      </c>
      <c r="GF153" t="s">
        <v>305</v>
      </c>
      <c r="GG153" t="s">
        <v>302</v>
      </c>
      <c r="GH153" t="s">
        <v>300</v>
      </c>
      <c r="GI153" t="s">
        <v>281</v>
      </c>
      <c r="GJ153" t="s">
        <v>312</v>
      </c>
      <c r="GK153" t="s">
        <v>246</v>
      </c>
      <c r="GL153" t="s">
        <v>239</v>
      </c>
      <c r="GM153" t="s">
        <v>264</v>
      </c>
      <c r="GN153" t="s">
        <v>293</v>
      </c>
      <c r="GO153" t="s">
        <v>293</v>
      </c>
      <c r="GP153" t="s">
        <v>284</v>
      </c>
      <c r="GQ153" t="s">
        <v>245</v>
      </c>
      <c r="GR153" t="s">
        <v>310</v>
      </c>
      <c r="GS153" t="s">
        <v>260</v>
      </c>
      <c r="GT153" t="s">
        <v>250</v>
      </c>
      <c r="GU153" t="s">
        <v>294</v>
      </c>
      <c r="GV153" t="s">
        <v>253</v>
      </c>
      <c r="GW153" t="s">
        <v>253</v>
      </c>
      <c r="GX153" t="s">
        <v>251</v>
      </c>
      <c r="GY153" t="s">
        <v>309</v>
      </c>
      <c r="GZ153" t="s">
        <v>243</v>
      </c>
      <c r="HA153" t="s">
        <v>294</v>
      </c>
      <c r="HB153" t="s">
        <v>287</v>
      </c>
      <c r="HC153" t="s">
        <v>264</v>
      </c>
      <c r="HD153" t="s">
        <v>237</v>
      </c>
      <c r="HE153" t="s">
        <v>253</v>
      </c>
      <c r="HF153" t="s">
        <v>293</v>
      </c>
      <c r="HG153" t="s">
        <v>245</v>
      </c>
      <c r="HH153" t="s">
        <v>237</v>
      </c>
      <c r="HI153" t="s">
        <v>284</v>
      </c>
      <c r="HJ153" t="s">
        <v>269</v>
      </c>
      <c r="HK153" t="s">
        <v>239</v>
      </c>
      <c r="HL153" t="s">
        <v>239</v>
      </c>
      <c r="HM153">
        <v>403739</v>
      </c>
      <c r="HN153">
        <v>0</v>
      </c>
      <c r="HO153">
        <v>0</v>
      </c>
      <c r="HP153">
        <v>0</v>
      </c>
      <c r="HQ153">
        <v>0</v>
      </c>
      <c r="HR153">
        <v>0</v>
      </c>
      <c r="HS153">
        <v>2.8183461038228001E-2</v>
      </c>
      <c r="HT153">
        <v>3.9899401000000002E-5</v>
      </c>
    </row>
    <row r="154" spans="1:228">
      <c r="A154" s="4">
        <v>350010011013</v>
      </c>
      <c r="B154" t="s">
        <v>231</v>
      </c>
      <c r="C154" t="s">
        <v>232</v>
      </c>
      <c r="D154">
        <v>6</v>
      </c>
      <c r="E154">
        <v>2131</v>
      </c>
      <c r="F154">
        <v>2115</v>
      </c>
      <c r="G154">
        <v>1608</v>
      </c>
      <c r="H154">
        <v>1002</v>
      </c>
      <c r="I154">
        <v>1053</v>
      </c>
      <c r="J154">
        <v>1644</v>
      </c>
      <c r="K154">
        <v>1783</v>
      </c>
      <c r="L154">
        <v>1.7373159510887</v>
      </c>
      <c r="M154">
        <v>1.0716273428345799</v>
      </c>
      <c r="N154">
        <v>1084</v>
      </c>
      <c r="O154">
        <v>0.50868137024870996</v>
      </c>
      <c r="P154">
        <v>653</v>
      </c>
      <c r="Q154">
        <v>0.30874704491725802</v>
      </c>
      <c r="R154">
        <v>57</v>
      </c>
      <c r="S154">
        <v>5.1959890610757002E-2</v>
      </c>
      <c r="T154">
        <v>180</v>
      </c>
      <c r="U154">
        <v>0.101071975497703</v>
      </c>
      <c r="V154">
        <v>57</v>
      </c>
      <c r="W154">
        <v>5.6886227544909997E-2</v>
      </c>
      <c r="X154">
        <v>37</v>
      </c>
      <c r="Y154">
        <v>2.3009950248756E-2</v>
      </c>
      <c r="Z154">
        <v>67</v>
      </c>
      <c r="AA154">
        <v>3.1440638198029003E-2</v>
      </c>
      <c r="AB154">
        <v>396</v>
      </c>
      <c r="AC154">
        <v>0.185828249648053</v>
      </c>
      <c r="AD154">
        <v>0.175384615384615</v>
      </c>
      <c r="AE154">
        <v>7.4840336065573796</v>
      </c>
      <c r="AF154">
        <v>67.5640199999999</v>
      </c>
      <c r="AG154">
        <v>0.480240488901792</v>
      </c>
      <c r="AH154">
        <v>44.945609820000001</v>
      </c>
      <c r="AI154">
        <v>2742419.4150023502</v>
      </c>
      <c r="AJ154">
        <v>905</v>
      </c>
      <c r="AK154">
        <v>0.85944919278252596</v>
      </c>
      <c r="AL154">
        <v>0.63603871439801396</v>
      </c>
      <c r="AM154">
        <v>0.38088564699134198</v>
      </c>
      <c r="AN154">
        <v>3.1051929708077499</v>
      </c>
      <c r="AO154">
        <v>5.17118101557333</v>
      </c>
      <c r="AP154">
        <v>21043.943113397901</v>
      </c>
      <c r="AQ154">
        <v>9.9637165069580007</v>
      </c>
      <c r="AR154">
        <v>0</v>
      </c>
      <c r="AS154">
        <v>149.40917179362799</v>
      </c>
      <c r="AT154">
        <v>92.159951483774293</v>
      </c>
      <c r="AU154">
        <v>130.29869633165299</v>
      </c>
      <c r="AV154">
        <v>80.372050712593804</v>
      </c>
      <c r="AW154">
        <v>154.62111964689501</v>
      </c>
      <c r="AX154">
        <v>95.374833512278002</v>
      </c>
      <c r="AY154">
        <v>140.72259203818501</v>
      </c>
      <c r="AZ154">
        <v>86.801814769601293</v>
      </c>
      <c r="BA154">
        <v>158.09575154907199</v>
      </c>
      <c r="BB154">
        <v>97.518088197947193</v>
      </c>
      <c r="BC154">
        <v>171.99427915778199</v>
      </c>
      <c r="BD154">
        <v>106.09110694062301</v>
      </c>
      <c r="BE154">
        <v>154.62111964689501</v>
      </c>
      <c r="BF154">
        <v>95.374833512278002</v>
      </c>
      <c r="BG154">
        <v>135.51064418491899</v>
      </c>
      <c r="BH154">
        <v>83.586932741097598</v>
      </c>
      <c r="BI154">
        <v>147.67185584254</v>
      </c>
      <c r="BJ154">
        <v>91.088324140939704</v>
      </c>
      <c r="BK154">
        <v>145.93453989145101</v>
      </c>
      <c r="BL154">
        <v>90.016696798105102</v>
      </c>
      <c r="BM154">
        <v>152.88380369580599</v>
      </c>
      <c r="BN154">
        <v>94.303206169443399</v>
      </c>
      <c r="BO154">
        <v>112.925536820766</v>
      </c>
      <c r="BP154">
        <v>69.655777284248003</v>
      </c>
      <c r="BQ154">
        <v>0</v>
      </c>
      <c r="BR154">
        <v>0</v>
      </c>
      <c r="BS154">
        <v>33</v>
      </c>
      <c r="BT154">
        <v>22</v>
      </c>
      <c r="BU154">
        <v>32</v>
      </c>
      <c r="BV154">
        <v>37</v>
      </c>
      <c r="BW154">
        <v>56</v>
      </c>
      <c r="BX154">
        <v>13</v>
      </c>
      <c r="BY154">
        <v>67</v>
      </c>
      <c r="BZ154">
        <v>19</v>
      </c>
      <c r="CA154">
        <v>41</v>
      </c>
      <c r="CB154">
        <v>55</v>
      </c>
      <c r="CC154">
        <v>28</v>
      </c>
      <c r="CD154">
        <v>86</v>
      </c>
      <c r="CE154">
        <v>75</v>
      </c>
      <c r="CF154">
        <v>89</v>
      </c>
      <c r="CG154">
        <v>81</v>
      </c>
      <c r="CH154">
        <v>91</v>
      </c>
      <c r="CI154">
        <v>99</v>
      </c>
      <c r="CJ154">
        <v>89</v>
      </c>
      <c r="CK154">
        <v>78</v>
      </c>
      <c r="CL154">
        <v>85</v>
      </c>
      <c r="CM154">
        <v>84</v>
      </c>
      <c r="CN154">
        <v>88</v>
      </c>
      <c r="CO154">
        <v>65</v>
      </c>
      <c r="CP154">
        <v>0</v>
      </c>
      <c r="CQ154">
        <v>74</v>
      </c>
      <c r="CR154">
        <v>66</v>
      </c>
      <c r="CS154">
        <v>68</v>
      </c>
      <c r="CT154">
        <v>60</v>
      </c>
      <c r="CU154">
        <v>75</v>
      </c>
      <c r="CV154">
        <v>67</v>
      </c>
      <c r="CW154">
        <v>70</v>
      </c>
      <c r="CX154">
        <v>63</v>
      </c>
      <c r="CY154">
        <v>76</v>
      </c>
      <c r="CZ154">
        <v>68</v>
      </c>
      <c r="DA154">
        <v>74</v>
      </c>
      <c r="DB154">
        <v>65</v>
      </c>
      <c r="DC154">
        <v>75</v>
      </c>
      <c r="DD154">
        <v>73</v>
      </c>
      <c r="DE154">
        <v>70</v>
      </c>
      <c r="DF154">
        <v>65</v>
      </c>
      <c r="DG154">
        <v>74</v>
      </c>
      <c r="DH154">
        <v>67</v>
      </c>
      <c r="DI154">
        <v>69</v>
      </c>
      <c r="DJ154">
        <v>61</v>
      </c>
      <c r="DK154">
        <v>75</v>
      </c>
      <c r="DL154">
        <v>69</v>
      </c>
      <c r="DM154">
        <v>59</v>
      </c>
      <c r="DN154">
        <v>52</v>
      </c>
      <c r="DO154">
        <v>0</v>
      </c>
      <c r="DP154">
        <v>0</v>
      </c>
      <c r="DQ154">
        <v>4</v>
      </c>
      <c r="DR154">
        <v>3</v>
      </c>
      <c r="DS154">
        <v>4</v>
      </c>
      <c r="DT154">
        <v>4</v>
      </c>
      <c r="DU154">
        <v>6</v>
      </c>
      <c r="DV154">
        <v>2</v>
      </c>
      <c r="DW154">
        <v>7</v>
      </c>
      <c r="DX154">
        <v>2</v>
      </c>
      <c r="DY154">
        <v>5</v>
      </c>
      <c r="DZ154">
        <v>6</v>
      </c>
      <c r="EA154">
        <v>3</v>
      </c>
      <c r="EB154">
        <v>9</v>
      </c>
      <c r="EC154">
        <v>8</v>
      </c>
      <c r="ED154">
        <v>9</v>
      </c>
      <c r="EE154">
        <v>9</v>
      </c>
      <c r="EF154">
        <v>10</v>
      </c>
      <c r="EG154">
        <v>11</v>
      </c>
      <c r="EH154">
        <v>9</v>
      </c>
      <c r="EI154">
        <v>8</v>
      </c>
      <c r="EJ154">
        <v>9</v>
      </c>
      <c r="EK154">
        <v>9</v>
      </c>
      <c r="EL154">
        <v>9</v>
      </c>
      <c r="EM154">
        <v>7</v>
      </c>
      <c r="EN154">
        <v>1</v>
      </c>
      <c r="EO154">
        <v>8</v>
      </c>
      <c r="EP154">
        <v>7</v>
      </c>
      <c r="EQ154">
        <v>7</v>
      </c>
      <c r="ER154">
        <v>7</v>
      </c>
      <c r="ES154">
        <v>8</v>
      </c>
      <c r="ET154">
        <v>7</v>
      </c>
      <c r="EU154">
        <v>8</v>
      </c>
      <c r="EV154">
        <v>7</v>
      </c>
      <c r="EW154">
        <v>8</v>
      </c>
      <c r="EX154">
        <v>7</v>
      </c>
      <c r="EY154">
        <v>8</v>
      </c>
      <c r="EZ154">
        <v>7</v>
      </c>
      <c r="FA154">
        <v>8</v>
      </c>
      <c r="FB154">
        <v>8</v>
      </c>
      <c r="FC154">
        <v>8</v>
      </c>
      <c r="FD154">
        <v>7</v>
      </c>
      <c r="FE154">
        <v>8</v>
      </c>
      <c r="FF154">
        <v>7</v>
      </c>
      <c r="FG154">
        <v>7</v>
      </c>
      <c r="FH154">
        <v>7</v>
      </c>
      <c r="FI154">
        <v>8</v>
      </c>
      <c r="FJ154">
        <v>7</v>
      </c>
      <c r="FK154">
        <v>6</v>
      </c>
      <c r="FL154">
        <v>6</v>
      </c>
      <c r="FM154">
        <v>1</v>
      </c>
      <c r="FN154">
        <v>1</v>
      </c>
      <c r="FO154" t="s">
        <v>238</v>
      </c>
      <c r="FP154" t="s">
        <v>288</v>
      </c>
      <c r="FQ154" t="s">
        <v>240</v>
      </c>
      <c r="FR154" t="s">
        <v>265</v>
      </c>
      <c r="FS154" t="s">
        <v>237</v>
      </c>
      <c r="FT154" t="s">
        <v>328</v>
      </c>
      <c r="FU154" t="s">
        <v>290</v>
      </c>
      <c r="FV154" t="s">
        <v>314</v>
      </c>
      <c r="FW154" t="s">
        <v>285</v>
      </c>
      <c r="FX154" t="s">
        <v>260</v>
      </c>
      <c r="FY154" t="s">
        <v>286</v>
      </c>
      <c r="FZ154" t="s">
        <v>298</v>
      </c>
      <c r="GA154" t="s">
        <v>315</v>
      </c>
      <c r="GB154" t="s">
        <v>312</v>
      </c>
      <c r="GC154" t="s">
        <v>304</v>
      </c>
      <c r="GD154" t="s">
        <v>305</v>
      </c>
      <c r="GE154" t="s">
        <v>324</v>
      </c>
      <c r="GF154" t="s">
        <v>312</v>
      </c>
      <c r="GG154" t="s">
        <v>271</v>
      </c>
      <c r="GH154" t="s">
        <v>308</v>
      </c>
      <c r="GI154" t="s">
        <v>301</v>
      </c>
      <c r="GJ154" t="s">
        <v>306</v>
      </c>
      <c r="GK154" t="s">
        <v>280</v>
      </c>
      <c r="GL154" t="s">
        <v>239</v>
      </c>
      <c r="GM154" t="s">
        <v>299</v>
      </c>
      <c r="GN154" t="s">
        <v>243</v>
      </c>
      <c r="GO154" t="s">
        <v>309</v>
      </c>
      <c r="GP154" t="s">
        <v>245</v>
      </c>
      <c r="GQ154" t="s">
        <v>315</v>
      </c>
      <c r="GR154" t="s">
        <v>290</v>
      </c>
      <c r="GS154" t="s">
        <v>254</v>
      </c>
      <c r="GT154" t="s">
        <v>270</v>
      </c>
      <c r="GU154" t="s">
        <v>249</v>
      </c>
      <c r="GV154" t="s">
        <v>309</v>
      </c>
      <c r="GW154" t="s">
        <v>299</v>
      </c>
      <c r="GX154" t="s">
        <v>280</v>
      </c>
      <c r="GY154" t="s">
        <v>315</v>
      </c>
      <c r="GZ154" t="s">
        <v>307</v>
      </c>
      <c r="HA154" t="s">
        <v>254</v>
      </c>
      <c r="HB154" t="s">
        <v>280</v>
      </c>
      <c r="HC154" t="s">
        <v>299</v>
      </c>
      <c r="HD154" t="s">
        <v>290</v>
      </c>
      <c r="HE154" t="s">
        <v>278</v>
      </c>
      <c r="HF154" t="s">
        <v>294</v>
      </c>
      <c r="HG154" t="s">
        <v>315</v>
      </c>
      <c r="HH154" t="s">
        <v>278</v>
      </c>
      <c r="HI154" t="s">
        <v>264</v>
      </c>
      <c r="HJ154" t="s">
        <v>276</v>
      </c>
      <c r="HK154" t="s">
        <v>239</v>
      </c>
      <c r="HL154" t="s">
        <v>239</v>
      </c>
      <c r="HM154">
        <v>1074574</v>
      </c>
      <c r="HN154">
        <v>0</v>
      </c>
      <c r="HO154">
        <v>0</v>
      </c>
      <c r="HP154">
        <v>0</v>
      </c>
      <c r="HQ154">
        <v>0</v>
      </c>
      <c r="HR154">
        <v>0</v>
      </c>
      <c r="HS154">
        <v>4.4885804385981998E-2</v>
      </c>
      <c r="HT154">
        <v>1.0618996349999999E-4</v>
      </c>
    </row>
    <row r="155" spans="1:228">
      <c r="A155" s="4">
        <v>350010011021</v>
      </c>
      <c r="B155" t="s">
        <v>231</v>
      </c>
      <c r="C155" t="s">
        <v>232</v>
      </c>
      <c r="D155">
        <v>6</v>
      </c>
      <c r="E155">
        <v>524</v>
      </c>
      <c r="F155">
        <v>524</v>
      </c>
      <c r="G155">
        <v>437</v>
      </c>
      <c r="H155">
        <v>244</v>
      </c>
      <c r="I155">
        <v>268</v>
      </c>
      <c r="J155">
        <v>450</v>
      </c>
      <c r="K155">
        <v>608</v>
      </c>
      <c r="L155">
        <v>0.73734449913489197</v>
      </c>
      <c r="M155">
        <v>1.0477372177287301</v>
      </c>
      <c r="N155">
        <v>103</v>
      </c>
      <c r="O155">
        <v>0.19656488549618301</v>
      </c>
      <c r="P155">
        <v>78</v>
      </c>
      <c r="Q155">
        <v>0.14885496183206101</v>
      </c>
      <c r="R155">
        <v>0</v>
      </c>
      <c r="S155">
        <v>0</v>
      </c>
      <c r="T155">
        <v>90</v>
      </c>
      <c r="U155">
        <v>0.147889908256881</v>
      </c>
      <c r="V155">
        <v>0</v>
      </c>
      <c r="W155">
        <v>0</v>
      </c>
      <c r="X155">
        <v>13</v>
      </c>
      <c r="Y155">
        <v>2.974828375286E-2</v>
      </c>
      <c r="Z155">
        <v>0</v>
      </c>
      <c r="AA155">
        <v>0</v>
      </c>
      <c r="AB155">
        <v>223</v>
      </c>
      <c r="AC155">
        <v>0.42557251908396898</v>
      </c>
      <c r="AD155">
        <v>0.193846153846154</v>
      </c>
      <c r="AE155">
        <v>7.5819666666666699</v>
      </c>
      <c r="AF155">
        <v>67.534289999999899</v>
      </c>
      <c r="AG155">
        <v>0.544249441227594</v>
      </c>
      <c r="AH155">
        <v>37.718340699999899</v>
      </c>
      <c r="AI155">
        <v>2943228.8612284302</v>
      </c>
      <c r="AJ155">
        <v>239</v>
      </c>
      <c r="AK155">
        <v>0.89179104477611904</v>
      </c>
      <c r="AL155">
        <v>0.94028786158177702</v>
      </c>
      <c r="AM155">
        <v>0.43451719852806597</v>
      </c>
      <c r="AN155">
        <v>3.5064453952222601</v>
      </c>
      <c r="AO155">
        <v>0</v>
      </c>
      <c r="AP155">
        <v>26642.461553646401</v>
      </c>
      <c r="AQ155">
        <v>9.96370029449462</v>
      </c>
      <c r="AR155">
        <v>0</v>
      </c>
      <c r="AS155">
        <v>64.886315923870399</v>
      </c>
      <c r="AT155">
        <v>92.200875160128305</v>
      </c>
      <c r="AU155">
        <v>54.563492935981898</v>
      </c>
      <c r="AV155">
        <v>77.532554111926004</v>
      </c>
      <c r="AW155">
        <v>67.835693920409994</v>
      </c>
      <c r="AX155">
        <v>96.3918240310432</v>
      </c>
      <c r="AY155">
        <v>54.563492935981898</v>
      </c>
      <c r="AZ155">
        <v>77.532554111926004</v>
      </c>
      <c r="BA155">
        <v>67.835693920409994</v>
      </c>
      <c r="BB155">
        <v>96.3918240310432</v>
      </c>
      <c r="BC155">
        <v>72.997105414354195</v>
      </c>
      <c r="BD155">
        <v>103.725984555144</v>
      </c>
      <c r="BE155">
        <v>67.835693920409994</v>
      </c>
      <c r="BF155">
        <v>96.3918240310432</v>
      </c>
      <c r="BG155">
        <v>58.987559930791299</v>
      </c>
      <c r="BH155">
        <v>83.818977418298402</v>
      </c>
      <c r="BI155">
        <v>64.886315923870399</v>
      </c>
      <c r="BJ155">
        <v>92.200875160128305</v>
      </c>
      <c r="BK155">
        <v>0</v>
      </c>
      <c r="BL155">
        <v>0</v>
      </c>
      <c r="BM155">
        <v>66.361004922140197</v>
      </c>
      <c r="BN155">
        <v>94.296349595585696</v>
      </c>
      <c r="BO155">
        <v>47.9273924437679</v>
      </c>
      <c r="BP155">
        <v>68.102919152367406</v>
      </c>
      <c r="BQ155">
        <v>0</v>
      </c>
      <c r="BR155">
        <v>0</v>
      </c>
      <c r="BS155">
        <v>4</v>
      </c>
      <c r="BT155">
        <v>21</v>
      </c>
      <c r="BU155">
        <v>4</v>
      </c>
      <c r="BV155">
        <v>16</v>
      </c>
      <c r="BW155">
        <v>0</v>
      </c>
      <c r="BX155">
        <v>42</v>
      </c>
      <c r="BY155">
        <v>0</v>
      </c>
      <c r="BZ155">
        <v>22</v>
      </c>
      <c r="CA155">
        <v>0</v>
      </c>
      <c r="CB155">
        <v>93</v>
      </c>
      <c r="CC155">
        <v>51</v>
      </c>
      <c r="CD155">
        <v>88</v>
      </c>
      <c r="CE155">
        <v>74</v>
      </c>
      <c r="CF155">
        <v>92</v>
      </c>
      <c r="CG155">
        <v>74</v>
      </c>
      <c r="CH155">
        <v>92</v>
      </c>
      <c r="CI155">
        <v>99</v>
      </c>
      <c r="CJ155">
        <v>92</v>
      </c>
      <c r="CK155">
        <v>80</v>
      </c>
      <c r="CL155">
        <v>88</v>
      </c>
      <c r="CM155">
        <v>0</v>
      </c>
      <c r="CN155">
        <v>90</v>
      </c>
      <c r="CO155">
        <v>65</v>
      </c>
      <c r="CP155">
        <v>0</v>
      </c>
      <c r="CQ155">
        <v>37</v>
      </c>
      <c r="CR155">
        <v>66</v>
      </c>
      <c r="CS155">
        <v>29</v>
      </c>
      <c r="CT155">
        <v>58</v>
      </c>
      <c r="CU155">
        <v>36</v>
      </c>
      <c r="CV155">
        <v>67</v>
      </c>
      <c r="CW155">
        <v>32</v>
      </c>
      <c r="CX155">
        <v>57</v>
      </c>
      <c r="CY155">
        <v>37</v>
      </c>
      <c r="CZ155">
        <v>68</v>
      </c>
      <c r="DA155">
        <v>39</v>
      </c>
      <c r="DB155">
        <v>64</v>
      </c>
      <c r="DC155">
        <v>62</v>
      </c>
      <c r="DD155">
        <v>73</v>
      </c>
      <c r="DE155">
        <v>55</v>
      </c>
      <c r="DF155">
        <v>65</v>
      </c>
      <c r="DG155">
        <v>43</v>
      </c>
      <c r="DH155">
        <v>68</v>
      </c>
      <c r="DI155">
        <v>0</v>
      </c>
      <c r="DJ155">
        <v>0</v>
      </c>
      <c r="DK155">
        <v>37</v>
      </c>
      <c r="DL155">
        <v>69</v>
      </c>
      <c r="DM155">
        <v>29</v>
      </c>
      <c r="DN155">
        <v>50</v>
      </c>
      <c r="DO155">
        <v>0</v>
      </c>
      <c r="DP155">
        <v>0</v>
      </c>
      <c r="DQ155">
        <v>1</v>
      </c>
      <c r="DR155">
        <v>3</v>
      </c>
      <c r="DS155">
        <v>1</v>
      </c>
      <c r="DT155">
        <v>2</v>
      </c>
      <c r="DU155">
        <v>1</v>
      </c>
      <c r="DV155">
        <v>5</v>
      </c>
      <c r="DW155">
        <v>1</v>
      </c>
      <c r="DX155">
        <v>3</v>
      </c>
      <c r="DY155">
        <v>1</v>
      </c>
      <c r="DZ155">
        <v>10</v>
      </c>
      <c r="EA155">
        <v>6</v>
      </c>
      <c r="EB155">
        <v>9</v>
      </c>
      <c r="EC155">
        <v>8</v>
      </c>
      <c r="ED155">
        <v>10</v>
      </c>
      <c r="EE155">
        <v>8</v>
      </c>
      <c r="EF155">
        <v>10</v>
      </c>
      <c r="EG155">
        <v>11</v>
      </c>
      <c r="EH155">
        <v>10</v>
      </c>
      <c r="EI155">
        <v>9</v>
      </c>
      <c r="EJ155">
        <v>9</v>
      </c>
      <c r="EK155">
        <v>1</v>
      </c>
      <c r="EL155">
        <v>10</v>
      </c>
      <c r="EM155">
        <v>7</v>
      </c>
      <c r="EN155">
        <v>1</v>
      </c>
      <c r="EO155">
        <v>4</v>
      </c>
      <c r="EP155">
        <v>7</v>
      </c>
      <c r="EQ155">
        <v>3</v>
      </c>
      <c r="ER155">
        <v>6</v>
      </c>
      <c r="ES155">
        <v>4</v>
      </c>
      <c r="ET155">
        <v>7</v>
      </c>
      <c r="EU155">
        <v>4</v>
      </c>
      <c r="EV155">
        <v>6</v>
      </c>
      <c r="EW155">
        <v>4</v>
      </c>
      <c r="EX155">
        <v>7</v>
      </c>
      <c r="EY155">
        <v>4</v>
      </c>
      <c r="EZ155">
        <v>7</v>
      </c>
      <c r="FA155">
        <v>7</v>
      </c>
      <c r="FB155">
        <v>8</v>
      </c>
      <c r="FC155">
        <v>6</v>
      </c>
      <c r="FD155">
        <v>7</v>
      </c>
      <c r="FE155">
        <v>5</v>
      </c>
      <c r="FF155">
        <v>7</v>
      </c>
      <c r="FG155">
        <v>1</v>
      </c>
      <c r="FH155">
        <v>1</v>
      </c>
      <c r="FI155">
        <v>4</v>
      </c>
      <c r="FJ155">
        <v>7</v>
      </c>
      <c r="FK155">
        <v>3</v>
      </c>
      <c r="FL155">
        <v>6</v>
      </c>
      <c r="FM155">
        <v>1</v>
      </c>
      <c r="FN155">
        <v>1</v>
      </c>
      <c r="FO155" t="s">
        <v>331</v>
      </c>
      <c r="FP155" t="s">
        <v>275</v>
      </c>
      <c r="FQ155" t="s">
        <v>331</v>
      </c>
      <c r="FR155" t="s">
        <v>268</v>
      </c>
      <c r="FS155" t="s">
        <v>239</v>
      </c>
      <c r="FT155" t="s">
        <v>256</v>
      </c>
      <c r="FU155" t="s">
        <v>239</v>
      </c>
      <c r="FV155" t="s">
        <v>288</v>
      </c>
      <c r="FW155" t="s">
        <v>239</v>
      </c>
      <c r="FX155" t="s">
        <v>279</v>
      </c>
      <c r="FY155" t="s">
        <v>295</v>
      </c>
      <c r="FZ155" t="s">
        <v>306</v>
      </c>
      <c r="GA155" t="s">
        <v>299</v>
      </c>
      <c r="GB155" t="s">
        <v>296</v>
      </c>
      <c r="GC155" t="s">
        <v>299</v>
      </c>
      <c r="GD155" t="s">
        <v>296</v>
      </c>
      <c r="GE155" t="s">
        <v>324</v>
      </c>
      <c r="GF155" t="s">
        <v>296</v>
      </c>
      <c r="GG155" t="s">
        <v>282</v>
      </c>
      <c r="GH155" t="s">
        <v>306</v>
      </c>
      <c r="GI155" t="s">
        <v>239</v>
      </c>
      <c r="GJ155" t="s">
        <v>326</v>
      </c>
      <c r="GK155" t="s">
        <v>280</v>
      </c>
      <c r="GL155" t="s">
        <v>239</v>
      </c>
      <c r="GM155" t="s">
        <v>265</v>
      </c>
      <c r="GN155" t="s">
        <v>243</v>
      </c>
      <c r="GO155" t="s">
        <v>313</v>
      </c>
      <c r="GP155" t="s">
        <v>287</v>
      </c>
      <c r="GQ155" t="s">
        <v>242</v>
      </c>
      <c r="GR155" t="s">
        <v>290</v>
      </c>
      <c r="GS155" t="s">
        <v>240</v>
      </c>
      <c r="GT155" t="s">
        <v>277</v>
      </c>
      <c r="GU155" t="s">
        <v>265</v>
      </c>
      <c r="GV155" t="s">
        <v>309</v>
      </c>
      <c r="GW155" t="s">
        <v>269</v>
      </c>
      <c r="GX155" t="s">
        <v>292</v>
      </c>
      <c r="GY155" t="s">
        <v>246</v>
      </c>
      <c r="GZ155" t="s">
        <v>307</v>
      </c>
      <c r="HA155" t="s">
        <v>260</v>
      </c>
      <c r="HB155" t="s">
        <v>280</v>
      </c>
      <c r="HC155" t="s">
        <v>283</v>
      </c>
      <c r="HD155" t="s">
        <v>309</v>
      </c>
      <c r="HE155" t="s">
        <v>239</v>
      </c>
      <c r="HF155" t="s">
        <v>239</v>
      </c>
      <c r="HG155" t="s">
        <v>265</v>
      </c>
      <c r="HH155" t="s">
        <v>278</v>
      </c>
      <c r="HI155" t="s">
        <v>313</v>
      </c>
      <c r="HJ155" t="s">
        <v>293</v>
      </c>
      <c r="HK155" t="s">
        <v>239</v>
      </c>
      <c r="HL155" t="s">
        <v>239</v>
      </c>
      <c r="HM155">
        <v>377858</v>
      </c>
      <c r="HN155">
        <v>0</v>
      </c>
      <c r="HO155">
        <v>0</v>
      </c>
      <c r="HP155">
        <v>0</v>
      </c>
      <c r="HQ155">
        <v>0</v>
      </c>
      <c r="HR155">
        <v>0</v>
      </c>
      <c r="HS155">
        <v>2.7832809712967001E-2</v>
      </c>
      <c r="HT155">
        <v>3.7341624000000001E-5</v>
      </c>
    </row>
    <row r="156" spans="1:228">
      <c r="A156" s="4">
        <v>350010011022</v>
      </c>
      <c r="B156" t="s">
        <v>231</v>
      </c>
      <c r="C156" t="s">
        <v>232</v>
      </c>
      <c r="D156">
        <v>6</v>
      </c>
      <c r="E156">
        <v>811</v>
      </c>
      <c r="F156">
        <v>811</v>
      </c>
      <c r="G156">
        <v>689</v>
      </c>
      <c r="H156">
        <v>472</v>
      </c>
      <c r="I156">
        <v>496</v>
      </c>
      <c r="J156">
        <v>765</v>
      </c>
      <c r="K156">
        <v>736</v>
      </c>
      <c r="L156">
        <v>0.89854715270517904</v>
      </c>
      <c r="M156">
        <v>1.2465421185238701</v>
      </c>
      <c r="N156">
        <v>215</v>
      </c>
      <c r="O156">
        <v>0.26510480887792798</v>
      </c>
      <c r="P156">
        <v>128</v>
      </c>
      <c r="Q156">
        <v>0.157829839704069</v>
      </c>
      <c r="R156">
        <v>0</v>
      </c>
      <c r="S156">
        <v>0</v>
      </c>
      <c r="T156">
        <v>109</v>
      </c>
      <c r="U156">
        <v>0.147889908256881</v>
      </c>
      <c r="V156">
        <v>12</v>
      </c>
      <c r="W156">
        <v>2.5423728813559001E-2</v>
      </c>
      <c r="X156">
        <v>80</v>
      </c>
      <c r="Y156">
        <v>0.11611030478955001</v>
      </c>
      <c r="Z156">
        <v>0</v>
      </c>
      <c r="AA156">
        <v>0</v>
      </c>
      <c r="AB156">
        <v>286</v>
      </c>
      <c r="AC156">
        <v>0.35265104808877901</v>
      </c>
      <c r="AD156">
        <v>0.193846153846154</v>
      </c>
      <c r="AE156">
        <v>7.5819666666666699</v>
      </c>
      <c r="AF156">
        <v>67.534289999999899</v>
      </c>
      <c r="AG156">
        <v>0.47393104377413497</v>
      </c>
      <c r="AH156">
        <v>36.852704009999897</v>
      </c>
      <c r="AI156">
        <v>2725106.7341883001</v>
      </c>
      <c r="AJ156">
        <v>369</v>
      </c>
      <c r="AK156">
        <v>0.74395161290322598</v>
      </c>
      <c r="AL156">
        <v>0.98496175136673003</v>
      </c>
      <c r="AM156">
        <v>0.43304197965479702</v>
      </c>
      <c r="AN156">
        <v>3.23514173024651</v>
      </c>
      <c r="AO156">
        <v>0.92164040091824995</v>
      </c>
      <c r="AP156">
        <v>34955.659695767601</v>
      </c>
      <c r="AQ156">
        <v>9.5651807785034109</v>
      </c>
      <c r="AR156">
        <v>0</v>
      </c>
      <c r="AS156">
        <v>79.072149438055703</v>
      </c>
      <c r="AT156">
        <v>109.695706430101</v>
      </c>
      <c r="AU156">
        <v>66.492489300183195</v>
      </c>
      <c r="AV156">
        <v>92.244116770766794</v>
      </c>
      <c r="AW156">
        <v>79.970696590760895</v>
      </c>
      <c r="AX156">
        <v>110.942248548625</v>
      </c>
      <c r="AY156">
        <v>65.593942147478003</v>
      </c>
      <c r="AZ156">
        <v>90.997574652243003</v>
      </c>
      <c r="BA156">
        <v>80.8692437434661</v>
      </c>
      <c r="BB156">
        <v>112.188790667148</v>
      </c>
      <c r="BC156">
        <v>87.159073812402298</v>
      </c>
      <c r="BD156">
        <v>120.914585496816</v>
      </c>
      <c r="BE156">
        <v>83.564885201581603</v>
      </c>
      <c r="BF156">
        <v>115.92841702272</v>
      </c>
      <c r="BG156">
        <v>71.8837722164143</v>
      </c>
      <c r="BH156">
        <v>99.723369481910098</v>
      </c>
      <c r="BI156">
        <v>77.275055132645406</v>
      </c>
      <c r="BJ156">
        <v>107.202622193053</v>
      </c>
      <c r="BK156">
        <v>47.622999093374503</v>
      </c>
      <c r="BL156">
        <v>66.066732281765397</v>
      </c>
      <c r="BM156">
        <v>82.666338048876398</v>
      </c>
      <c r="BN156">
        <v>114.68187490419599</v>
      </c>
      <c r="BO156">
        <v>53.9128291623107</v>
      </c>
      <c r="BP156">
        <v>74.792527111432605</v>
      </c>
      <c r="BQ156">
        <v>0</v>
      </c>
      <c r="BR156">
        <v>0</v>
      </c>
      <c r="BS156">
        <v>7</v>
      </c>
      <c r="BT156">
        <v>31</v>
      </c>
      <c r="BU156">
        <v>7</v>
      </c>
      <c r="BV156">
        <v>17</v>
      </c>
      <c r="BW156">
        <v>0</v>
      </c>
      <c r="BX156">
        <v>42</v>
      </c>
      <c r="BY156">
        <v>54</v>
      </c>
      <c r="BZ156">
        <v>54</v>
      </c>
      <c r="CA156">
        <v>0</v>
      </c>
      <c r="CB156">
        <v>89</v>
      </c>
      <c r="CC156">
        <v>51</v>
      </c>
      <c r="CD156">
        <v>88</v>
      </c>
      <c r="CE156">
        <v>74</v>
      </c>
      <c r="CF156">
        <v>89</v>
      </c>
      <c r="CG156">
        <v>73</v>
      </c>
      <c r="CH156">
        <v>90</v>
      </c>
      <c r="CI156">
        <v>97</v>
      </c>
      <c r="CJ156">
        <v>93</v>
      </c>
      <c r="CK156">
        <v>80</v>
      </c>
      <c r="CL156">
        <v>86</v>
      </c>
      <c r="CM156">
        <v>53</v>
      </c>
      <c r="CN156">
        <v>92</v>
      </c>
      <c r="CO156">
        <v>60</v>
      </c>
      <c r="CP156">
        <v>0</v>
      </c>
      <c r="CQ156">
        <v>44</v>
      </c>
      <c r="CR156">
        <v>74</v>
      </c>
      <c r="CS156">
        <v>35</v>
      </c>
      <c r="CT156">
        <v>68</v>
      </c>
      <c r="CU156">
        <v>43</v>
      </c>
      <c r="CV156">
        <v>74</v>
      </c>
      <c r="CW156">
        <v>38</v>
      </c>
      <c r="CX156">
        <v>65</v>
      </c>
      <c r="CY156">
        <v>44</v>
      </c>
      <c r="CZ156">
        <v>75</v>
      </c>
      <c r="DA156">
        <v>44</v>
      </c>
      <c r="DB156">
        <v>72</v>
      </c>
      <c r="DC156">
        <v>63</v>
      </c>
      <c r="DD156">
        <v>78</v>
      </c>
      <c r="DE156">
        <v>56</v>
      </c>
      <c r="DF156">
        <v>71</v>
      </c>
      <c r="DG156">
        <v>48</v>
      </c>
      <c r="DH156">
        <v>75</v>
      </c>
      <c r="DI156">
        <v>33</v>
      </c>
      <c r="DJ156">
        <v>49</v>
      </c>
      <c r="DK156">
        <v>45</v>
      </c>
      <c r="DL156">
        <v>77</v>
      </c>
      <c r="DM156">
        <v>31</v>
      </c>
      <c r="DN156">
        <v>55</v>
      </c>
      <c r="DO156">
        <v>0</v>
      </c>
      <c r="DP156">
        <v>0</v>
      </c>
      <c r="DQ156">
        <v>1</v>
      </c>
      <c r="DR156">
        <v>4</v>
      </c>
      <c r="DS156">
        <v>1</v>
      </c>
      <c r="DT156">
        <v>2</v>
      </c>
      <c r="DU156">
        <v>1</v>
      </c>
      <c r="DV156">
        <v>5</v>
      </c>
      <c r="DW156">
        <v>6</v>
      </c>
      <c r="DX156">
        <v>6</v>
      </c>
      <c r="DY156">
        <v>1</v>
      </c>
      <c r="DZ156">
        <v>9</v>
      </c>
      <c r="EA156">
        <v>6</v>
      </c>
      <c r="EB156">
        <v>9</v>
      </c>
      <c r="EC156">
        <v>8</v>
      </c>
      <c r="ED156">
        <v>9</v>
      </c>
      <c r="EE156">
        <v>8</v>
      </c>
      <c r="EF156">
        <v>10</v>
      </c>
      <c r="EG156">
        <v>11</v>
      </c>
      <c r="EH156">
        <v>10</v>
      </c>
      <c r="EI156">
        <v>9</v>
      </c>
      <c r="EJ156">
        <v>9</v>
      </c>
      <c r="EK156">
        <v>6</v>
      </c>
      <c r="EL156">
        <v>10</v>
      </c>
      <c r="EM156">
        <v>7</v>
      </c>
      <c r="EN156">
        <v>1</v>
      </c>
      <c r="EO156">
        <v>5</v>
      </c>
      <c r="EP156">
        <v>8</v>
      </c>
      <c r="EQ156">
        <v>4</v>
      </c>
      <c r="ER156">
        <v>7</v>
      </c>
      <c r="ES156">
        <v>5</v>
      </c>
      <c r="ET156">
        <v>8</v>
      </c>
      <c r="EU156">
        <v>4</v>
      </c>
      <c r="EV156">
        <v>7</v>
      </c>
      <c r="EW156">
        <v>5</v>
      </c>
      <c r="EX156">
        <v>8</v>
      </c>
      <c r="EY156">
        <v>5</v>
      </c>
      <c r="EZ156">
        <v>8</v>
      </c>
      <c r="FA156">
        <v>7</v>
      </c>
      <c r="FB156">
        <v>8</v>
      </c>
      <c r="FC156">
        <v>6</v>
      </c>
      <c r="FD156">
        <v>8</v>
      </c>
      <c r="FE156">
        <v>5</v>
      </c>
      <c r="FF156">
        <v>8</v>
      </c>
      <c r="FG156">
        <v>4</v>
      </c>
      <c r="FH156">
        <v>5</v>
      </c>
      <c r="FI156">
        <v>5</v>
      </c>
      <c r="FJ156">
        <v>8</v>
      </c>
      <c r="FK156">
        <v>4</v>
      </c>
      <c r="FL156">
        <v>6</v>
      </c>
      <c r="FM156">
        <v>1</v>
      </c>
      <c r="FN156">
        <v>1</v>
      </c>
      <c r="FO156" t="s">
        <v>273</v>
      </c>
      <c r="FP156" t="s">
        <v>248</v>
      </c>
      <c r="FQ156" t="s">
        <v>273</v>
      </c>
      <c r="FR156" t="s">
        <v>267</v>
      </c>
      <c r="FS156" t="s">
        <v>239</v>
      </c>
      <c r="FT156" t="s">
        <v>256</v>
      </c>
      <c r="FU156" t="s">
        <v>253</v>
      </c>
      <c r="FV156" t="s">
        <v>253</v>
      </c>
      <c r="FW156" t="s">
        <v>239</v>
      </c>
      <c r="FX156" t="s">
        <v>312</v>
      </c>
      <c r="FY156" t="s">
        <v>295</v>
      </c>
      <c r="FZ156" t="s">
        <v>306</v>
      </c>
      <c r="GA156" t="s">
        <v>299</v>
      </c>
      <c r="GB156" t="s">
        <v>312</v>
      </c>
      <c r="GC156" t="s">
        <v>307</v>
      </c>
      <c r="GD156" t="s">
        <v>326</v>
      </c>
      <c r="GE156" t="s">
        <v>325</v>
      </c>
      <c r="GF156" t="s">
        <v>279</v>
      </c>
      <c r="GG156" t="s">
        <v>282</v>
      </c>
      <c r="GH156" t="s">
        <v>298</v>
      </c>
      <c r="GI156" t="s">
        <v>310</v>
      </c>
      <c r="GJ156" t="s">
        <v>296</v>
      </c>
      <c r="GK156" t="s">
        <v>245</v>
      </c>
      <c r="GL156" t="s">
        <v>239</v>
      </c>
      <c r="GM156" t="s">
        <v>284</v>
      </c>
      <c r="GN156" t="s">
        <v>299</v>
      </c>
      <c r="GO156" t="s">
        <v>272</v>
      </c>
      <c r="GP156" t="s">
        <v>309</v>
      </c>
      <c r="GQ156" t="s">
        <v>283</v>
      </c>
      <c r="GR156" t="s">
        <v>299</v>
      </c>
      <c r="GS156" t="s">
        <v>257</v>
      </c>
      <c r="GT156" t="s">
        <v>280</v>
      </c>
      <c r="GU156" t="s">
        <v>284</v>
      </c>
      <c r="GV156" t="s">
        <v>315</v>
      </c>
      <c r="GW156" t="s">
        <v>284</v>
      </c>
      <c r="GX156" t="s">
        <v>303</v>
      </c>
      <c r="GY156" t="s">
        <v>270</v>
      </c>
      <c r="GZ156" t="s">
        <v>271</v>
      </c>
      <c r="HA156" t="s">
        <v>237</v>
      </c>
      <c r="HB156" t="s">
        <v>297</v>
      </c>
      <c r="HC156" t="s">
        <v>250</v>
      </c>
      <c r="HD156" t="s">
        <v>315</v>
      </c>
      <c r="HE156" t="s">
        <v>238</v>
      </c>
      <c r="HF156" t="s">
        <v>263</v>
      </c>
      <c r="HG156" t="s">
        <v>259</v>
      </c>
      <c r="HH156" t="s">
        <v>247</v>
      </c>
      <c r="HI156" t="s">
        <v>248</v>
      </c>
      <c r="HJ156" t="s">
        <v>260</v>
      </c>
      <c r="HK156" t="s">
        <v>239</v>
      </c>
      <c r="HL156" t="s">
        <v>239</v>
      </c>
      <c r="HM156">
        <v>662295</v>
      </c>
      <c r="HN156">
        <v>4443</v>
      </c>
      <c r="HO156">
        <v>0</v>
      </c>
      <c r="HP156">
        <v>0</v>
      </c>
      <c r="HQ156">
        <v>0</v>
      </c>
      <c r="HR156">
        <v>0</v>
      </c>
      <c r="HS156">
        <v>4.2898994192361997E-2</v>
      </c>
      <c r="HT156">
        <v>6.5885580499999995E-5</v>
      </c>
    </row>
    <row r="157" spans="1:228">
      <c r="A157" s="4">
        <v>350010011023</v>
      </c>
      <c r="B157" t="s">
        <v>231</v>
      </c>
      <c r="C157" t="s">
        <v>232</v>
      </c>
      <c r="D157">
        <v>6</v>
      </c>
      <c r="E157">
        <v>1390</v>
      </c>
      <c r="F157">
        <v>1390</v>
      </c>
      <c r="G157">
        <v>909</v>
      </c>
      <c r="H157">
        <v>714</v>
      </c>
      <c r="I157">
        <v>813</v>
      </c>
      <c r="J157">
        <v>1146</v>
      </c>
      <c r="K157">
        <v>1380</v>
      </c>
      <c r="L157">
        <v>2.83490143659452</v>
      </c>
      <c r="M157">
        <v>1.5098164375313501</v>
      </c>
      <c r="N157">
        <v>1089</v>
      </c>
      <c r="O157">
        <v>0.783453237410072</v>
      </c>
      <c r="P157">
        <v>760</v>
      </c>
      <c r="Q157">
        <v>0.54676258992805804</v>
      </c>
      <c r="R157">
        <v>98</v>
      </c>
      <c r="S157">
        <v>0.17689530685920599</v>
      </c>
      <c r="T157">
        <v>204</v>
      </c>
      <c r="U157">
        <v>0.147889908256881</v>
      </c>
      <c r="V157">
        <v>0</v>
      </c>
      <c r="W157">
        <v>0</v>
      </c>
      <c r="X157">
        <v>89</v>
      </c>
      <c r="Y157">
        <v>9.7909790979097994E-2</v>
      </c>
      <c r="Z157">
        <v>8</v>
      </c>
      <c r="AA157">
        <v>5.7553956834529999E-3</v>
      </c>
      <c r="AB157">
        <v>66</v>
      </c>
      <c r="AC157">
        <v>4.7482014388489001E-2</v>
      </c>
      <c r="AD157">
        <v>0.193846153846154</v>
      </c>
      <c r="AE157">
        <v>7.5819666666666699</v>
      </c>
      <c r="AF157">
        <v>67.534289999999899</v>
      </c>
      <c r="AG157">
        <v>0.394517620223374</v>
      </c>
      <c r="AH157">
        <v>36.622883799999897</v>
      </c>
      <c r="AI157">
        <v>2572049.5945475502</v>
      </c>
      <c r="AJ157">
        <v>416</v>
      </c>
      <c r="AK157">
        <v>0.51168511685116802</v>
      </c>
      <c r="AL157">
        <v>0.88044402414680201</v>
      </c>
      <c r="AM157">
        <v>0.41551493279842</v>
      </c>
      <c r="AN157">
        <v>2.8868087087438599</v>
      </c>
      <c r="AO157">
        <v>1.44125740498939</v>
      </c>
      <c r="AP157">
        <v>32353.292100713799</v>
      </c>
      <c r="AQ157">
        <v>9.4655504226684499</v>
      </c>
      <c r="AR157">
        <v>0</v>
      </c>
      <c r="AS157">
        <v>249.47132642031701</v>
      </c>
      <c r="AT157">
        <v>132.863846502759</v>
      </c>
      <c r="AU157">
        <v>209.782706307994</v>
      </c>
      <c r="AV157">
        <v>111.72641637732001</v>
      </c>
      <c r="AW157">
        <v>240.96662211053399</v>
      </c>
      <c r="AX157">
        <v>128.33439719016499</v>
      </c>
      <c r="AY157">
        <v>206.9478048714</v>
      </c>
      <c r="AZ157">
        <v>110.21659993978901</v>
      </c>
      <c r="BA157">
        <v>252.30622785691199</v>
      </c>
      <c r="BB157">
        <v>134.37366294028999</v>
      </c>
      <c r="BC157">
        <v>249.47132642031701</v>
      </c>
      <c r="BD157">
        <v>132.863846502759</v>
      </c>
      <c r="BE157">
        <v>260.81093216669501</v>
      </c>
      <c r="BF157">
        <v>138.903112252884</v>
      </c>
      <c r="BG157">
        <v>226.79211492756099</v>
      </c>
      <c r="BH157">
        <v>120.785315002508</v>
      </c>
      <c r="BI157">
        <v>235.29681923734501</v>
      </c>
      <c r="BJ157">
        <v>125.314764315102</v>
      </c>
      <c r="BK157">
        <v>170.094086195671</v>
      </c>
      <c r="BL157">
        <v>90.588986251881394</v>
      </c>
      <c r="BM157">
        <v>257.976030730101</v>
      </c>
      <c r="BN157">
        <v>137.39329581535301</v>
      </c>
      <c r="BO157">
        <v>167.25918475907599</v>
      </c>
      <c r="BP157">
        <v>89.079169814349996</v>
      </c>
      <c r="BQ157">
        <v>0</v>
      </c>
      <c r="BR157">
        <v>0</v>
      </c>
      <c r="BS157">
        <v>75</v>
      </c>
      <c r="BT157">
        <v>46</v>
      </c>
      <c r="BU157">
        <v>71</v>
      </c>
      <c r="BV157">
        <v>73</v>
      </c>
      <c r="BW157">
        <v>91</v>
      </c>
      <c r="BX157">
        <v>42</v>
      </c>
      <c r="BY157">
        <v>0</v>
      </c>
      <c r="BZ157">
        <v>48</v>
      </c>
      <c r="CA157">
        <v>19</v>
      </c>
      <c r="CB157">
        <v>6</v>
      </c>
      <c r="CC157">
        <v>51</v>
      </c>
      <c r="CD157">
        <v>88</v>
      </c>
      <c r="CE157">
        <v>74</v>
      </c>
      <c r="CF157">
        <v>85</v>
      </c>
      <c r="CG157">
        <v>73</v>
      </c>
      <c r="CH157">
        <v>89</v>
      </c>
      <c r="CI157">
        <v>88</v>
      </c>
      <c r="CJ157">
        <v>92</v>
      </c>
      <c r="CK157">
        <v>80</v>
      </c>
      <c r="CL157">
        <v>83</v>
      </c>
      <c r="CM157">
        <v>60</v>
      </c>
      <c r="CN157">
        <v>91</v>
      </c>
      <c r="CO157">
        <v>59</v>
      </c>
      <c r="CP157">
        <v>0</v>
      </c>
      <c r="CQ157">
        <v>92</v>
      </c>
      <c r="CR157">
        <v>84</v>
      </c>
      <c r="CS157">
        <v>91</v>
      </c>
      <c r="CT157">
        <v>78</v>
      </c>
      <c r="CU157">
        <v>90</v>
      </c>
      <c r="CV157">
        <v>81</v>
      </c>
      <c r="CW157">
        <v>86</v>
      </c>
      <c r="CX157">
        <v>74</v>
      </c>
      <c r="CY157">
        <v>94</v>
      </c>
      <c r="CZ157">
        <v>83</v>
      </c>
      <c r="DA157">
        <v>93</v>
      </c>
      <c r="DB157">
        <v>77</v>
      </c>
      <c r="DC157">
        <v>93</v>
      </c>
      <c r="DD157">
        <v>83</v>
      </c>
      <c r="DE157">
        <v>90</v>
      </c>
      <c r="DF157">
        <v>79</v>
      </c>
      <c r="DG157">
        <v>94</v>
      </c>
      <c r="DH157">
        <v>82</v>
      </c>
      <c r="DI157">
        <v>77</v>
      </c>
      <c r="DJ157">
        <v>61</v>
      </c>
      <c r="DK157">
        <v>93</v>
      </c>
      <c r="DL157">
        <v>84</v>
      </c>
      <c r="DM157">
        <v>77</v>
      </c>
      <c r="DN157">
        <v>63</v>
      </c>
      <c r="DO157">
        <v>0</v>
      </c>
      <c r="DP157">
        <v>0</v>
      </c>
      <c r="DQ157">
        <v>8</v>
      </c>
      <c r="DR157">
        <v>5</v>
      </c>
      <c r="DS157">
        <v>8</v>
      </c>
      <c r="DT157">
        <v>8</v>
      </c>
      <c r="DU157">
        <v>10</v>
      </c>
      <c r="DV157">
        <v>5</v>
      </c>
      <c r="DW157">
        <v>1</v>
      </c>
      <c r="DX157">
        <v>5</v>
      </c>
      <c r="DY157">
        <v>2</v>
      </c>
      <c r="DZ157">
        <v>1</v>
      </c>
      <c r="EA157">
        <v>6</v>
      </c>
      <c r="EB157">
        <v>9</v>
      </c>
      <c r="EC157">
        <v>8</v>
      </c>
      <c r="ED157">
        <v>9</v>
      </c>
      <c r="EE157">
        <v>8</v>
      </c>
      <c r="EF157">
        <v>9</v>
      </c>
      <c r="EG157">
        <v>9</v>
      </c>
      <c r="EH157">
        <v>10</v>
      </c>
      <c r="EI157">
        <v>9</v>
      </c>
      <c r="EJ157">
        <v>9</v>
      </c>
      <c r="EK157">
        <v>7</v>
      </c>
      <c r="EL157">
        <v>10</v>
      </c>
      <c r="EM157">
        <v>6</v>
      </c>
      <c r="EN157">
        <v>1</v>
      </c>
      <c r="EO157">
        <v>10</v>
      </c>
      <c r="EP157">
        <v>9</v>
      </c>
      <c r="EQ157">
        <v>10</v>
      </c>
      <c r="ER157">
        <v>8</v>
      </c>
      <c r="ES157">
        <v>10</v>
      </c>
      <c r="ET157">
        <v>9</v>
      </c>
      <c r="EU157">
        <v>9</v>
      </c>
      <c r="EV157">
        <v>8</v>
      </c>
      <c r="EW157">
        <v>10</v>
      </c>
      <c r="EX157">
        <v>9</v>
      </c>
      <c r="EY157">
        <v>10</v>
      </c>
      <c r="EZ157">
        <v>8</v>
      </c>
      <c r="FA157">
        <v>10</v>
      </c>
      <c r="FB157">
        <v>9</v>
      </c>
      <c r="FC157">
        <v>10</v>
      </c>
      <c r="FD157">
        <v>8</v>
      </c>
      <c r="FE157">
        <v>10</v>
      </c>
      <c r="FF157">
        <v>9</v>
      </c>
      <c r="FG157">
        <v>8</v>
      </c>
      <c r="FH157">
        <v>7</v>
      </c>
      <c r="FI157">
        <v>10</v>
      </c>
      <c r="FJ157">
        <v>9</v>
      </c>
      <c r="FK157">
        <v>8</v>
      </c>
      <c r="FL157">
        <v>7</v>
      </c>
      <c r="FM157">
        <v>1</v>
      </c>
      <c r="FN157">
        <v>1</v>
      </c>
      <c r="FO157" t="s">
        <v>315</v>
      </c>
      <c r="FP157" t="s">
        <v>258</v>
      </c>
      <c r="FQ157" t="s">
        <v>297</v>
      </c>
      <c r="FR157" t="s">
        <v>307</v>
      </c>
      <c r="FS157" t="s">
        <v>305</v>
      </c>
      <c r="FT157" t="s">
        <v>256</v>
      </c>
      <c r="FU157" t="s">
        <v>239</v>
      </c>
      <c r="FV157" t="s">
        <v>250</v>
      </c>
      <c r="FW157" t="s">
        <v>314</v>
      </c>
      <c r="FX157" t="s">
        <v>235</v>
      </c>
      <c r="FY157" t="s">
        <v>295</v>
      </c>
      <c r="FZ157" t="s">
        <v>306</v>
      </c>
      <c r="GA157" t="s">
        <v>299</v>
      </c>
      <c r="GB157" t="s">
        <v>308</v>
      </c>
      <c r="GC157" t="s">
        <v>307</v>
      </c>
      <c r="GD157" t="s">
        <v>312</v>
      </c>
      <c r="GE157" t="s">
        <v>306</v>
      </c>
      <c r="GF157" t="s">
        <v>296</v>
      </c>
      <c r="GG157" t="s">
        <v>282</v>
      </c>
      <c r="GH157" t="s">
        <v>291</v>
      </c>
      <c r="GI157" t="s">
        <v>245</v>
      </c>
      <c r="GJ157" t="s">
        <v>305</v>
      </c>
      <c r="GK157" t="s">
        <v>264</v>
      </c>
      <c r="GL157" t="s">
        <v>239</v>
      </c>
      <c r="GM157" t="s">
        <v>296</v>
      </c>
      <c r="GN157" t="s">
        <v>301</v>
      </c>
      <c r="GO157" t="s">
        <v>305</v>
      </c>
      <c r="GP157" t="s">
        <v>271</v>
      </c>
      <c r="GQ157" t="s">
        <v>326</v>
      </c>
      <c r="GR157" t="s">
        <v>304</v>
      </c>
      <c r="GS157" t="s">
        <v>298</v>
      </c>
      <c r="GT157" t="s">
        <v>299</v>
      </c>
      <c r="GU157" t="s">
        <v>241</v>
      </c>
      <c r="GV157" t="s">
        <v>291</v>
      </c>
      <c r="GW157" t="s">
        <v>279</v>
      </c>
      <c r="GX157" t="s">
        <v>247</v>
      </c>
      <c r="GY157" t="s">
        <v>279</v>
      </c>
      <c r="GZ157" t="s">
        <v>291</v>
      </c>
      <c r="HA157" t="s">
        <v>326</v>
      </c>
      <c r="HB157" t="s">
        <v>302</v>
      </c>
      <c r="HC157" t="s">
        <v>241</v>
      </c>
      <c r="HD157" t="s">
        <v>281</v>
      </c>
      <c r="HE157" t="s">
        <v>247</v>
      </c>
      <c r="HF157" t="s">
        <v>294</v>
      </c>
      <c r="HG157" t="s">
        <v>279</v>
      </c>
      <c r="HH157" t="s">
        <v>301</v>
      </c>
      <c r="HI157" t="s">
        <v>247</v>
      </c>
      <c r="HJ157" t="s">
        <v>270</v>
      </c>
      <c r="HK157" t="s">
        <v>239</v>
      </c>
      <c r="HL157" t="s">
        <v>239</v>
      </c>
      <c r="HM157">
        <v>321726</v>
      </c>
      <c r="HN157">
        <v>0</v>
      </c>
      <c r="HO157">
        <v>0</v>
      </c>
      <c r="HP157">
        <v>0</v>
      </c>
      <c r="HQ157">
        <v>10</v>
      </c>
      <c r="HR157">
        <v>6</v>
      </c>
      <c r="HS157">
        <v>2.3346318510696001E-2</v>
      </c>
      <c r="HT157">
        <v>3.1791169999999999E-5</v>
      </c>
    </row>
    <row r="158" spans="1:228">
      <c r="A158" s="4">
        <v>350010012011</v>
      </c>
      <c r="B158" t="s">
        <v>231</v>
      </c>
      <c r="C158" t="s">
        <v>232</v>
      </c>
      <c r="D158">
        <v>6</v>
      </c>
      <c r="E158">
        <v>1009</v>
      </c>
      <c r="F158">
        <v>1008</v>
      </c>
      <c r="G158">
        <v>674</v>
      </c>
      <c r="H158">
        <v>428</v>
      </c>
      <c r="I158">
        <v>472</v>
      </c>
      <c r="J158">
        <v>747</v>
      </c>
      <c r="K158">
        <v>798</v>
      </c>
      <c r="L158">
        <v>1.7029817463813399</v>
      </c>
      <c r="M158">
        <v>1.38255982879901</v>
      </c>
      <c r="N158">
        <v>311</v>
      </c>
      <c r="O158">
        <v>0.30822596630327098</v>
      </c>
      <c r="P158">
        <v>482</v>
      </c>
      <c r="Q158">
        <v>0.47817460317460297</v>
      </c>
      <c r="R158">
        <v>36</v>
      </c>
      <c r="S158">
        <v>5.9504132231405001E-2</v>
      </c>
      <c r="T158">
        <v>109</v>
      </c>
      <c r="U158">
        <v>0.13654618473895599</v>
      </c>
      <c r="V158">
        <v>0</v>
      </c>
      <c r="W158">
        <v>0</v>
      </c>
      <c r="X158">
        <v>0</v>
      </c>
      <c r="Y158">
        <v>0</v>
      </c>
      <c r="Z158">
        <v>262</v>
      </c>
      <c r="AA158">
        <v>0.259663032705649</v>
      </c>
      <c r="AB158">
        <v>95</v>
      </c>
      <c r="AC158">
        <v>9.4152626362734998E-2</v>
      </c>
      <c r="AD158">
        <v>0.21538461538461501</v>
      </c>
      <c r="AE158">
        <v>7.6351732240437196</v>
      </c>
      <c r="AF158">
        <v>67.402050000000003</v>
      </c>
      <c r="AG158">
        <v>0.481023040221635</v>
      </c>
      <c r="AH158">
        <v>36.1062539899999</v>
      </c>
      <c r="AI158">
        <v>2720394.4647744801</v>
      </c>
      <c r="AJ158">
        <v>288</v>
      </c>
      <c r="AK158">
        <v>0.61016949152542399</v>
      </c>
      <c r="AL158">
        <v>1.10655103973143</v>
      </c>
      <c r="AM158">
        <v>0.443449062755154</v>
      </c>
      <c r="AN158">
        <v>3.2706913766421799</v>
      </c>
      <c r="AO158">
        <v>2.8839123900584198</v>
      </c>
      <c r="AP158">
        <v>33519.121145851102</v>
      </c>
      <c r="AQ158">
        <v>9.9637250900268501</v>
      </c>
      <c r="AR158">
        <v>0</v>
      </c>
      <c r="AS158">
        <v>153.26835717431999</v>
      </c>
      <c r="AT158">
        <v>124.43038459191</v>
      </c>
      <c r="AU158">
        <v>124.317667485838</v>
      </c>
      <c r="AV158">
        <v>100.926867502327</v>
      </c>
      <c r="AW158">
        <v>151.56537542793899</v>
      </c>
      <c r="AX158">
        <v>123.047824763111</v>
      </c>
      <c r="AY158">
        <v>120.91170399307499</v>
      </c>
      <c r="AZ158">
        <v>98.161747844729703</v>
      </c>
      <c r="BA158">
        <v>153.26835717431999</v>
      </c>
      <c r="BB158">
        <v>124.43038459191</v>
      </c>
      <c r="BC158">
        <v>156.67432066708301</v>
      </c>
      <c r="BD158">
        <v>127.19550424950801</v>
      </c>
      <c r="BE158">
        <v>160.080284159846</v>
      </c>
      <c r="BF158">
        <v>129.960623907106</v>
      </c>
      <c r="BG158">
        <v>137.94152145688801</v>
      </c>
      <c r="BH158">
        <v>111.987346132719</v>
      </c>
      <c r="BI158">
        <v>146.456430188795</v>
      </c>
      <c r="BJ158">
        <v>118.900145276714</v>
      </c>
      <c r="BK158">
        <v>122.61468573945599</v>
      </c>
      <c r="BL158">
        <v>99.544307673528706</v>
      </c>
      <c r="BM158">
        <v>156.67432066708301</v>
      </c>
      <c r="BN158">
        <v>127.19550424950801</v>
      </c>
      <c r="BO158">
        <v>110.693813514787</v>
      </c>
      <c r="BP158">
        <v>89.866388871935598</v>
      </c>
      <c r="BQ158">
        <v>0</v>
      </c>
      <c r="BR158">
        <v>0</v>
      </c>
      <c r="BS158">
        <v>32</v>
      </c>
      <c r="BT158">
        <v>39</v>
      </c>
      <c r="BU158">
        <v>11</v>
      </c>
      <c r="BV158">
        <v>65</v>
      </c>
      <c r="BW158">
        <v>60</v>
      </c>
      <c r="BX158">
        <v>35</v>
      </c>
      <c r="BY158">
        <v>0</v>
      </c>
      <c r="BZ158">
        <v>0</v>
      </c>
      <c r="CA158">
        <v>99</v>
      </c>
      <c r="CB158">
        <v>20</v>
      </c>
      <c r="CC158">
        <v>71</v>
      </c>
      <c r="CD158">
        <v>90</v>
      </c>
      <c r="CE158">
        <v>73</v>
      </c>
      <c r="CF158">
        <v>89</v>
      </c>
      <c r="CG158">
        <v>71</v>
      </c>
      <c r="CH158">
        <v>90</v>
      </c>
      <c r="CI158">
        <v>92</v>
      </c>
      <c r="CJ158">
        <v>94</v>
      </c>
      <c r="CK158">
        <v>81</v>
      </c>
      <c r="CL158">
        <v>86</v>
      </c>
      <c r="CM158">
        <v>72</v>
      </c>
      <c r="CN158">
        <v>92</v>
      </c>
      <c r="CO158">
        <v>65</v>
      </c>
      <c r="CP158">
        <v>0</v>
      </c>
      <c r="CQ158">
        <v>75</v>
      </c>
      <c r="CR158">
        <v>81</v>
      </c>
      <c r="CS158">
        <v>66</v>
      </c>
      <c r="CT158">
        <v>73</v>
      </c>
      <c r="CU158">
        <v>74</v>
      </c>
      <c r="CV158">
        <v>79</v>
      </c>
      <c r="CW158">
        <v>64</v>
      </c>
      <c r="CX158">
        <v>68</v>
      </c>
      <c r="CY158">
        <v>75</v>
      </c>
      <c r="CZ158">
        <v>80</v>
      </c>
      <c r="DA158">
        <v>69</v>
      </c>
      <c r="DB158">
        <v>74</v>
      </c>
      <c r="DC158">
        <v>76</v>
      </c>
      <c r="DD158">
        <v>81</v>
      </c>
      <c r="DE158">
        <v>71</v>
      </c>
      <c r="DF158">
        <v>75</v>
      </c>
      <c r="DG158">
        <v>73</v>
      </c>
      <c r="DH158">
        <v>79</v>
      </c>
      <c r="DI158">
        <v>61</v>
      </c>
      <c r="DJ158">
        <v>66</v>
      </c>
      <c r="DK158">
        <v>77</v>
      </c>
      <c r="DL158">
        <v>82</v>
      </c>
      <c r="DM158">
        <v>58</v>
      </c>
      <c r="DN158">
        <v>63</v>
      </c>
      <c r="DO158">
        <v>0</v>
      </c>
      <c r="DP158">
        <v>0</v>
      </c>
      <c r="DQ158">
        <v>4</v>
      </c>
      <c r="DR158">
        <v>4</v>
      </c>
      <c r="DS158">
        <v>2</v>
      </c>
      <c r="DT158">
        <v>7</v>
      </c>
      <c r="DU158">
        <v>7</v>
      </c>
      <c r="DV158">
        <v>4</v>
      </c>
      <c r="DW158">
        <v>1</v>
      </c>
      <c r="DX158">
        <v>1</v>
      </c>
      <c r="DY158">
        <v>11</v>
      </c>
      <c r="DZ158">
        <v>3</v>
      </c>
      <c r="EA158">
        <v>8</v>
      </c>
      <c r="EB158">
        <v>10</v>
      </c>
      <c r="EC158">
        <v>8</v>
      </c>
      <c r="ED158">
        <v>9</v>
      </c>
      <c r="EE158">
        <v>8</v>
      </c>
      <c r="EF158">
        <v>10</v>
      </c>
      <c r="EG158">
        <v>10</v>
      </c>
      <c r="EH158">
        <v>10</v>
      </c>
      <c r="EI158">
        <v>9</v>
      </c>
      <c r="EJ158">
        <v>9</v>
      </c>
      <c r="EK158">
        <v>8</v>
      </c>
      <c r="EL158">
        <v>10</v>
      </c>
      <c r="EM158">
        <v>7</v>
      </c>
      <c r="EN158">
        <v>1</v>
      </c>
      <c r="EO158">
        <v>8</v>
      </c>
      <c r="EP158">
        <v>9</v>
      </c>
      <c r="EQ158">
        <v>7</v>
      </c>
      <c r="ER158">
        <v>8</v>
      </c>
      <c r="ES158">
        <v>8</v>
      </c>
      <c r="ET158">
        <v>8</v>
      </c>
      <c r="EU158">
        <v>7</v>
      </c>
      <c r="EV158">
        <v>7</v>
      </c>
      <c r="EW158">
        <v>8</v>
      </c>
      <c r="EX158">
        <v>9</v>
      </c>
      <c r="EY158">
        <v>7</v>
      </c>
      <c r="EZ158">
        <v>8</v>
      </c>
      <c r="FA158">
        <v>8</v>
      </c>
      <c r="FB158">
        <v>9</v>
      </c>
      <c r="FC158">
        <v>8</v>
      </c>
      <c r="FD158">
        <v>8</v>
      </c>
      <c r="FE158">
        <v>8</v>
      </c>
      <c r="FF158">
        <v>8</v>
      </c>
      <c r="FG158">
        <v>7</v>
      </c>
      <c r="FH158">
        <v>7</v>
      </c>
      <c r="FI158">
        <v>8</v>
      </c>
      <c r="FJ158">
        <v>9</v>
      </c>
      <c r="FK158">
        <v>6</v>
      </c>
      <c r="FL158">
        <v>7</v>
      </c>
      <c r="FM158">
        <v>1</v>
      </c>
      <c r="FN158">
        <v>1</v>
      </c>
      <c r="FO158" t="s">
        <v>240</v>
      </c>
      <c r="FP158" t="s">
        <v>269</v>
      </c>
      <c r="FQ158" t="s">
        <v>233</v>
      </c>
      <c r="FR158" t="s">
        <v>280</v>
      </c>
      <c r="FS158" t="s">
        <v>245</v>
      </c>
      <c r="FT158" t="s">
        <v>272</v>
      </c>
      <c r="FU158" t="s">
        <v>239</v>
      </c>
      <c r="FV158" t="s">
        <v>239</v>
      </c>
      <c r="FW158" t="s">
        <v>324</v>
      </c>
      <c r="FX158" t="s">
        <v>317</v>
      </c>
      <c r="FY158" t="s">
        <v>297</v>
      </c>
      <c r="FZ158" t="s">
        <v>326</v>
      </c>
      <c r="GA158" t="s">
        <v>307</v>
      </c>
      <c r="GB158" t="s">
        <v>312</v>
      </c>
      <c r="GC158" t="s">
        <v>297</v>
      </c>
      <c r="GD158" t="s">
        <v>326</v>
      </c>
      <c r="GE158" t="s">
        <v>296</v>
      </c>
      <c r="GF158" t="s">
        <v>241</v>
      </c>
      <c r="GG158" t="s">
        <v>304</v>
      </c>
      <c r="GH158" t="s">
        <v>298</v>
      </c>
      <c r="GI158" t="s">
        <v>303</v>
      </c>
      <c r="GJ158" t="s">
        <v>296</v>
      </c>
      <c r="GK158" t="s">
        <v>280</v>
      </c>
      <c r="GL158" t="s">
        <v>239</v>
      </c>
      <c r="GM158" t="s">
        <v>315</v>
      </c>
      <c r="GN158" t="s">
        <v>304</v>
      </c>
      <c r="GO158" t="s">
        <v>243</v>
      </c>
      <c r="GP158" t="s">
        <v>307</v>
      </c>
      <c r="GQ158" t="s">
        <v>299</v>
      </c>
      <c r="GR158" t="s">
        <v>302</v>
      </c>
      <c r="GS158" t="s">
        <v>292</v>
      </c>
      <c r="GT158" t="s">
        <v>309</v>
      </c>
      <c r="GU158" t="s">
        <v>315</v>
      </c>
      <c r="GV158" t="s">
        <v>282</v>
      </c>
      <c r="GW158" t="s">
        <v>278</v>
      </c>
      <c r="GX158" t="s">
        <v>299</v>
      </c>
      <c r="GY158" t="s">
        <v>249</v>
      </c>
      <c r="GZ158" t="s">
        <v>304</v>
      </c>
      <c r="HA158" t="s">
        <v>297</v>
      </c>
      <c r="HB158" t="s">
        <v>315</v>
      </c>
      <c r="HC158" t="s">
        <v>307</v>
      </c>
      <c r="HD158" t="s">
        <v>302</v>
      </c>
      <c r="HE158" t="s">
        <v>294</v>
      </c>
      <c r="HF158" t="s">
        <v>243</v>
      </c>
      <c r="HG158" t="s">
        <v>247</v>
      </c>
      <c r="HH158" t="s">
        <v>281</v>
      </c>
      <c r="HI158" t="s">
        <v>287</v>
      </c>
      <c r="HJ158" t="s">
        <v>270</v>
      </c>
      <c r="HK158" t="s">
        <v>239</v>
      </c>
      <c r="HL158" t="s">
        <v>239</v>
      </c>
      <c r="HM158">
        <v>315807</v>
      </c>
      <c r="HN158">
        <v>0</v>
      </c>
      <c r="HO158">
        <v>0</v>
      </c>
      <c r="HP158">
        <v>0</v>
      </c>
      <c r="HQ158">
        <v>0</v>
      </c>
      <c r="HR158">
        <v>4</v>
      </c>
      <c r="HS158">
        <v>2.3640009472328999E-2</v>
      </c>
      <c r="HT158">
        <v>3.1207477499999997E-5</v>
      </c>
    </row>
    <row r="159" spans="1:228">
      <c r="A159" s="4">
        <v>350010012012</v>
      </c>
      <c r="B159" t="s">
        <v>231</v>
      </c>
      <c r="C159" t="s">
        <v>232</v>
      </c>
      <c r="D159">
        <v>6</v>
      </c>
      <c r="E159">
        <v>1487</v>
      </c>
      <c r="F159">
        <v>1487</v>
      </c>
      <c r="G159">
        <v>680</v>
      </c>
      <c r="H159">
        <v>507</v>
      </c>
      <c r="I159">
        <v>538</v>
      </c>
      <c r="J159">
        <v>1052</v>
      </c>
      <c r="K159">
        <v>1319</v>
      </c>
      <c r="L159">
        <v>3.9697359389466098</v>
      </c>
      <c r="M159">
        <v>2.2052692178716602</v>
      </c>
      <c r="N159">
        <v>1390</v>
      </c>
      <c r="O159">
        <v>0.93476798924008098</v>
      </c>
      <c r="P159">
        <v>1361</v>
      </c>
      <c r="Q159">
        <v>0.91526563550773399</v>
      </c>
      <c r="R159">
        <v>70</v>
      </c>
      <c r="S159">
        <v>0.135658914728682</v>
      </c>
      <c r="T159">
        <v>180</v>
      </c>
      <c r="U159">
        <v>0.13654618473895599</v>
      </c>
      <c r="V159">
        <v>17</v>
      </c>
      <c r="W159">
        <v>3.353057199211E-2</v>
      </c>
      <c r="X159">
        <v>156</v>
      </c>
      <c r="Y159">
        <v>0.22941176470588201</v>
      </c>
      <c r="Z159">
        <v>1</v>
      </c>
      <c r="AA159">
        <v>6.72494956288E-4</v>
      </c>
      <c r="AB159">
        <v>72</v>
      </c>
      <c r="AC159">
        <v>4.8419636852723998E-2</v>
      </c>
      <c r="AD159">
        <v>0.21538461538461501</v>
      </c>
      <c r="AE159">
        <v>7.6351732240437196</v>
      </c>
      <c r="AF159">
        <v>67.402050000000003</v>
      </c>
      <c r="AG159">
        <v>0.54433260726311805</v>
      </c>
      <c r="AH159">
        <v>36.270461779999899</v>
      </c>
      <c r="AI159">
        <v>2895091.7405378702</v>
      </c>
      <c r="AJ159">
        <v>42</v>
      </c>
      <c r="AK159">
        <v>7.8066914498141002E-2</v>
      </c>
      <c r="AL159">
        <v>1.23412840863912</v>
      </c>
      <c r="AM159">
        <v>0.55645818674896097</v>
      </c>
      <c r="AN159">
        <v>3.4888997059847</v>
      </c>
      <c r="AO159">
        <v>12.134922031709101</v>
      </c>
      <c r="AP159">
        <v>33600.645358098598</v>
      </c>
      <c r="AQ159">
        <v>9.9637250900268501</v>
      </c>
      <c r="AR159">
        <v>0</v>
      </c>
      <c r="AS159">
        <v>357.27623450519502</v>
      </c>
      <c r="AT159">
        <v>198.47422960845</v>
      </c>
      <c r="AU159">
        <v>289.79072354310301</v>
      </c>
      <c r="AV159">
        <v>160.98465290463099</v>
      </c>
      <c r="AW159">
        <v>365.21570638308799</v>
      </c>
      <c r="AX159">
        <v>202.88476804419301</v>
      </c>
      <c r="AY159">
        <v>285.82098760415602</v>
      </c>
      <c r="AZ159">
        <v>158.77938368676001</v>
      </c>
      <c r="BA159">
        <v>365.21570638308799</v>
      </c>
      <c r="BB159">
        <v>202.88476804419301</v>
      </c>
      <c r="BC159">
        <v>174.668381313651</v>
      </c>
      <c r="BD159">
        <v>97.031845586353299</v>
      </c>
      <c r="BE159">
        <v>373.15517826098198</v>
      </c>
      <c r="BF159">
        <v>207.29530647993599</v>
      </c>
      <c r="BG159">
        <v>333.45781887151497</v>
      </c>
      <c r="BH159">
        <v>185.24261430121999</v>
      </c>
      <c r="BI159">
        <v>349.33676262730199</v>
      </c>
      <c r="BJ159">
        <v>194.063691172706</v>
      </c>
      <c r="BK159">
        <v>373.15517826098198</v>
      </c>
      <c r="BL159">
        <v>207.29530647993599</v>
      </c>
      <c r="BM159">
        <v>365.21570638308799</v>
      </c>
      <c r="BN159">
        <v>202.88476804419301</v>
      </c>
      <c r="BO159">
        <v>258.03283603153</v>
      </c>
      <c r="BP159">
        <v>143.342499161658</v>
      </c>
      <c r="BQ159">
        <v>0</v>
      </c>
      <c r="BR159">
        <v>0</v>
      </c>
      <c r="BS159">
        <v>99</v>
      </c>
      <c r="BT159">
        <v>81</v>
      </c>
      <c r="BU159">
        <v>88</v>
      </c>
      <c r="BV159">
        <v>99</v>
      </c>
      <c r="BW159">
        <v>85</v>
      </c>
      <c r="BX159">
        <v>35</v>
      </c>
      <c r="BY159">
        <v>58</v>
      </c>
      <c r="BZ159">
        <v>79</v>
      </c>
      <c r="CA159">
        <v>17</v>
      </c>
      <c r="CB159">
        <v>6</v>
      </c>
      <c r="CC159">
        <v>71</v>
      </c>
      <c r="CD159">
        <v>90</v>
      </c>
      <c r="CE159">
        <v>73</v>
      </c>
      <c r="CF159">
        <v>92</v>
      </c>
      <c r="CG159">
        <v>72</v>
      </c>
      <c r="CH159">
        <v>92</v>
      </c>
      <c r="CI159">
        <v>44</v>
      </c>
      <c r="CJ159">
        <v>94</v>
      </c>
      <c r="CK159">
        <v>84</v>
      </c>
      <c r="CL159">
        <v>88</v>
      </c>
      <c r="CM159">
        <v>94</v>
      </c>
      <c r="CN159">
        <v>92</v>
      </c>
      <c r="CO159">
        <v>65</v>
      </c>
      <c r="CP159">
        <v>0</v>
      </c>
      <c r="CQ159">
        <v>99</v>
      </c>
      <c r="CR159">
        <v>95</v>
      </c>
      <c r="CS159">
        <v>98</v>
      </c>
      <c r="CT159">
        <v>92</v>
      </c>
      <c r="CU159">
        <v>99</v>
      </c>
      <c r="CV159">
        <v>94</v>
      </c>
      <c r="CW159">
        <v>96</v>
      </c>
      <c r="CX159">
        <v>88</v>
      </c>
      <c r="CY159">
        <v>100</v>
      </c>
      <c r="CZ159">
        <v>96</v>
      </c>
      <c r="DA159">
        <v>75</v>
      </c>
      <c r="DB159">
        <v>60</v>
      </c>
      <c r="DC159">
        <v>99</v>
      </c>
      <c r="DD159">
        <v>95</v>
      </c>
      <c r="DE159">
        <v>99</v>
      </c>
      <c r="DF159">
        <v>93</v>
      </c>
      <c r="DG159">
        <v>99</v>
      </c>
      <c r="DH159">
        <v>97</v>
      </c>
      <c r="DI159">
        <v>99</v>
      </c>
      <c r="DJ159">
        <v>94</v>
      </c>
      <c r="DK159">
        <v>99</v>
      </c>
      <c r="DL159">
        <v>95</v>
      </c>
      <c r="DM159">
        <v>94</v>
      </c>
      <c r="DN159">
        <v>83</v>
      </c>
      <c r="DO159">
        <v>0</v>
      </c>
      <c r="DP159">
        <v>0</v>
      </c>
      <c r="DQ159">
        <v>11</v>
      </c>
      <c r="DR159">
        <v>9</v>
      </c>
      <c r="DS159">
        <v>9</v>
      </c>
      <c r="DT159">
        <v>11</v>
      </c>
      <c r="DU159">
        <v>9</v>
      </c>
      <c r="DV159">
        <v>4</v>
      </c>
      <c r="DW159">
        <v>6</v>
      </c>
      <c r="DX159">
        <v>8</v>
      </c>
      <c r="DY159">
        <v>2</v>
      </c>
      <c r="DZ159">
        <v>1</v>
      </c>
      <c r="EA159">
        <v>8</v>
      </c>
      <c r="EB159">
        <v>10</v>
      </c>
      <c r="EC159">
        <v>8</v>
      </c>
      <c r="ED159">
        <v>10</v>
      </c>
      <c r="EE159">
        <v>8</v>
      </c>
      <c r="EF159">
        <v>10</v>
      </c>
      <c r="EG159">
        <v>5</v>
      </c>
      <c r="EH159">
        <v>10</v>
      </c>
      <c r="EI159">
        <v>9</v>
      </c>
      <c r="EJ159">
        <v>9</v>
      </c>
      <c r="EK159">
        <v>10</v>
      </c>
      <c r="EL159">
        <v>10</v>
      </c>
      <c r="EM159">
        <v>7</v>
      </c>
      <c r="EN159">
        <v>1</v>
      </c>
      <c r="EO159">
        <v>11</v>
      </c>
      <c r="EP159">
        <v>11</v>
      </c>
      <c r="EQ159">
        <v>11</v>
      </c>
      <c r="ER159">
        <v>10</v>
      </c>
      <c r="ES159">
        <v>11</v>
      </c>
      <c r="ET159">
        <v>10</v>
      </c>
      <c r="EU159">
        <v>11</v>
      </c>
      <c r="EV159">
        <v>9</v>
      </c>
      <c r="EW159">
        <v>11</v>
      </c>
      <c r="EX159">
        <v>11</v>
      </c>
      <c r="EY159">
        <v>8</v>
      </c>
      <c r="EZ159">
        <v>7</v>
      </c>
      <c r="FA159">
        <v>11</v>
      </c>
      <c r="FB159">
        <v>11</v>
      </c>
      <c r="FC159">
        <v>11</v>
      </c>
      <c r="FD159">
        <v>10</v>
      </c>
      <c r="FE159">
        <v>11</v>
      </c>
      <c r="FF159">
        <v>11</v>
      </c>
      <c r="FG159">
        <v>11</v>
      </c>
      <c r="FH159">
        <v>10</v>
      </c>
      <c r="FI159">
        <v>11</v>
      </c>
      <c r="FJ159">
        <v>11</v>
      </c>
      <c r="FK159">
        <v>10</v>
      </c>
      <c r="FL159">
        <v>9</v>
      </c>
      <c r="FM159">
        <v>1</v>
      </c>
      <c r="FN159">
        <v>1</v>
      </c>
      <c r="FO159" t="s">
        <v>324</v>
      </c>
      <c r="FP159" t="s">
        <v>304</v>
      </c>
      <c r="FQ159" t="s">
        <v>306</v>
      </c>
      <c r="FR159" t="s">
        <v>324</v>
      </c>
      <c r="FS159" t="s">
        <v>308</v>
      </c>
      <c r="FT159" t="s">
        <v>272</v>
      </c>
      <c r="FU159" t="s">
        <v>287</v>
      </c>
      <c r="FV159" t="s">
        <v>302</v>
      </c>
      <c r="FW159" t="s">
        <v>267</v>
      </c>
      <c r="FX159" t="s">
        <v>235</v>
      </c>
      <c r="FY159" t="s">
        <v>297</v>
      </c>
      <c r="FZ159" t="s">
        <v>326</v>
      </c>
      <c r="GA159" t="s">
        <v>307</v>
      </c>
      <c r="GB159" t="s">
        <v>296</v>
      </c>
      <c r="GC159" t="s">
        <v>303</v>
      </c>
      <c r="GD159" t="s">
        <v>296</v>
      </c>
      <c r="GE159" t="s">
        <v>284</v>
      </c>
      <c r="GF159" t="s">
        <v>241</v>
      </c>
      <c r="GG159" t="s">
        <v>301</v>
      </c>
      <c r="GH159" t="s">
        <v>306</v>
      </c>
      <c r="GI159" t="s">
        <v>241</v>
      </c>
      <c r="GJ159" t="s">
        <v>296</v>
      </c>
      <c r="GK159" t="s">
        <v>280</v>
      </c>
      <c r="GL159" t="s">
        <v>239</v>
      </c>
      <c r="GM159" t="s">
        <v>324</v>
      </c>
      <c r="GN159" t="s">
        <v>244</v>
      </c>
      <c r="GO159" t="s">
        <v>327</v>
      </c>
      <c r="GP159" t="s">
        <v>296</v>
      </c>
      <c r="GQ159" t="s">
        <v>324</v>
      </c>
      <c r="GR159" t="s">
        <v>241</v>
      </c>
      <c r="GS159" t="s">
        <v>329</v>
      </c>
      <c r="GT159" t="s">
        <v>306</v>
      </c>
      <c r="GU159" t="s">
        <v>332</v>
      </c>
      <c r="GV159" t="s">
        <v>329</v>
      </c>
      <c r="GW159" t="s">
        <v>315</v>
      </c>
      <c r="GX159" t="s">
        <v>245</v>
      </c>
      <c r="GY159" t="s">
        <v>324</v>
      </c>
      <c r="GZ159" t="s">
        <v>244</v>
      </c>
      <c r="HA159" t="s">
        <v>324</v>
      </c>
      <c r="HB159" t="s">
        <v>279</v>
      </c>
      <c r="HC159" t="s">
        <v>324</v>
      </c>
      <c r="HD159" t="s">
        <v>325</v>
      </c>
      <c r="HE159" t="s">
        <v>324</v>
      </c>
      <c r="HF159" t="s">
        <v>241</v>
      </c>
      <c r="HG159" t="s">
        <v>324</v>
      </c>
      <c r="HH159" t="s">
        <v>244</v>
      </c>
      <c r="HI159" t="s">
        <v>241</v>
      </c>
      <c r="HJ159" t="s">
        <v>291</v>
      </c>
      <c r="HK159" t="s">
        <v>239</v>
      </c>
      <c r="HL159" t="s">
        <v>239</v>
      </c>
      <c r="HM159">
        <v>175908</v>
      </c>
      <c r="HN159">
        <v>0</v>
      </c>
      <c r="HO159">
        <v>0</v>
      </c>
      <c r="HP159">
        <v>0</v>
      </c>
      <c r="HQ159">
        <v>11</v>
      </c>
      <c r="HR159">
        <v>11</v>
      </c>
      <c r="HS159">
        <v>1.7510043171731E-2</v>
      </c>
      <c r="HT159">
        <v>1.7383245999999999E-5</v>
      </c>
    </row>
    <row r="160" spans="1:228">
      <c r="A160" s="4">
        <v>350010012013</v>
      </c>
      <c r="B160" t="s">
        <v>231</v>
      </c>
      <c r="C160" t="s">
        <v>232</v>
      </c>
      <c r="D160">
        <v>6</v>
      </c>
      <c r="E160">
        <v>839</v>
      </c>
      <c r="F160">
        <v>839</v>
      </c>
      <c r="G160">
        <v>556</v>
      </c>
      <c r="H160">
        <v>480</v>
      </c>
      <c r="I160">
        <v>530</v>
      </c>
      <c r="J160">
        <v>814</v>
      </c>
      <c r="K160">
        <v>1107</v>
      </c>
      <c r="L160">
        <v>1.6087278451150899</v>
      </c>
      <c r="M160">
        <v>1.3907655405372801</v>
      </c>
      <c r="N160">
        <v>292</v>
      </c>
      <c r="O160">
        <v>0.34803337306317</v>
      </c>
      <c r="P160">
        <v>335</v>
      </c>
      <c r="Q160">
        <v>0.399284862932062</v>
      </c>
      <c r="R160">
        <v>51</v>
      </c>
      <c r="S160">
        <v>8.3743842364532001E-2</v>
      </c>
      <c r="T160">
        <v>151</v>
      </c>
      <c r="U160">
        <v>0.13654618473895599</v>
      </c>
      <c r="V160">
        <v>0</v>
      </c>
      <c r="W160">
        <v>0</v>
      </c>
      <c r="X160">
        <v>28</v>
      </c>
      <c r="Y160">
        <v>5.0359712230216E-2</v>
      </c>
      <c r="Z160">
        <v>17</v>
      </c>
      <c r="AA160">
        <v>2.0262216924911002E-2</v>
      </c>
      <c r="AB160">
        <v>64</v>
      </c>
      <c r="AC160">
        <v>7.6281287246721993E-2</v>
      </c>
      <c r="AD160">
        <v>0.21538461538461501</v>
      </c>
      <c r="AE160">
        <v>7.6351732240437196</v>
      </c>
      <c r="AF160">
        <v>67.402050000000003</v>
      </c>
      <c r="AG160">
        <v>0.54428650317916705</v>
      </c>
      <c r="AH160">
        <v>36.277830090000002</v>
      </c>
      <c r="AI160">
        <v>3093288.2753099501</v>
      </c>
      <c r="AJ160">
        <v>382</v>
      </c>
      <c r="AK160">
        <v>0.72075471698113203</v>
      </c>
      <c r="AL160">
        <v>1.21448434015282</v>
      </c>
      <c r="AM160">
        <v>0.557542653148562</v>
      </c>
      <c r="AN160">
        <v>3.7983828232637902</v>
      </c>
      <c r="AO160">
        <v>7.9771356110803504</v>
      </c>
      <c r="AP160">
        <v>32115.099213111698</v>
      </c>
      <c r="AQ160">
        <v>10.1851339340209</v>
      </c>
      <c r="AR160">
        <v>0</v>
      </c>
      <c r="AS160">
        <v>144.78550606035799</v>
      </c>
      <c r="AT160">
        <v>125.168898648355</v>
      </c>
      <c r="AU160">
        <v>117.43713269340201</v>
      </c>
      <c r="AV160">
        <v>101.525884459221</v>
      </c>
      <c r="AW160">
        <v>148.00296175058801</v>
      </c>
      <c r="AX160">
        <v>127.95042972943</v>
      </c>
      <c r="AY160">
        <v>115.82840484828699</v>
      </c>
      <c r="AZ160">
        <v>100.135118918684</v>
      </c>
      <c r="BA160">
        <v>149.61168959570401</v>
      </c>
      <c r="BB160">
        <v>129.34119526996699</v>
      </c>
      <c r="BC160">
        <v>154.437873131049</v>
      </c>
      <c r="BD160">
        <v>133.51349189157901</v>
      </c>
      <c r="BE160">
        <v>151.22041744081901</v>
      </c>
      <c r="BF160">
        <v>130.73196081050401</v>
      </c>
      <c r="BG160">
        <v>136.741866834783</v>
      </c>
      <c r="BH160">
        <v>118.215070945669</v>
      </c>
      <c r="BI160">
        <v>144.78550606035799</v>
      </c>
      <c r="BJ160">
        <v>125.168898648355</v>
      </c>
      <c r="BK160">
        <v>144.78550606035799</v>
      </c>
      <c r="BL160">
        <v>125.168898648355</v>
      </c>
      <c r="BM160">
        <v>146.39423390547299</v>
      </c>
      <c r="BN160">
        <v>126.559664188892</v>
      </c>
      <c r="BO160">
        <v>111.002221312941</v>
      </c>
      <c r="BP160">
        <v>95.962822297072506</v>
      </c>
      <c r="BQ160">
        <v>0</v>
      </c>
      <c r="BR160">
        <v>0</v>
      </c>
      <c r="BS160">
        <v>28</v>
      </c>
      <c r="BT160">
        <v>39</v>
      </c>
      <c r="BU160">
        <v>14</v>
      </c>
      <c r="BV160">
        <v>52</v>
      </c>
      <c r="BW160">
        <v>70</v>
      </c>
      <c r="BX160">
        <v>35</v>
      </c>
      <c r="BY160">
        <v>0</v>
      </c>
      <c r="BZ160">
        <v>32</v>
      </c>
      <c r="CA160">
        <v>30</v>
      </c>
      <c r="CB160">
        <v>14</v>
      </c>
      <c r="CC160">
        <v>71</v>
      </c>
      <c r="CD160">
        <v>90</v>
      </c>
      <c r="CE160">
        <v>73</v>
      </c>
      <c r="CF160">
        <v>92</v>
      </c>
      <c r="CG160">
        <v>72</v>
      </c>
      <c r="CH160">
        <v>93</v>
      </c>
      <c r="CI160">
        <v>96</v>
      </c>
      <c r="CJ160">
        <v>94</v>
      </c>
      <c r="CK160">
        <v>85</v>
      </c>
      <c r="CL160">
        <v>90</v>
      </c>
      <c r="CM160">
        <v>90</v>
      </c>
      <c r="CN160">
        <v>91</v>
      </c>
      <c r="CO160">
        <v>69</v>
      </c>
      <c r="CP160">
        <v>0</v>
      </c>
      <c r="CQ160">
        <v>72</v>
      </c>
      <c r="CR160">
        <v>81</v>
      </c>
      <c r="CS160">
        <v>62</v>
      </c>
      <c r="CT160">
        <v>74</v>
      </c>
      <c r="CU160">
        <v>73</v>
      </c>
      <c r="CV160">
        <v>81</v>
      </c>
      <c r="CW160">
        <v>62</v>
      </c>
      <c r="CX160">
        <v>69</v>
      </c>
      <c r="CY160">
        <v>74</v>
      </c>
      <c r="CZ160">
        <v>82</v>
      </c>
      <c r="DA160">
        <v>69</v>
      </c>
      <c r="DB160">
        <v>77</v>
      </c>
      <c r="DC160">
        <v>74</v>
      </c>
      <c r="DD160">
        <v>81</v>
      </c>
      <c r="DE160">
        <v>71</v>
      </c>
      <c r="DF160">
        <v>78</v>
      </c>
      <c r="DG160">
        <v>72</v>
      </c>
      <c r="DH160">
        <v>82</v>
      </c>
      <c r="DI160">
        <v>69</v>
      </c>
      <c r="DJ160">
        <v>75</v>
      </c>
      <c r="DK160">
        <v>74</v>
      </c>
      <c r="DL160">
        <v>81</v>
      </c>
      <c r="DM160">
        <v>58</v>
      </c>
      <c r="DN160">
        <v>66</v>
      </c>
      <c r="DO160">
        <v>0</v>
      </c>
      <c r="DP160">
        <v>0</v>
      </c>
      <c r="DQ160">
        <v>3</v>
      </c>
      <c r="DR160">
        <v>4</v>
      </c>
      <c r="DS160">
        <v>2</v>
      </c>
      <c r="DT160">
        <v>6</v>
      </c>
      <c r="DU160">
        <v>8</v>
      </c>
      <c r="DV160">
        <v>4</v>
      </c>
      <c r="DW160">
        <v>1</v>
      </c>
      <c r="DX160">
        <v>4</v>
      </c>
      <c r="DY160">
        <v>4</v>
      </c>
      <c r="DZ160">
        <v>2</v>
      </c>
      <c r="EA160">
        <v>8</v>
      </c>
      <c r="EB160">
        <v>10</v>
      </c>
      <c r="EC160">
        <v>8</v>
      </c>
      <c r="ED160">
        <v>10</v>
      </c>
      <c r="EE160">
        <v>8</v>
      </c>
      <c r="EF160">
        <v>10</v>
      </c>
      <c r="EG160">
        <v>11</v>
      </c>
      <c r="EH160">
        <v>10</v>
      </c>
      <c r="EI160">
        <v>9</v>
      </c>
      <c r="EJ160">
        <v>10</v>
      </c>
      <c r="EK160">
        <v>10</v>
      </c>
      <c r="EL160">
        <v>10</v>
      </c>
      <c r="EM160">
        <v>7</v>
      </c>
      <c r="EN160">
        <v>1</v>
      </c>
      <c r="EO160">
        <v>8</v>
      </c>
      <c r="EP160">
        <v>9</v>
      </c>
      <c r="EQ160">
        <v>7</v>
      </c>
      <c r="ER160">
        <v>8</v>
      </c>
      <c r="ES160">
        <v>8</v>
      </c>
      <c r="ET160">
        <v>9</v>
      </c>
      <c r="EU160">
        <v>7</v>
      </c>
      <c r="EV160">
        <v>7</v>
      </c>
      <c r="EW160">
        <v>8</v>
      </c>
      <c r="EX160">
        <v>9</v>
      </c>
      <c r="EY160">
        <v>7</v>
      </c>
      <c r="EZ160">
        <v>8</v>
      </c>
      <c r="FA160">
        <v>8</v>
      </c>
      <c r="FB160">
        <v>9</v>
      </c>
      <c r="FC160">
        <v>8</v>
      </c>
      <c r="FD160">
        <v>8</v>
      </c>
      <c r="FE160">
        <v>8</v>
      </c>
      <c r="FF160">
        <v>9</v>
      </c>
      <c r="FG160">
        <v>7</v>
      </c>
      <c r="FH160">
        <v>8</v>
      </c>
      <c r="FI160">
        <v>8</v>
      </c>
      <c r="FJ160">
        <v>9</v>
      </c>
      <c r="FK160">
        <v>6</v>
      </c>
      <c r="FL160">
        <v>7</v>
      </c>
      <c r="FM160">
        <v>1</v>
      </c>
      <c r="FN160">
        <v>1</v>
      </c>
      <c r="FO160" t="s">
        <v>286</v>
      </c>
      <c r="FP160" t="s">
        <v>269</v>
      </c>
      <c r="FQ160" t="s">
        <v>311</v>
      </c>
      <c r="FR160" t="s">
        <v>276</v>
      </c>
      <c r="FS160" t="s">
        <v>254</v>
      </c>
      <c r="FT160" t="s">
        <v>272</v>
      </c>
      <c r="FU160" t="s">
        <v>239</v>
      </c>
      <c r="FV160" t="s">
        <v>240</v>
      </c>
      <c r="FW160" t="s">
        <v>236</v>
      </c>
      <c r="FX160" t="s">
        <v>311</v>
      </c>
      <c r="FY160" t="s">
        <v>297</v>
      </c>
      <c r="FZ160" t="s">
        <v>326</v>
      </c>
      <c r="GA160" t="s">
        <v>307</v>
      </c>
      <c r="GB160" t="s">
        <v>296</v>
      </c>
      <c r="GC160" t="s">
        <v>303</v>
      </c>
      <c r="GD160" t="s">
        <v>279</v>
      </c>
      <c r="GE160" t="s">
        <v>329</v>
      </c>
      <c r="GF160" t="s">
        <v>241</v>
      </c>
      <c r="GG160" t="s">
        <v>308</v>
      </c>
      <c r="GH160" t="s">
        <v>326</v>
      </c>
      <c r="GI160" t="s">
        <v>326</v>
      </c>
      <c r="GJ160" t="s">
        <v>305</v>
      </c>
      <c r="GK160" t="s">
        <v>278</v>
      </c>
      <c r="GL160" t="s">
        <v>239</v>
      </c>
      <c r="GM160" t="s">
        <v>303</v>
      </c>
      <c r="GN160" t="s">
        <v>304</v>
      </c>
      <c r="GO160" t="s">
        <v>246</v>
      </c>
      <c r="GP160" t="s">
        <v>299</v>
      </c>
      <c r="GQ160" t="s">
        <v>307</v>
      </c>
      <c r="GR160" t="s">
        <v>304</v>
      </c>
      <c r="GS160" t="s">
        <v>246</v>
      </c>
      <c r="GT160" t="s">
        <v>278</v>
      </c>
      <c r="GU160" t="s">
        <v>299</v>
      </c>
      <c r="GV160" t="s">
        <v>281</v>
      </c>
      <c r="GW160" t="s">
        <v>278</v>
      </c>
      <c r="GX160" t="s">
        <v>247</v>
      </c>
      <c r="GY160" t="s">
        <v>299</v>
      </c>
      <c r="GZ160" t="s">
        <v>304</v>
      </c>
      <c r="HA160" t="s">
        <v>297</v>
      </c>
      <c r="HB160" t="s">
        <v>271</v>
      </c>
      <c r="HC160" t="s">
        <v>303</v>
      </c>
      <c r="HD160" t="s">
        <v>281</v>
      </c>
      <c r="HE160" t="s">
        <v>278</v>
      </c>
      <c r="HF160" t="s">
        <v>315</v>
      </c>
      <c r="HG160" t="s">
        <v>299</v>
      </c>
      <c r="HH160" t="s">
        <v>304</v>
      </c>
      <c r="HI160" t="s">
        <v>287</v>
      </c>
      <c r="HJ160" t="s">
        <v>243</v>
      </c>
      <c r="HK160" t="s">
        <v>239</v>
      </c>
      <c r="HL160" t="s">
        <v>239</v>
      </c>
      <c r="HM160">
        <v>556300</v>
      </c>
      <c r="HN160">
        <v>0</v>
      </c>
      <c r="HO160">
        <v>0</v>
      </c>
      <c r="HP160">
        <v>0</v>
      </c>
      <c r="HQ160">
        <v>0</v>
      </c>
      <c r="HR160">
        <v>6</v>
      </c>
      <c r="HS160">
        <v>3.8082476027968E-2</v>
      </c>
      <c r="HT160">
        <v>5.4976408E-5</v>
      </c>
    </row>
    <row r="161" spans="1:228">
      <c r="A161" s="4">
        <v>350010012014</v>
      </c>
      <c r="B161" t="s">
        <v>231</v>
      </c>
      <c r="C161" t="s">
        <v>232</v>
      </c>
      <c r="D161">
        <v>6</v>
      </c>
      <c r="E161">
        <v>659</v>
      </c>
      <c r="F161">
        <v>659</v>
      </c>
      <c r="G161">
        <v>602</v>
      </c>
      <c r="H161">
        <v>356</v>
      </c>
      <c r="I161">
        <v>459</v>
      </c>
      <c r="J161">
        <v>602</v>
      </c>
      <c r="K161">
        <v>760</v>
      </c>
      <c r="L161">
        <v>2.0886609972753898</v>
      </c>
      <c r="M161">
        <v>1.5533859995571799</v>
      </c>
      <c r="N161">
        <v>395</v>
      </c>
      <c r="O161">
        <v>0.59939301972685899</v>
      </c>
      <c r="P161">
        <v>252</v>
      </c>
      <c r="Q161">
        <v>0.38239757207890701</v>
      </c>
      <c r="R161">
        <v>37</v>
      </c>
      <c r="S161">
        <v>8.8095238095238004E-2</v>
      </c>
      <c r="T161">
        <v>104</v>
      </c>
      <c r="U161">
        <v>0.13654618473895599</v>
      </c>
      <c r="V161">
        <v>26</v>
      </c>
      <c r="W161">
        <v>7.3033707865168995E-2</v>
      </c>
      <c r="X161">
        <v>37</v>
      </c>
      <c r="Y161">
        <v>6.1461794019933999E-2</v>
      </c>
      <c r="Z161">
        <v>57</v>
      </c>
      <c r="AA161">
        <v>8.6494688922610002E-2</v>
      </c>
      <c r="AB161">
        <v>86</v>
      </c>
      <c r="AC161">
        <v>0.130500758725341</v>
      </c>
      <c r="AD161">
        <v>0.21538461538461501</v>
      </c>
      <c r="AE161">
        <v>7.6351732240437196</v>
      </c>
      <c r="AF161">
        <v>67.402050000000003</v>
      </c>
      <c r="AG161">
        <v>0.42730893757173199</v>
      </c>
      <c r="AH161">
        <v>35.781626670000001</v>
      </c>
      <c r="AI161">
        <v>2765869.8298346899</v>
      </c>
      <c r="AJ161">
        <v>217</v>
      </c>
      <c r="AK161">
        <v>0.47276688453158999</v>
      </c>
      <c r="AL161">
        <v>1.2625466084153201</v>
      </c>
      <c r="AM161">
        <v>0.55430792577070198</v>
      </c>
      <c r="AN161">
        <v>3.0959920585877101</v>
      </c>
      <c r="AO161">
        <v>2.7611264834627498</v>
      </c>
      <c r="AP161">
        <v>42439.259781425302</v>
      </c>
      <c r="AQ161">
        <v>10.362279891967701</v>
      </c>
      <c r="AR161">
        <v>0</v>
      </c>
      <c r="AS161">
        <v>187.97948975478499</v>
      </c>
      <c r="AT161">
        <v>139.80473996014601</v>
      </c>
      <c r="AU161">
        <v>152.472252801103</v>
      </c>
      <c r="AV161">
        <v>113.397177967674</v>
      </c>
      <c r="AW161">
        <v>179.624845765684</v>
      </c>
      <c r="AX161">
        <v>133.591195961918</v>
      </c>
      <c r="AY161">
        <v>148.294930806553</v>
      </c>
      <c r="AZ161">
        <v>110.29040596855999</v>
      </c>
      <c r="BA161">
        <v>190.068150752061</v>
      </c>
      <c r="BB161">
        <v>141.35812595970401</v>
      </c>
      <c r="BC161">
        <v>179.624845765684</v>
      </c>
      <c r="BD161">
        <v>133.591195961918</v>
      </c>
      <c r="BE161">
        <v>196.33413374388701</v>
      </c>
      <c r="BF161">
        <v>146.01828395837501</v>
      </c>
      <c r="BG161">
        <v>175.44752377113301</v>
      </c>
      <c r="BH161">
        <v>130.48442396280299</v>
      </c>
      <c r="BI161">
        <v>175.44752377113301</v>
      </c>
      <c r="BJ161">
        <v>130.48442396280299</v>
      </c>
      <c r="BK161">
        <v>148.294930806553</v>
      </c>
      <c r="BL161">
        <v>110.29040596855999</v>
      </c>
      <c r="BM161">
        <v>194.245472746611</v>
      </c>
      <c r="BN161">
        <v>144.464897958818</v>
      </c>
      <c r="BO161">
        <v>148.294930806553</v>
      </c>
      <c r="BP161">
        <v>110.29040596855999</v>
      </c>
      <c r="BQ161">
        <v>0</v>
      </c>
      <c r="BR161">
        <v>0</v>
      </c>
      <c r="BS161">
        <v>47</v>
      </c>
      <c r="BT161">
        <v>49</v>
      </c>
      <c r="BU161">
        <v>44</v>
      </c>
      <c r="BV161">
        <v>49</v>
      </c>
      <c r="BW161">
        <v>72</v>
      </c>
      <c r="BX161">
        <v>35</v>
      </c>
      <c r="BY161">
        <v>72</v>
      </c>
      <c r="BZ161">
        <v>36</v>
      </c>
      <c r="CA161">
        <v>81</v>
      </c>
      <c r="CB161">
        <v>33</v>
      </c>
      <c r="CC161">
        <v>71</v>
      </c>
      <c r="CD161">
        <v>90</v>
      </c>
      <c r="CE161">
        <v>73</v>
      </c>
      <c r="CF161">
        <v>86</v>
      </c>
      <c r="CG161">
        <v>71</v>
      </c>
      <c r="CH161">
        <v>91</v>
      </c>
      <c r="CI161">
        <v>86</v>
      </c>
      <c r="CJ161">
        <v>94</v>
      </c>
      <c r="CK161">
        <v>84</v>
      </c>
      <c r="CL161">
        <v>84</v>
      </c>
      <c r="CM161">
        <v>71</v>
      </c>
      <c r="CN161">
        <v>93</v>
      </c>
      <c r="CO161">
        <v>71</v>
      </c>
      <c r="CP161">
        <v>0</v>
      </c>
      <c r="CQ161">
        <v>84</v>
      </c>
      <c r="CR161">
        <v>86</v>
      </c>
      <c r="CS161">
        <v>77</v>
      </c>
      <c r="CT161">
        <v>79</v>
      </c>
      <c r="CU161">
        <v>81</v>
      </c>
      <c r="CV161">
        <v>82</v>
      </c>
      <c r="CW161">
        <v>73</v>
      </c>
      <c r="CX161">
        <v>74</v>
      </c>
      <c r="CY161">
        <v>85</v>
      </c>
      <c r="CZ161">
        <v>85</v>
      </c>
      <c r="DA161">
        <v>77</v>
      </c>
      <c r="DB161">
        <v>77</v>
      </c>
      <c r="DC161">
        <v>82</v>
      </c>
      <c r="DD161">
        <v>85</v>
      </c>
      <c r="DE161">
        <v>80</v>
      </c>
      <c r="DF161">
        <v>82</v>
      </c>
      <c r="DG161">
        <v>82</v>
      </c>
      <c r="DH161">
        <v>84</v>
      </c>
      <c r="DI161">
        <v>70</v>
      </c>
      <c r="DJ161">
        <v>70</v>
      </c>
      <c r="DK161">
        <v>85</v>
      </c>
      <c r="DL161">
        <v>86</v>
      </c>
      <c r="DM161">
        <v>71</v>
      </c>
      <c r="DN161">
        <v>72</v>
      </c>
      <c r="DO161">
        <v>0</v>
      </c>
      <c r="DP161">
        <v>0</v>
      </c>
      <c r="DQ161">
        <v>5</v>
      </c>
      <c r="DR161">
        <v>5</v>
      </c>
      <c r="DS161">
        <v>5</v>
      </c>
      <c r="DT161">
        <v>5</v>
      </c>
      <c r="DU161">
        <v>8</v>
      </c>
      <c r="DV161">
        <v>4</v>
      </c>
      <c r="DW161">
        <v>8</v>
      </c>
      <c r="DX161">
        <v>4</v>
      </c>
      <c r="DY161">
        <v>9</v>
      </c>
      <c r="DZ161">
        <v>4</v>
      </c>
      <c r="EA161">
        <v>8</v>
      </c>
      <c r="EB161">
        <v>10</v>
      </c>
      <c r="EC161">
        <v>8</v>
      </c>
      <c r="ED161">
        <v>9</v>
      </c>
      <c r="EE161">
        <v>8</v>
      </c>
      <c r="EF161">
        <v>10</v>
      </c>
      <c r="EG161">
        <v>9</v>
      </c>
      <c r="EH161">
        <v>10</v>
      </c>
      <c r="EI161">
        <v>9</v>
      </c>
      <c r="EJ161">
        <v>9</v>
      </c>
      <c r="EK161">
        <v>8</v>
      </c>
      <c r="EL161">
        <v>10</v>
      </c>
      <c r="EM161">
        <v>8</v>
      </c>
      <c r="EN161">
        <v>1</v>
      </c>
      <c r="EO161">
        <v>9</v>
      </c>
      <c r="EP161">
        <v>9</v>
      </c>
      <c r="EQ161">
        <v>8</v>
      </c>
      <c r="ER161">
        <v>8</v>
      </c>
      <c r="ES161">
        <v>9</v>
      </c>
      <c r="ET161">
        <v>9</v>
      </c>
      <c r="EU161">
        <v>8</v>
      </c>
      <c r="EV161">
        <v>8</v>
      </c>
      <c r="EW161">
        <v>9</v>
      </c>
      <c r="EX161">
        <v>9</v>
      </c>
      <c r="EY161">
        <v>8</v>
      </c>
      <c r="EZ161">
        <v>8</v>
      </c>
      <c r="FA161">
        <v>9</v>
      </c>
      <c r="FB161">
        <v>9</v>
      </c>
      <c r="FC161">
        <v>9</v>
      </c>
      <c r="FD161">
        <v>9</v>
      </c>
      <c r="FE161">
        <v>9</v>
      </c>
      <c r="FF161">
        <v>9</v>
      </c>
      <c r="FG161">
        <v>8</v>
      </c>
      <c r="FH161">
        <v>8</v>
      </c>
      <c r="FI161">
        <v>9</v>
      </c>
      <c r="FJ161">
        <v>9</v>
      </c>
      <c r="FK161">
        <v>8</v>
      </c>
      <c r="FL161">
        <v>8</v>
      </c>
      <c r="FM161">
        <v>1</v>
      </c>
      <c r="FN161">
        <v>1</v>
      </c>
      <c r="FO161" t="s">
        <v>251</v>
      </c>
      <c r="FP161" t="s">
        <v>263</v>
      </c>
      <c r="FQ161" t="s">
        <v>284</v>
      </c>
      <c r="FR161" t="s">
        <v>263</v>
      </c>
      <c r="FS161" t="s">
        <v>303</v>
      </c>
      <c r="FT161" t="s">
        <v>272</v>
      </c>
      <c r="FU161" t="s">
        <v>303</v>
      </c>
      <c r="FV161" t="s">
        <v>242</v>
      </c>
      <c r="FW161" t="s">
        <v>304</v>
      </c>
      <c r="FX161" t="s">
        <v>238</v>
      </c>
      <c r="FY161" t="s">
        <v>297</v>
      </c>
      <c r="FZ161" t="s">
        <v>326</v>
      </c>
      <c r="GA161" t="s">
        <v>307</v>
      </c>
      <c r="GB161" t="s">
        <v>298</v>
      </c>
      <c r="GC161" t="s">
        <v>297</v>
      </c>
      <c r="GD161" t="s">
        <v>305</v>
      </c>
      <c r="GE161" t="s">
        <v>298</v>
      </c>
      <c r="GF161" t="s">
        <v>241</v>
      </c>
      <c r="GG161" t="s">
        <v>301</v>
      </c>
      <c r="GH161" t="s">
        <v>301</v>
      </c>
      <c r="GI161" t="s">
        <v>297</v>
      </c>
      <c r="GJ161" t="s">
        <v>279</v>
      </c>
      <c r="GK161" t="s">
        <v>297</v>
      </c>
      <c r="GL161" t="s">
        <v>239</v>
      </c>
      <c r="GM161" t="s">
        <v>301</v>
      </c>
      <c r="GN161" t="s">
        <v>298</v>
      </c>
      <c r="GO161" t="s">
        <v>247</v>
      </c>
      <c r="GP161" t="s">
        <v>302</v>
      </c>
      <c r="GQ161" t="s">
        <v>304</v>
      </c>
      <c r="GR161" t="s">
        <v>281</v>
      </c>
      <c r="GS161" t="s">
        <v>307</v>
      </c>
      <c r="GT161" t="s">
        <v>299</v>
      </c>
      <c r="GU161" t="s">
        <v>308</v>
      </c>
      <c r="GV161" t="s">
        <v>308</v>
      </c>
      <c r="GW161" t="s">
        <v>247</v>
      </c>
      <c r="GX161" t="s">
        <v>247</v>
      </c>
      <c r="GY161" t="s">
        <v>281</v>
      </c>
      <c r="GZ161" t="s">
        <v>308</v>
      </c>
      <c r="HA161" t="s">
        <v>282</v>
      </c>
      <c r="HB161" t="s">
        <v>281</v>
      </c>
      <c r="HC161" t="s">
        <v>281</v>
      </c>
      <c r="HD161" t="s">
        <v>301</v>
      </c>
      <c r="HE161" t="s">
        <v>254</v>
      </c>
      <c r="HF161" t="s">
        <v>254</v>
      </c>
      <c r="HG161" t="s">
        <v>308</v>
      </c>
      <c r="HH161" t="s">
        <v>298</v>
      </c>
      <c r="HI161" t="s">
        <v>297</v>
      </c>
      <c r="HJ161" t="s">
        <v>303</v>
      </c>
      <c r="HK161" t="s">
        <v>239</v>
      </c>
      <c r="HL161" t="s">
        <v>239</v>
      </c>
      <c r="HM161">
        <v>628935</v>
      </c>
      <c r="HN161">
        <v>0</v>
      </c>
      <c r="HO161">
        <v>0</v>
      </c>
      <c r="HP161">
        <v>0</v>
      </c>
      <c r="HQ161">
        <v>7</v>
      </c>
      <c r="HR161">
        <v>7</v>
      </c>
      <c r="HS161">
        <v>3.6771456477668003E-2</v>
      </c>
      <c r="HT161">
        <v>6.2147263500000004E-5</v>
      </c>
    </row>
    <row r="162" spans="1:228">
      <c r="A162" s="4">
        <v>350010012021</v>
      </c>
      <c r="B162" t="s">
        <v>231</v>
      </c>
      <c r="C162" t="s">
        <v>232</v>
      </c>
      <c r="D162">
        <v>6</v>
      </c>
      <c r="E162">
        <v>931</v>
      </c>
      <c r="F162">
        <v>927</v>
      </c>
      <c r="G162">
        <v>615</v>
      </c>
      <c r="H162">
        <v>413</v>
      </c>
      <c r="I162">
        <v>452</v>
      </c>
      <c r="J162">
        <v>877</v>
      </c>
      <c r="K162">
        <v>1282</v>
      </c>
      <c r="L162">
        <v>2.4898189894179099</v>
      </c>
      <c r="M162">
        <v>2.4381395554257099</v>
      </c>
      <c r="N162">
        <v>741</v>
      </c>
      <c r="O162">
        <v>0.79591836734693899</v>
      </c>
      <c r="P162">
        <v>353</v>
      </c>
      <c r="Q162">
        <v>0.38079827400215699</v>
      </c>
      <c r="R162">
        <v>20</v>
      </c>
      <c r="S162">
        <v>3.0441400304414001E-2</v>
      </c>
      <c r="T162">
        <v>255</v>
      </c>
      <c r="U162">
        <v>0.19897610921501699</v>
      </c>
      <c r="V162">
        <v>94</v>
      </c>
      <c r="W162">
        <v>0.227602905569007</v>
      </c>
      <c r="X162">
        <v>184</v>
      </c>
      <c r="Y162">
        <v>0.29918699186991898</v>
      </c>
      <c r="Z162">
        <v>0</v>
      </c>
      <c r="AA162">
        <v>0</v>
      </c>
      <c r="AB162">
        <v>267</v>
      </c>
      <c r="AC162">
        <v>0.28678839957035401</v>
      </c>
      <c r="AD162">
        <v>0.21538461538461501</v>
      </c>
      <c r="AE162">
        <v>7.6079349726776</v>
      </c>
      <c r="AF162">
        <v>67.257750000000001</v>
      </c>
      <c r="AG162">
        <v>0.45427460612619702</v>
      </c>
      <c r="AH162">
        <v>35.507262050000001</v>
      </c>
      <c r="AI162">
        <v>2895631.8795426101</v>
      </c>
      <c r="AJ162">
        <v>238</v>
      </c>
      <c r="AK162">
        <v>0.52654867256637194</v>
      </c>
      <c r="AL162">
        <v>2.8244197046528599</v>
      </c>
      <c r="AM162">
        <v>0.62188615143928305</v>
      </c>
      <c r="AN162">
        <v>2.6350113841441098</v>
      </c>
      <c r="AO162">
        <v>1.8656174914424299</v>
      </c>
      <c r="AP162">
        <v>60136.540773169203</v>
      </c>
      <c r="AQ162">
        <v>10.188854217529199</v>
      </c>
      <c r="AR162">
        <v>0</v>
      </c>
      <c r="AS162">
        <v>221.59389005819401</v>
      </c>
      <c r="AT162">
        <v>216.99442043288801</v>
      </c>
      <c r="AU162">
        <v>174.287329259253</v>
      </c>
      <c r="AV162">
        <v>170.66976887979899</v>
      </c>
      <c r="AW162">
        <v>221.59389005819401</v>
      </c>
      <c r="AX162">
        <v>216.99442043288801</v>
      </c>
      <c r="AY162">
        <v>176.77714824867101</v>
      </c>
      <c r="AZ162">
        <v>173.107908435225</v>
      </c>
      <c r="BA162">
        <v>229.06334702644699</v>
      </c>
      <c r="BB162">
        <v>224.308839099165</v>
      </c>
      <c r="BC162">
        <v>221.59389005819401</v>
      </c>
      <c r="BD162">
        <v>216.99442043288801</v>
      </c>
      <c r="BE162">
        <v>241.51244197353699</v>
      </c>
      <c r="BF162">
        <v>236.499536876294</v>
      </c>
      <c r="BG162">
        <v>216.61425207935801</v>
      </c>
      <c r="BH162">
        <v>212.11814132203699</v>
      </c>
      <c r="BI162">
        <v>201.67533814284999</v>
      </c>
      <c r="BJ162">
        <v>197.48930398948201</v>
      </c>
      <c r="BK162">
        <v>159.34841532274601</v>
      </c>
      <c r="BL162">
        <v>156.04093154724501</v>
      </c>
      <c r="BM162">
        <v>234.04298500528299</v>
      </c>
      <c r="BN162">
        <v>229.18511821001701</v>
      </c>
      <c r="BO162">
        <v>171.79751026983499</v>
      </c>
      <c r="BP162">
        <v>168.23162932437401</v>
      </c>
      <c r="BQ162">
        <v>0</v>
      </c>
      <c r="BR162">
        <v>0</v>
      </c>
      <c r="BS162">
        <v>62</v>
      </c>
      <c r="BT162">
        <v>87</v>
      </c>
      <c r="BU162">
        <v>72</v>
      </c>
      <c r="BV162">
        <v>49</v>
      </c>
      <c r="BW162">
        <v>42</v>
      </c>
      <c r="BX162">
        <v>71</v>
      </c>
      <c r="BY162">
        <v>94</v>
      </c>
      <c r="BZ162">
        <v>88</v>
      </c>
      <c r="CA162">
        <v>0</v>
      </c>
      <c r="CB162">
        <v>81</v>
      </c>
      <c r="CC162">
        <v>71</v>
      </c>
      <c r="CD162">
        <v>89</v>
      </c>
      <c r="CE162">
        <v>70</v>
      </c>
      <c r="CF162">
        <v>89</v>
      </c>
      <c r="CG162">
        <v>71</v>
      </c>
      <c r="CH162">
        <v>92</v>
      </c>
      <c r="CI162">
        <v>89</v>
      </c>
      <c r="CJ162">
        <v>97</v>
      </c>
      <c r="CK162">
        <v>87</v>
      </c>
      <c r="CL162">
        <v>81</v>
      </c>
      <c r="CM162">
        <v>64</v>
      </c>
      <c r="CN162">
        <v>94</v>
      </c>
      <c r="CO162">
        <v>69</v>
      </c>
      <c r="CP162">
        <v>0</v>
      </c>
      <c r="CQ162">
        <v>89</v>
      </c>
      <c r="CR162">
        <v>96</v>
      </c>
      <c r="CS162">
        <v>82</v>
      </c>
      <c r="CT162">
        <v>93</v>
      </c>
      <c r="CU162">
        <v>88</v>
      </c>
      <c r="CV162">
        <v>96</v>
      </c>
      <c r="CW162">
        <v>81</v>
      </c>
      <c r="CX162">
        <v>91</v>
      </c>
      <c r="CY162">
        <v>91</v>
      </c>
      <c r="CZ162">
        <v>97</v>
      </c>
      <c r="DA162">
        <v>89</v>
      </c>
      <c r="DB162">
        <v>95</v>
      </c>
      <c r="DC162">
        <v>90</v>
      </c>
      <c r="DD162">
        <v>97</v>
      </c>
      <c r="DE162">
        <v>88</v>
      </c>
      <c r="DF162">
        <v>96</v>
      </c>
      <c r="DG162">
        <v>89</v>
      </c>
      <c r="DH162">
        <v>97</v>
      </c>
      <c r="DI162">
        <v>74</v>
      </c>
      <c r="DJ162">
        <v>84</v>
      </c>
      <c r="DK162">
        <v>90</v>
      </c>
      <c r="DL162">
        <v>97</v>
      </c>
      <c r="DM162">
        <v>78</v>
      </c>
      <c r="DN162">
        <v>89</v>
      </c>
      <c r="DO162">
        <v>0</v>
      </c>
      <c r="DP162">
        <v>0</v>
      </c>
      <c r="DQ162">
        <v>7</v>
      </c>
      <c r="DR162">
        <v>9</v>
      </c>
      <c r="DS162">
        <v>8</v>
      </c>
      <c r="DT162">
        <v>5</v>
      </c>
      <c r="DU162">
        <v>5</v>
      </c>
      <c r="DV162">
        <v>8</v>
      </c>
      <c r="DW162">
        <v>10</v>
      </c>
      <c r="DX162">
        <v>9</v>
      </c>
      <c r="DY162">
        <v>1</v>
      </c>
      <c r="DZ162">
        <v>9</v>
      </c>
      <c r="EA162">
        <v>8</v>
      </c>
      <c r="EB162">
        <v>9</v>
      </c>
      <c r="EC162">
        <v>8</v>
      </c>
      <c r="ED162">
        <v>9</v>
      </c>
      <c r="EE162">
        <v>8</v>
      </c>
      <c r="EF162">
        <v>10</v>
      </c>
      <c r="EG162">
        <v>9</v>
      </c>
      <c r="EH162">
        <v>11</v>
      </c>
      <c r="EI162">
        <v>9</v>
      </c>
      <c r="EJ162">
        <v>9</v>
      </c>
      <c r="EK162">
        <v>7</v>
      </c>
      <c r="EL162">
        <v>10</v>
      </c>
      <c r="EM162">
        <v>7</v>
      </c>
      <c r="EN162">
        <v>1</v>
      </c>
      <c r="EO162">
        <v>9</v>
      </c>
      <c r="EP162">
        <v>11</v>
      </c>
      <c r="EQ162">
        <v>9</v>
      </c>
      <c r="ER162">
        <v>10</v>
      </c>
      <c r="ES162">
        <v>9</v>
      </c>
      <c r="ET162">
        <v>11</v>
      </c>
      <c r="EU162">
        <v>9</v>
      </c>
      <c r="EV162">
        <v>10</v>
      </c>
      <c r="EW162">
        <v>10</v>
      </c>
      <c r="EX162">
        <v>11</v>
      </c>
      <c r="EY162">
        <v>9</v>
      </c>
      <c r="EZ162">
        <v>11</v>
      </c>
      <c r="FA162">
        <v>10</v>
      </c>
      <c r="FB162">
        <v>11</v>
      </c>
      <c r="FC162">
        <v>9</v>
      </c>
      <c r="FD162">
        <v>11</v>
      </c>
      <c r="FE162">
        <v>9</v>
      </c>
      <c r="FF162">
        <v>11</v>
      </c>
      <c r="FG162">
        <v>8</v>
      </c>
      <c r="FH162">
        <v>9</v>
      </c>
      <c r="FI162">
        <v>10</v>
      </c>
      <c r="FJ162">
        <v>11</v>
      </c>
      <c r="FK162">
        <v>8</v>
      </c>
      <c r="FL162">
        <v>9</v>
      </c>
      <c r="FM162">
        <v>1</v>
      </c>
      <c r="FN162">
        <v>1</v>
      </c>
      <c r="FO162" t="s">
        <v>246</v>
      </c>
      <c r="FP162" t="s">
        <v>300</v>
      </c>
      <c r="FQ162" t="s">
        <v>303</v>
      </c>
      <c r="FR162" t="s">
        <v>263</v>
      </c>
      <c r="FS162" t="s">
        <v>256</v>
      </c>
      <c r="FT162" t="s">
        <v>297</v>
      </c>
      <c r="FU162" t="s">
        <v>241</v>
      </c>
      <c r="FV162" t="s">
        <v>306</v>
      </c>
      <c r="FW162" t="s">
        <v>239</v>
      </c>
      <c r="FX162" t="s">
        <v>304</v>
      </c>
      <c r="FY162" t="s">
        <v>297</v>
      </c>
      <c r="FZ162" t="s">
        <v>312</v>
      </c>
      <c r="GA162" t="s">
        <v>254</v>
      </c>
      <c r="GB162" t="s">
        <v>312</v>
      </c>
      <c r="GC162" t="s">
        <v>297</v>
      </c>
      <c r="GD162" t="s">
        <v>296</v>
      </c>
      <c r="GE162" t="s">
        <v>312</v>
      </c>
      <c r="GF162" t="s">
        <v>325</v>
      </c>
      <c r="GG162" t="s">
        <v>300</v>
      </c>
      <c r="GH162" t="s">
        <v>304</v>
      </c>
      <c r="GI162" t="s">
        <v>292</v>
      </c>
      <c r="GJ162" t="s">
        <v>241</v>
      </c>
      <c r="GK162" t="s">
        <v>278</v>
      </c>
      <c r="GL162" t="s">
        <v>239</v>
      </c>
      <c r="GM162" t="s">
        <v>312</v>
      </c>
      <c r="GN162" t="s">
        <v>329</v>
      </c>
      <c r="GO162" t="s">
        <v>281</v>
      </c>
      <c r="GP162" t="s">
        <v>279</v>
      </c>
      <c r="GQ162" t="s">
        <v>306</v>
      </c>
      <c r="GR162" t="s">
        <v>329</v>
      </c>
      <c r="GS162" t="s">
        <v>304</v>
      </c>
      <c r="GT162" t="s">
        <v>305</v>
      </c>
      <c r="GU162" t="s">
        <v>305</v>
      </c>
      <c r="GV162" t="s">
        <v>325</v>
      </c>
      <c r="GW162" t="s">
        <v>312</v>
      </c>
      <c r="GX162" t="s">
        <v>244</v>
      </c>
      <c r="GY162" t="s">
        <v>326</v>
      </c>
      <c r="GZ162" t="s">
        <v>325</v>
      </c>
      <c r="HA162" t="s">
        <v>306</v>
      </c>
      <c r="HB162" t="s">
        <v>329</v>
      </c>
      <c r="HC162" t="s">
        <v>312</v>
      </c>
      <c r="HD162" t="s">
        <v>325</v>
      </c>
      <c r="HE162" t="s">
        <v>299</v>
      </c>
      <c r="HF162" t="s">
        <v>301</v>
      </c>
      <c r="HG162" t="s">
        <v>326</v>
      </c>
      <c r="HH162" t="s">
        <v>325</v>
      </c>
      <c r="HI162" t="s">
        <v>271</v>
      </c>
      <c r="HJ162" t="s">
        <v>312</v>
      </c>
      <c r="HK162" t="s">
        <v>239</v>
      </c>
      <c r="HL162" t="s">
        <v>239</v>
      </c>
      <c r="HM162">
        <v>7558442</v>
      </c>
      <c r="HN162">
        <v>0</v>
      </c>
      <c r="HO162">
        <v>1</v>
      </c>
      <c r="HP162">
        <v>0</v>
      </c>
      <c r="HQ162">
        <v>10</v>
      </c>
      <c r="HR162">
        <v>12</v>
      </c>
      <c r="HS162">
        <v>0.13559772729511299</v>
      </c>
      <c r="HT162">
        <v>7.467212695E-4</v>
      </c>
    </row>
    <row r="163" spans="1:228">
      <c r="A163" s="4">
        <v>350010012022</v>
      </c>
      <c r="B163" t="s">
        <v>231</v>
      </c>
      <c r="C163" t="s">
        <v>232</v>
      </c>
      <c r="D163">
        <v>6</v>
      </c>
      <c r="E163">
        <v>2003</v>
      </c>
      <c r="F163">
        <v>1896</v>
      </c>
      <c r="G163">
        <v>1219</v>
      </c>
      <c r="H163">
        <v>857</v>
      </c>
      <c r="I163">
        <v>895</v>
      </c>
      <c r="J163">
        <v>1669</v>
      </c>
      <c r="K163">
        <v>1648</v>
      </c>
      <c r="L163">
        <v>2.8244538978999101</v>
      </c>
      <c r="M163">
        <v>2.0823214280592399</v>
      </c>
      <c r="N163">
        <v>1561</v>
      </c>
      <c r="O163">
        <v>0.77933100349475803</v>
      </c>
      <c r="P163">
        <v>1035</v>
      </c>
      <c r="Q163">
        <v>0.545886075949367</v>
      </c>
      <c r="R163">
        <v>0</v>
      </c>
      <c r="S163">
        <v>0</v>
      </c>
      <c r="T163">
        <v>328</v>
      </c>
      <c r="U163">
        <v>0.19897610921501699</v>
      </c>
      <c r="V163">
        <v>60</v>
      </c>
      <c r="W163">
        <v>7.0011668611434999E-2</v>
      </c>
      <c r="X163">
        <v>242</v>
      </c>
      <c r="Y163">
        <v>0.198523379819524</v>
      </c>
      <c r="Z163">
        <v>89</v>
      </c>
      <c r="AA163">
        <v>4.4433349975037E-2</v>
      </c>
      <c r="AB163">
        <v>144</v>
      </c>
      <c r="AC163">
        <v>7.1892161757364001E-2</v>
      </c>
      <c r="AD163">
        <v>0.21538461538461501</v>
      </c>
      <c r="AE163">
        <v>7.6079349726776</v>
      </c>
      <c r="AF163">
        <v>67.257750000000001</v>
      </c>
      <c r="AG163">
        <v>0.56114187907364399</v>
      </c>
      <c r="AH163">
        <v>35.890616819999899</v>
      </c>
      <c r="AI163">
        <v>3279772.9013608401</v>
      </c>
      <c r="AJ163">
        <v>80</v>
      </c>
      <c r="AK163">
        <v>8.9385474860335004E-2</v>
      </c>
      <c r="AL163">
        <v>1.78419762121711</v>
      </c>
      <c r="AM163">
        <v>0.59658822665419597</v>
      </c>
      <c r="AN163">
        <v>3.3331491670428899</v>
      </c>
      <c r="AO163">
        <v>4.7023658584689496</v>
      </c>
      <c r="AP163">
        <v>44733.028615805801</v>
      </c>
      <c r="AQ163">
        <v>12.022890090942299</v>
      </c>
      <c r="AR163">
        <v>0</v>
      </c>
      <c r="AS163">
        <v>251.37639691309201</v>
      </c>
      <c r="AT163">
        <v>185.32660709727199</v>
      </c>
      <c r="AU163">
        <v>197.71177285299299</v>
      </c>
      <c r="AV163">
        <v>145.762499964147</v>
      </c>
      <c r="AW163">
        <v>259.84975860679202</v>
      </c>
      <c r="AX163">
        <v>191.57357138144999</v>
      </c>
      <c r="AY163">
        <v>200.53622675089301</v>
      </c>
      <c r="AZ163">
        <v>147.844821392206</v>
      </c>
      <c r="BA163">
        <v>265.49866640259103</v>
      </c>
      <c r="BB163">
        <v>195.738214237569</v>
      </c>
      <c r="BC163">
        <v>135.57378709919499</v>
      </c>
      <c r="BD163">
        <v>99.9514285468438</v>
      </c>
      <c r="BE163">
        <v>271.147574198391</v>
      </c>
      <c r="BF163">
        <v>199.902857093687</v>
      </c>
      <c r="BG163">
        <v>242.903035219392</v>
      </c>
      <c r="BH163">
        <v>179.07964281309501</v>
      </c>
      <c r="BI163">
        <v>245.72748911729201</v>
      </c>
      <c r="BJ163">
        <v>181.16196424115401</v>
      </c>
      <c r="BK163">
        <v>231.605219627792</v>
      </c>
      <c r="BL163">
        <v>170.750357100858</v>
      </c>
      <c r="BM163">
        <v>262.67421250469198</v>
      </c>
      <c r="BN163">
        <v>193.655892809509</v>
      </c>
      <c r="BO163">
        <v>251.37639691309201</v>
      </c>
      <c r="BP163">
        <v>185.32660709727199</v>
      </c>
      <c r="BQ163">
        <v>0</v>
      </c>
      <c r="BR163">
        <v>0</v>
      </c>
      <c r="BS163">
        <v>74</v>
      </c>
      <c r="BT163">
        <v>76</v>
      </c>
      <c r="BU163">
        <v>70</v>
      </c>
      <c r="BV163">
        <v>73</v>
      </c>
      <c r="BW163">
        <v>0</v>
      </c>
      <c r="BX163">
        <v>71</v>
      </c>
      <c r="BY163">
        <v>72</v>
      </c>
      <c r="BZ163">
        <v>74</v>
      </c>
      <c r="CA163">
        <v>54</v>
      </c>
      <c r="CB163">
        <v>12</v>
      </c>
      <c r="CC163">
        <v>71</v>
      </c>
      <c r="CD163">
        <v>89</v>
      </c>
      <c r="CE163">
        <v>70</v>
      </c>
      <c r="CF163">
        <v>92</v>
      </c>
      <c r="CG163">
        <v>71</v>
      </c>
      <c r="CH163">
        <v>94</v>
      </c>
      <c r="CI163">
        <v>48</v>
      </c>
      <c r="CJ163">
        <v>96</v>
      </c>
      <c r="CK163">
        <v>86</v>
      </c>
      <c r="CL163">
        <v>87</v>
      </c>
      <c r="CM163">
        <v>82</v>
      </c>
      <c r="CN163">
        <v>93</v>
      </c>
      <c r="CO163">
        <v>89</v>
      </c>
      <c r="CP163">
        <v>0</v>
      </c>
      <c r="CQ163">
        <v>93</v>
      </c>
      <c r="CR163">
        <v>93</v>
      </c>
      <c r="CS163">
        <v>89</v>
      </c>
      <c r="CT163">
        <v>88</v>
      </c>
      <c r="CU163">
        <v>94</v>
      </c>
      <c r="CV163">
        <v>93</v>
      </c>
      <c r="CW163">
        <v>85</v>
      </c>
      <c r="CX163">
        <v>86</v>
      </c>
      <c r="CY163">
        <v>96</v>
      </c>
      <c r="CZ163">
        <v>95</v>
      </c>
      <c r="DA163">
        <v>62</v>
      </c>
      <c r="DB163">
        <v>62</v>
      </c>
      <c r="DC163">
        <v>94</v>
      </c>
      <c r="DD163">
        <v>94</v>
      </c>
      <c r="DE163">
        <v>92</v>
      </c>
      <c r="DF163">
        <v>92</v>
      </c>
      <c r="DG163">
        <v>95</v>
      </c>
      <c r="DH163">
        <v>95</v>
      </c>
      <c r="DI163">
        <v>88</v>
      </c>
      <c r="DJ163">
        <v>87</v>
      </c>
      <c r="DK163">
        <v>94</v>
      </c>
      <c r="DL163">
        <v>94</v>
      </c>
      <c r="DM163">
        <v>93</v>
      </c>
      <c r="DN163">
        <v>92</v>
      </c>
      <c r="DO163">
        <v>0</v>
      </c>
      <c r="DP163">
        <v>0</v>
      </c>
      <c r="DQ163">
        <v>8</v>
      </c>
      <c r="DR163">
        <v>8</v>
      </c>
      <c r="DS163">
        <v>8</v>
      </c>
      <c r="DT163">
        <v>8</v>
      </c>
      <c r="DU163">
        <v>1</v>
      </c>
      <c r="DV163">
        <v>8</v>
      </c>
      <c r="DW163">
        <v>8</v>
      </c>
      <c r="DX163">
        <v>8</v>
      </c>
      <c r="DY163">
        <v>6</v>
      </c>
      <c r="DZ163">
        <v>2</v>
      </c>
      <c r="EA163">
        <v>8</v>
      </c>
      <c r="EB163">
        <v>9</v>
      </c>
      <c r="EC163">
        <v>8</v>
      </c>
      <c r="ED163">
        <v>10</v>
      </c>
      <c r="EE163">
        <v>8</v>
      </c>
      <c r="EF163">
        <v>10</v>
      </c>
      <c r="EG163">
        <v>5</v>
      </c>
      <c r="EH163">
        <v>11</v>
      </c>
      <c r="EI163">
        <v>9</v>
      </c>
      <c r="EJ163">
        <v>9</v>
      </c>
      <c r="EK163">
        <v>9</v>
      </c>
      <c r="EL163">
        <v>10</v>
      </c>
      <c r="EM163">
        <v>9</v>
      </c>
      <c r="EN163">
        <v>1</v>
      </c>
      <c r="EO163">
        <v>10</v>
      </c>
      <c r="EP163">
        <v>10</v>
      </c>
      <c r="EQ163">
        <v>9</v>
      </c>
      <c r="ER163">
        <v>9</v>
      </c>
      <c r="ES163">
        <v>10</v>
      </c>
      <c r="ET163">
        <v>10</v>
      </c>
      <c r="EU163">
        <v>9</v>
      </c>
      <c r="EV163">
        <v>9</v>
      </c>
      <c r="EW163">
        <v>11</v>
      </c>
      <c r="EX163">
        <v>11</v>
      </c>
      <c r="EY163">
        <v>7</v>
      </c>
      <c r="EZ163">
        <v>7</v>
      </c>
      <c r="FA163">
        <v>10</v>
      </c>
      <c r="FB163">
        <v>10</v>
      </c>
      <c r="FC163">
        <v>10</v>
      </c>
      <c r="FD163">
        <v>10</v>
      </c>
      <c r="FE163">
        <v>11</v>
      </c>
      <c r="FF163">
        <v>11</v>
      </c>
      <c r="FG163">
        <v>9</v>
      </c>
      <c r="FH163">
        <v>9</v>
      </c>
      <c r="FI163">
        <v>10</v>
      </c>
      <c r="FJ163">
        <v>10</v>
      </c>
      <c r="FK163">
        <v>10</v>
      </c>
      <c r="FL163">
        <v>10</v>
      </c>
      <c r="FM163">
        <v>1</v>
      </c>
      <c r="FN163">
        <v>1</v>
      </c>
      <c r="FO163" t="s">
        <v>299</v>
      </c>
      <c r="FP163" t="s">
        <v>249</v>
      </c>
      <c r="FQ163" t="s">
        <v>254</v>
      </c>
      <c r="FR163" t="s">
        <v>307</v>
      </c>
      <c r="FS163" t="s">
        <v>239</v>
      </c>
      <c r="FT163" t="s">
        <v>297</v>
      </c>
      <c r="FU163" t="s">
        <v>303</v>
      </c>
      <c r="FV163" t="s">
        <v>299</v>
      </c>
      <c r="FW163" t="s">
        <v>253</v>
      </c>
      <c r="FX163" t="s">
        <v>320</v>
      </c>
      <c r="FY163" t="s">
        <v>297</v>
      </c>
      <c r="FZ163" t="s">
        <v>312</v>
      </c>
      <c r="GA163" t="s">
        <v>254</v>
      </c>
      <c r="GB163" t="s">
        <v>296</v>
      </c>
      <c r="GC163" t="s">
        <v>297</v>
      </c>
      <c r="GD163" t="s">
        <v>241</v>
      </c>
      <c r="GE163" t="s">
        <v>250</v>
      </c>
      <c r="GF163" t="s">
        <v>329</v>
      </c>
      <c r="GG163" t="s">
        <v>298</v>
      </c>
      <c r="GH163" t="s">
        <v>300</v>
      </c>
      <c r="GI163" t="s">
        <v>281</v>
      </c>
      <c r="GJ163" t="s">
        <v>279</v>
      </c>
      <c r="GK163" t="s">
        <v>312</v>
      </c>
      <c r="GL163" t="s">
        <v>239</v>
      </c>
      <c r="GM163" t="s">
        <v>279</v>
      </c>
      <c r="GN163" t="s">
        <v>279</v>
      </c>
      <c r="GO163" t="s">
        <v>312</v>
      </c>
      <c r="GP163" t="s">
        <v>306</v>
      </c>
      <c r="GQ163" t="s">
        <v>241</v>
      </c>
      <c r="GR163" t="s">
        <v>279</v>
      </c>
      <c r="GS163" t="s">
        <v>308</v>
      </c>
      <c r="GT163" t="s">
        <v>298</v>
      </c>
      <c r="GU163" t="s">
        <v>329</v>
      </c>
      <c r="GV163" t="s">
        <v>244</v>
      </c>
      <c r="GW163" t="s">
        <v>246</v>
      </c>
      <c r="GX163" t="s">
        <v>246</v>
      </c>
      <c r="GY163" t="s">
        <v>241</v>
      </c>
      <c r="GZ163" t="s">
        <v>241</v>
      </c>
      <c r="HA163" t="s">
        <v>296</v>
      </c>
      <c r="HB163" t="s">
        <v>296</v>
      </c>
      <c r="HC163" t="s">
        <v>244</v>
      </c>
      <c r="HD163" t="s">
        <v>244</v>
      </c>
      <c r="HE163" t="s">
        <v>306</v>
      </c>
      <c r="HF163" t="s">
        <v>300</v>
      </c>
      <c r="HG163" t="s">
        <v>241</v>
      </c>
      <c r="HH163" t="s">
        <v>241</v>
      </c>
      <c r="HI163" t="s">
        <v>279</v>
      </c>
      <c r="HJ163" t="s">
        <v>296</v>
      </c>
      <c r="HK163" t="s">
        <v>239</v>
      </c>
      <c r="HL163" t="s">
        <v>239</v>
      </c>
      <c r="HM163">
        <v>2646340</v>
      </c>
      <c r="HN163">
        <v>0</v>
      </c>
      <c r="HO163">
        <v>0</v>
      </c>
      <c r="HP163">
        <v>0</v>
      </c>
      <c r="HQ163">
        <v>11</v>
      </c>
      <c r="HR163">
        <v>11</v>
      </c>
      <c r="HS163">
        <v>6.6417982561540995E-2</v>
      </c>
      <c r="HT163">
        <v>2.6151374500000001E-4</v>
      </c>
    </row>
    <row r="164" spans="1:228">
      <c r="A164" s="4">
        <v>350010013001</v>
      </c>
      <c r="B164" t="s">
        <v>231</v>
      </c>
      <c r="C164" t="s">
        <v>232</v>
      </c>
      <c r="D164">
        <v>6</v>
      </c>
      <c r="E164">
        <v>718</v>
      </c>
      <c r="F164">
        <v>718</v>
      </c>
      <c r="G164">
        <v>486</v>
      </c>
      <c r="H164">
        <v>248</v>
      </c>
      <c r="I164">
        <v>268</v>
      </c>
      <c r="J164">
        <v>545</v>
      </c>
      <c r="K164">
        <v>858</v>
      </c>
      <c r="L164">
        <v>3.6851499862997001</v>
      </c>
      <c r="M164">
        <v>2.6605455317603299</v>
      </c>
      <c r="N164">
        <v>673</v>
      </c>
      <c r="O164">
        <v>0.93732590529247894</v>
      </c>
      <c r="P164">
        <v>564</v>
      </c>
      <c r="Q164">
        <v>0.78551532033426197</v>
      </c>
      <c r="R164">
        <v>0</v>
      </c>
      <c r="S164">
        <v>0</v>
      </c>
      <c r="T164">
        <v>131</v>
      </c>
      <c r="U164">
        <v>0.15284910736121299</v>
      </c>
      <c r="V164">
        <v>3</v>
      </c>
      <c r="W164">
        <v>1.2096774193548E-2</v>
      </c>
      <c r="X164">
        <v>242</v>
      </c>
      <c r="Y164">
        <v>0.49794238683127601</v>
      </c>
      <c r="Z164">
        <v>85</v>
      </c>
      <c r="AA164">
        <v>0.11838440111420601</v>
      </c>
      <c r="AB164">
        <v>60</v>
      </c>
      <c r="AC164">
        <v>8.3565459610027995E-2</v>
      </c>
      <c r="AD164">
        <v>0.243076923076923</v>
      </c>
      <c r="AE164">
        <v>7.7028278688524603</v>
      </c>
      <c r="AF164">
        <v>67.193169999999895</v>
      </c>
      <c r="AG164">
        <v>0.60639731867970703</v>
      </c>
      <c r="AH164">
        <v>38.139099649999899</v>
      </c>
      <c r="AI164">
        <v>2716087.6863613599</v>
      </c>
      <c r="AJ164">
        <v>135</v>
      </c>
      <c r="AK164">
        <v>0.50373134328358204</v>
      </c>
      <c r="AL164">
        <v>2.4166680740027902</v>
      </c>
      <c r="AM164">
        <v>0.66169757241633897</v>
      </c>
      <c r="AN164">
        <v>2.2140982691794902</v>
      </c>
      <c r="AO164">
        <v>12.439149905989</v>
      </c>
      <c r="AP164">
        <v>50493.5173973743</v>
      </c>
      <c r="AQ164">
        <v>13.3466997146606</v>
      </c>
      <c r="AR164">
        <v>0</v>
      </c>
      <c r="AS164">
        <v>342.718948725872</v>
      </c>
      <c r="AT164">
        <v>247.43073445371101</v>
      </c>
      <c r="AU164">
        <v>254.275349054679</v>
      </c>
      <c r="AV164">
        <v>183.57764169146299</v>
      </c>
      <c r="AW164">
        <v>342.718948725872</v>
      </c>
      <c r="AX164">
        <v>247.43073445371101</v>
      </c>
      <c r="AY164">
        <v>276.38624897247701</v>
      </c>
      <c r="AZ164">
        <v>199.54091488202499</v>
      </c>
      <c r="BA164">
        <v>331.66349876697302</v>
      </c>
      <c r="BB164">
        <v>239.44909785843001</v>
      </c>
      <c r="BC164">
        <v>324.29319879437298</v>
      </c>
      <c r="BD164">
        <v>234.128006794909</v>
      </c>
      <c r="BE164">
        <v>357.45954867107002</v>
      </c>
      <c r="BF164">
        <v>258.07291658075201</v>
      </c>
      <c r="BG164">
        <v>327.978348780673</v>
      </c>
      <c r="BH164">
        <v>236.78855232666899</v>
      </c>
      <c r="BI164">
        <v>287.44169893137598</v>
      </c>
      <c r="BJ164">
        <v>207.522551477306</v>
      </c>
      <c r="BK164">
        <v>346.40409871217099</v>
      </c>
      <c r="BL164">
        <v>250.091279985471</v>
      </c>
      <c r="BM164">
        <v>346.40409871217099</v>
      </c>
      <c r="BN164">
        <v>250.091279985471</v>
      </c>
      <c r="BO164">
        <v>350.08924869847101</v>
      </c>
      <c r="BP164">
        <v>252.751825517231</v>
      </c>
      <c r="BQ164">
        <v>0</v>
      </c>
      <c r="BR164">
        <v>0</v>
      </c>
      <c r="BS164">
        <v>97</v>
      </c>
      <c r="BT164">
        <v>92</v>
      </c>
      <c r="BU164">
        <v>89</v>
      </c>
      <c r="BV164">
        <v>95</v>
      </c>
      <c r="BW164">
        <v>0</v>
      </c>
      <c r="BX164">
        <v>45</v>
      </c>
      <c r="BY164">
        <v>46</v>
      </c>
      <c r="BZ164">
        <v>98</v>
      </c>
      <c r="CA164">
        <v>90</v>
      </c>
      <c r="CB164">
        <v>16</v>
      </c>
      <c r="CC164">
        <v>91</v>
      </c>
      <c r="CD164">
        <v>93</v>
      </c>
      <c r="CE164">
        <v>69</v>
      </c>
      <c r="CF164">
        <v>93</v>
      </c>
      <c r="CG164">
        <v>75</v>
      </c>
      <c r="CH164">
        <v>90</v>
      </c>
      <c r="CI164">
        <v>88</v>
      </c>
      <c r="CJ164">
        <v>97</v>
      </c>
      <c r="CK164">
        <v>89</v>
      </c>
      <c r="CL164">
        <v>78</v>
      </c>
      <c r="CM164">
        <v>94</v>
      </c>
      <c r="CN164">
        <v>94</v>
      </c>
      <c r="CO164">
        <v>95</v>
      </c>
      <c r="CP164">
        <v>0</v>
      </c>
      <c r="CQ164">
        <v>99</v>
      </c>
      <c r="CR164">
        <v>98</v>
      </c>
      <c r="CS164">
        <v>96</v>
      </c>
      <c r="CT164">
        <v>95</v>
      </c>
      <c r="CU164">
        <v>99</v>
      </c>
      <c r="CV164">
        <v>98</v>
      </c>
      <c r="CW164">
        <v>95</v>
      </c>
      <c r="CX164">
        <v>94</v>
      </c>
      <c r="CY164">
        <v>99</v>
      </c>
      <c r="CZ164">
        <v>98</v>
      </c>
      <c r="DA164">
        <v>99</v>
      </c>
      <c r="DB164">
        <v>97</v>
      </c>
      <c r="DC164">
        <v>99</v>
      </c>
      <c r="DD164">
        <v>98</v>
      </c>
      <c r="DE164">
        <v>99</v>
      </c>
      <c r="DF164">
        <v>98</v>
      </c>
      <c r="DG164">
        <v>98</v>
      </c>
      <c r="DH164">
        <v>97</v>
      </c>
      <c r="DI164">
        <v>99</v>
      </c>
      <c r="DJ164">
        <v>97</v>
      </c>
      <c r="DK164">
        <v>99</v>
      </c>
      <c r="DL164">
        <v>99</v>
      </c>
      <c r="DM164">
        <v>99</v>
      </c>
      <c r="DN164">
        <v>98</v>
      </c>
      <c r="DO164">
        <v>0</v>
      </c>
      <c r="DP164">
        <v>0</v>
      </c>
      <c r="DQ164">
        <v>11</v>
      </c>
      <c r="DR164">
        <v>10</v>
      </c>
      <c r="DS164">
        <v>9</v>
      </c>
      <c r="DT164">
        <v>11</v>
      </c>
      <c r="DU164">
        <v>1</v>
      </c>
      <c r="DV164">
        <v>5</v>
      </c>
      <c r="DW164">
        <v>5</v>
      </c>
      <c r="DX164">
        <v>11</v>
      </c>
      <c r="DY164">
        <v>10</v>
      </c>
      <c r="DZ164">
        <v>2</v>
      </c>
      <c r="EA164">
        <v>10</v>
      </c>
      <c r="EB164">
        <v>10</v>
      </c>
      <c r="EC164">
        <v>7</v>
      </c>
      <c r="ED164">
        <v>10</v>
      </c>
      <c r="EE164">
        <v>8</v>
      </c>
      <c r="EF164">
        <v>10</v>
      </c>
      <c r="EG164">
        <v>9</v>
      </c>
      <c r="EH164">
        <v>11</v>
      </c>
      <c r="EI164">
        <v>9</v>
      </c>
      <c r="EJ164">
        <v>8</v>
      </c>
      <c r="EK164">
        <v>10</v>
      </c>
      <c r="EL164">
        <v>10</v>
      </c>
      <c r="EM164">
        <v>11</v>
      </c>
      <c r="EN164">
        <v>1</v>
      </c>
      <c r="EO164">
        <v>11</v>
      </c>
      <c r="EP164">
        <v>11</v>
      </c>
      <c r="EQ164">
        <v>11</v>
      </c>
      <c r="ER164">
        <v>11</v>
      </c>
      <c r="ES164">
        <v>11</v>
      </c>
      <c r="ET164">
        <v>11</v>
      </c>
      <c r="EU164">
        <v>11</v>
      </c>
      <c r="EV164">
        <v>10</v>
      </c>
      <c r="EW164">
        <v>11</v>
      </c>
      <c r="EX164">
        <v>11</v>
      </c>
      <c r="EY164">
        <v>11</v>
      </c>
      <c r="EZ164">
        <v>11</v>
      </c>
      <c r="FA164">
        <v>11</v>
      </c>
      <c r="FB164">
        <v>11</v>
      </c>
      <c r="FC164">
        <v>11</v>
      </c>
      <c r="FD164">
        <v>11</v>
      </c>
      <c r="FE164">
        <v>11</v>
      </c>
      <c r="FF164">
        <v>11</v>
      </c>
      <c r="FG164">
        <v>11</v>
      </c>
      <c r="FH164">
        <v>11</v>
      </c>
      <c r="FI164">
        <v>11</v>
      </c>
      <c r="FJ164">
        <v>11</v>
      </c>
      <c r="FK164">
        <v>11</v>
      </c>
      <c r="FL164">
        <v>11</v>
      </c>
      <c r="FM164">
        <v>1</v>
      </c>
      <c r="FN164">
        <v>1</v>
      </c>
      <c r="FO164" t="s">
        <v>325</v>
      </c>
      <c r="FP164" t="s">
        <v>296</v>
      </c>
      <c r="FQ164" t="s">
        <v>312</v>
      </c>
      <c r="FR164" t="s">
        <v>244</v>
      </c>
      <c r="FS164" t="s">
        <v>239</v>
      </c>
      <c r="FT164" t="s">
        <v>259</v>
      </c>
      <c r="FU164" t="s">
        <v>258</v>
      </c>
      <c r="FV164" t="s">
        <v>327</v>
      </c>
      <c r="FW164" t="s">
        <v>326</v>
      </c>
      <c r="FX164" t="s">
        <v>268</v>
      </c>
      <c r="FY164" t="s">
        <v>305</v>
      </c>
      <c r="FZ164" t="s">
        <v>279</v>
      </c>
      <c r="GA164" t="s">
        <v>278</v>
      </c>
      <c r="GB164" t="s">
        <v>279</v>
      </c>
      <c r="GC164" t="s">
        <v>315</v>
      </c>
      <c r="GD164" t="s">
        <v>326</v>
      </c>
      <c r="GE164" t="s">
        <v>306</v>
      </c>
      <c r="GF164" t="s">
        <v>325</v>
      </c>
      <c r="GG164" t="s">
        <v>312</v>
      </c>
      <c r="GH164" t="s">
        <v>271</v>
      </c>
      <c r="GI164" t="s">
        <v>241</v>
      </c>
      <c r="GJ164" t="s">
        <v>241</v>
      </c>
      <c r="GK164" t="s">
        <v>244</v>
      </c>
      <c r="GL164" t="s">
        <v>239</v>
      </c>
      <c r="GM164" t="s">
        <v>324</v>
      </c>
      <c r="GN164" t="s">
        <v>327</v>
      </c>
      <c r="GO164" t="s">
        <v>329</v>
      </c>
      <c r="GP164" t="s">
        <v>244</v>
      </c>
      <c r="GQ164" t="s">
        <v>324</v>
      </c>
      <c r="GR164" t="s">
        <v>327</v>
      </c>
      <c r="GS164" t="s">
        <v>244</v>
      </c>
      <c r="GT164" t="s">
        <v>241</v>
      </c>
      <c r="GU164" t="s">
        <v>324</v>
      </c>
      <c r="GV164" t="s">
        <v>327</v>
      </c>
      <c r="GW164" t="s">
        <v>324</v>
      </c>
      <c r="GX164" t="s">
        <v>325</v>
      </c>
      <c r="GY164" t="s">
        <v>324</v>
      </c>
      <c r="GZ164" t="s">
        <v>327</v>
      </c>
      <c r="HA164" t="s">
        <v>324</v>
      </c>
      <c r="HB164" t="s">
        <v>327</v>
      </c>
      <c r="HC164" t="s">
        <v>327</v>
      </c>
      <c r="HD164" t="s">
        <v>325</v>
      </c>
      <c r="HE164" t="s">
        <v>324</v>
      </c>
      <c r="HF164" t="s">
        <v>325</v>
      </c>
      <c r="HG164" t="s">
        <v>324</v>
      </c>
      <c r="HH164" t="s">
        <v>324</v>
      </c>
      <c r="HI164" t="s">
        <v>324</v>
      </c>
      <c r="HJ164" t="s">
        <v>327</v>
      </c>
      <c r="HK164" t="s">
        <v>239</v>
      </c>
      <c r="HL164" t="s">
        <v>239</v>
      </c>
      <c r="HM164">
        <v>347310</v>
      </c>
      <c r="HN164">
        <v>0</v>
      </c>
      <c r="HO164">
        <v>0</v>
      </c>
      <c r="HP164">
        <v>0</v>
      </c>
      <c r="HQ164">
        <v>12</v>
      </c>
      <c r="HR164">
        <v>12</v>
      </c>
      <c r="HS164">
        <v>2.5834718965047E-2</v>
      </c>
      <c r="HT164">
        <v>3.43195175E-5</v>
      </c>
    </row>
    <row r="165" spans="1:228">
      <c r="A165" s="4">
        <v>350010013002</v>
      </c>
      <c r="B165" t="s">
        <v>231</v>
      </c>
      <c r="C165" t="s">
        <v>232</v>
      </c>
      <c r="D165">
        <v>6</v>
      </c>
      <c r="E165">
        <v>1376</v>
      </c>
      <c r="F165">
        <v>1376</v>
      </c>
      <c r="G165">
        <v>1050</v>
      </c>
      <c r="H165">
        <v>586</v>
      </c>
      <c r="I165">
        <v>621</v>
      </c>
      <c r="J165">
        <v>1140</v>
      </c>
      <c r="K165">
        <v>904</v>
      </c>
      <c r="L165">
        <v>3.08629335125049</v>
      </c>
      <c r="M165">
        <v>2.6682123683897201</v>
      </c>
      <c r="N165">
        <v>1216</v>
      </c>
      <c r="O165">
        <v>0.88372093023255804</v>
      </c>
      <c r="P165">
        <v>780</v>
      </c>
      <c r="Q165">
        <v>0.56686046511627897</v>
      </c>
      <c r="R165">
        <v>71</v>
      </c>
      <c r="S165">
        <v>9.5816464237516996E-2</v>
      </c>
      <c r="T165">
        <v>138</v>
      </c>
      <c r="U165">
        <v>0.15284910736121299</v>
      </c>
      <c r="V165">
        <v>149</v>
      </c>
      <c r="W165">
        <v>0.25426621160409602</v>
      </c>
      <c r="X165">
        <v>302</v>
      </c>
      <c r="Y165">
        <v>0.287619047619048</v>
      </c>
      <c r="Z165">
        <v>44</v>
      </c>
      <c r="AA165">
        <v>3.1976744186046999E-2</v>
      </c>
      <c r="AB165">
        <v>136</v>
      </c>
      <c r="AC165">
        <v>9.8837209302326007E-2</v>
      </c>
      <c r="AD165">
        <v>0.243076923076923</v>
      </c>
      <c r="AE165">
        <v>7.7028278688524603</v>
      </c>
      <c r="AF165">
        <v>67.193169999999895</v>
      </c>
      <c r="AG165">
        <v>0.63329736026130601</v>
      </c>
      <c r="AH165">
        <v>37.217019800000003</v>
      </c>
      <c r="AI165">
        <v>3458113.2578561399</v>
      </c>
      <c r="AJ165">
        <v>387</v>
      </c>
      <c r="AK165">
        <v>0.623188405797101</v>
      </c>
      <c r="AL165">
        <v>2.2057541513097498</v>
      </c>
      <c r="AM165">
        <v>0.64031874881976203</v>
      </c>
      <c r="AN165">
        <v>2.6588160387961399</v>
      </c>
      <c r="AO165">
        <v>6.38700792235172</v>
      </c>
      <c r="AP165">
        <v>48444.321548846201</v>
      </c>
      <c r="AQ165">
        <v>13.6170997619628</v>
      </c>
      <c r="AR165">
        <v>0</v>
      </c>
      <c r="AS165">
        <v>287.02528166629497</v>
      </c>
      <c r="AT165">
        <v>248.14375026024399</v>
      </c>
      <c r="AU165">
        <v>212.954241236283</v>
      </c>
      <c r="AV165">
        <v>184.106653418891</v>
      </c>
      <c r="AW165">
        <v>293.19786836879598</v>
      </c>
      <c r="AX165">
        <v>253.480174997023</v>
      </c>
      <c r="AY165">
        <v>228.385707992536</v>
      </c>
      <c r="AZ165">
        <v>197.447715260839</v>
      </c>
      <c r="BA165">
        <v>293.19786836879598</v>
      </c>
      <c r="BB165">
        <v>253.480174997023</v>
      </c>
      <c r="BC165">
        <v>287.02528166629497</v>
      </c>
      <c r="BD165">
        <v>248.14375026024399</v>
      </c>
      <c r="BE165">
        <v>299.37045507129699</v>
      </c>
      <c r="BF165">
        <v>258.816599733803</v>
      </c>
      <c r="BG165">
        <v>271.59381491004302</v>
      </c>
      <c r="BH165">
        <v>234.80268841829499</v>
      </c>
      <c r="BI165">
        <v>253.07605480254</v>
      </c>
      <c r="BJ165">
        <v>218.793414207957</v>
      </c>
      <c r="BK165">
        <v>268.50752155879201</v>
      </c>
      <c r="BL165">
        <v>232.134476049906</v>
      </c>
      <c r="BM165">
        <v>287.02528166629497</v>
      </c>
      <c r="BN165">
        <v>248.14375026024399</v>
      </c>
      <c r="BO165">
        <v>296.284161720047</v>
      </c>
      <c r="BP165">
        <v>256.14838736541299</v>
      </c>
      <c r="BQ165">
        <v>0</v>
      </c>
      <c r="BR165">
        <v>0</v>
      </c>
      <c r="BS165">
        <v>83</v>
      </c>
      <c r="BT165">
        <v>92</v>
      </c>
      <c r="BU165">
        <v>81</v>
      </c>
      <c r="BV165">
        <v>76</v>
      </c>
      <c r="BW165">
        <v>75</v>
      </c>
      <c r="BX165">
        <v>45</v>
      </c>
      <c r="BY165">
        <v>95</v>
      </c>
      <c r="BZ165">
        <v>86</v>
      </c>
      <c r="CA165">
        <v>41</v>
      </c>
      <c r="CB165">
        <v>21</v>
      </c>
      <c r="CC165">
        <v>91</v>
      </c>
      <c r="CD165">
        <v>93</v>
      </c>
      <c r="CE165">
        <v>69</v>
      </c>
      <c r="CF165">
        <v>95</v>
      </c>
      <c r="CG165">
        <v>74</v>
      </c>
      <c r="CH165">
        <v>95</v>
      </c>
      <c r="CI165">
        <v>93</v>
      </c>
      <c r="CJ165">
        <v>97</v>
      </c>
      <c r="CK165">
        <v>88</v>
      </c>
      <c r="CL165">
        <v>82</v>
      </c>
      <c r="CM165">
        <v>87</v>
      </c>
      <c r="CN165">
        <v>93</v>
      </c>
      <c r="CO165">
        <v>96</v>
      </c>
      <c r="CP165">
        <v>0</v>
      </c>
      <c r="CQ165">
        <v>97</v>
      </c>
      <c r="CR165">
        <v>98</v>
      </c>
      <c r="CS165">
        <v>92</v>
      </c>
      <c r="CT165">
        <v>95</v>
      </c>
      <c r="CU165">
        <v>97</v>
      </c>
      <c r="CV165">
        <v>98</v>
      </c>
      <c r="CW165">
        <v>89</v>
      </c>
      <c r="CX165">
        <v>94</v>
      </c>
      <c r="CY165">
        <v>98</v>
      </c>
      <c r="CZ165">
        <v>98</v>
      </c>
      <c r="DA165">
        <v>97</v>
      </c>
      <c r="DB165">
        <v>98</v>
      </c>
      <c r="DC165">
        <v>96</v>
      </c>
      <c r="DD165">
        <v>98</v>
      </c>
      <c r="DE165">
        <v>96</v>
      </c>
      <c r="DF165">
        <v>97</v>
      </c>
      <c r="DG165">
        <v>96</v>
      </c>
      <c r="DH165">
        <v>98</v>
      </c>
      <c r="DI165">
        <v>94</v>
      </c>
      <c r="DJ165">
        <v>96</v>
      </c>
      <c r="DK165">
        <v>96</v>
      </c>
      <c r="DL165">
        <v>98</v>
      </c>
      <c r="DM165">
        <v>97</v>
      </c>
      <c r="DN165">
        <v>99</v>
      </c>
      <c r="DO165">
        <v>0</v>
      </c>
      <c r="DP165">
        <v>0</v>
      </c>
      <c r="DQ165">
        <v>9</v>
      </c>
      <c r="DR165">
        <v>10</v>
      </c>
      <c r="DS165">
        <v>9</v>
      </c>
      <c r="DT165">
        <v>8</v>
      </c>
      <c r="DU165">
        <v>8</v>
      </c>
      <c r="DV165">
        <v>5</v>
      </c>
      <c r="DW165">
        <v>11</v>
      </c>
      <c r="DX165">
        <v>9</v>
      </c>
      <c r="DY165">
        <v>5</v>
      </c>
      <c r="DZ165">
        <v>3</v>
      </c>
      <c r="EA165">
        <v>10</v>
      </c>
      <c r="EB165">
        <v>10</v>
      </c>
      <c r="EC165">
        <v>7</v>
      </c>
      <c r="ED165">
        <v>11</v>
      </c>
      <c r="EE165">
        <v>8</v>
      </c>
      <c r="EF165">
        <v>11</v>
      </c>
      <c r="EG165">
        <v>10</v>
      </c>
      <c r="EH165">
        <v>11</v>
      </c>
      <c r="EI165">
        <v>9</v>
      </c>
      <c r="EJ165">
        <v>9</v>
      </c>
      <c r="EK165">
        <v>9</v>
      </c>
      <c r="EL165">
        <v>10</v>
      </c>
      <c r="EM165">
        <v>11</v>
      </c>
      <c r="EN165">
        <v>1</v>
      </c>
      <c r="EO165">
        <v>11</v>
      </c>
      <c r="EP165">
        <v>11</v>
      </c>
      <c r="EQ165">
        <v>10</v>
      </c>
      <c r="ER165">
        <v>11</v>
      </c>
      <c r="ES165">
        <v>11</v>
      </c>
      <c r="ET165">
        <v>11</v>
      </c>
      <c r="EU165">
        <v>9</v>
      </c>
      <c r="EV165">
        <v>10</v>
      </c>
      <c r="EW165">
        <v>11</v>
      </c>
      <c r="EX165">
        <v>11</v>
      </c>
      <c r="EY165">
        <v>11</v>
      </c>
      <c r="EZ165">
        <v>11</v>
      </c>
      <c r="FA165">
        <v>11</v>
      </c>
      <c r="FB165">
        <v>11</v>
      </c>
      <c r="FC165">
        <v>11</v>
      </c>
      <c r="FD165">
        <v>11</v>
      </c>
      <c r="FE165">
        <v>11</v>
      </c>
      <c r="FF165">
        <v>11</v>
      </c>
      <c r="FG165">
        <v>10</v>
      </c>
      <c r="FH165">
        <v>11</v>
      </c>
      <c r="FI165">
        <v>11</v>
      </c>
      <c r="FJ165">
        <v>11</v>
      </c>
      <c r="FK165">
        <v>11</v>
      </c>
      <c r="FL165">
        <v>11</v>
      </c>
      <c r="FM165">
        <v>1</v>
      </c>
      <c r="FN165">
        <v>1</v>
      </c>
      <c r="FO165" t="s">
        <v>291</v>
      </c>
      <c r="FP165" t="s">
        <v>296</v>
      </c>
      <c r="FQ165" t="s">
        <v>304</v>
      </c>
      <c r="FR165" t="s">
        <v>249</v>
      </c>
      <c r="FS165" t="s">
        <v>315</v>
      </c>
      <c r="FT165" t="s">
        <v>259</v>
      </c>
      <c r="FU165" t="s">
        <v>244</v>
      </c>
      <c r="FV165" t="s">
        <v>298</v>
      </c>
      <c r="FW165" t="s">
        <v>285</v>
      </c>
      <c r="FX165" t="s">
        <v>275</v>
      </c>
      <c r="FY165" t="s">
        <v>305</v>
      </c>
      <c r="FZ165" t="s">
        <v>279</v>
      </c>
      <c r="GA165" t="s">
        <v>278</v>
      </c>
      <c r="GB165" t="s">
        <v>244</v>
      </c>
      <c r="GC165" t="s">
        <v>299</v>
      </c>
      <c r="GD165" t="s">
        <v>244</v>
      </c>
      <c r="GE165" t="s">
        <v>279</v>
      </c>
      <c r="GF165" t="s">
        <v>325</v>
      </c>
      <c r="GG165" t="s">
        <v>306</v>
      </c>
      <c r="GH165" t="s">
        <v>281</v>
      </c>
      <c r="GI165" t="s">
        <v>300</v>
      </c>
      <c r="GJ165" t="s">
        <v>279</v>
      </c>
      <c r="GK165" t="s">
        <v>329</v>
      </c>
      <c r="GL165" t="s">
        <v>239</v>
      </c>
      <c r="GM165" t="s">
        <v>325</v>
      </c>
      <c r="GN165" t="s">
        <v>327</v>
      </c>
      <c r="GO165" t="s">
        <v>296</v>
      </c>
      <c r="GP165" t="s">
        <v>244</v>
      </c>
      <c r="GQ165" t="s">
        <v>325</v>
      </c>
      <c r="GR165" t="s">
        <v>327</v>
      </c>
      <c r="GS165" t="s">
        <v>312</v>
      </c>
      <c r="GT165" t="s">
        <v>241</v>
      </c>
      <c r="GU165" t="s">
        <v>327</v>
      </c>
      <c r="GV165" t="s">
        <v>327</v>
      </c>
      <c r="GW165" t="s">
        <v>325</v>
      </c>
      <c r="GX165" t="s">
        <v>327</v>
      </c>
      <c r="GY165" t="s">
        <v>329</v>
      </c>
      <c r="GZ165" t="s">
        <v>327</v>
      </c>
      <c r="HA165" t="s">
        <v>329</v>
      </c>
      <c r="HB165" t="s">
        <v>325</v>
      </c>
      <c r="HC165" t="s">
        <v>329</v>
      </c>
      <c r="HD165" t="s">
        <v>327</v>
      </c>
      <c r="HE165" t="s">
        <v>241</v>
      </c>
      <c r="HF165" t="s">
        <v>329</v>
      </c>
      <c r="HG165" t="s">
        <v>329</v>
      </c>
      <c r="HH165" t="s">
        <v>327</v>
      </c>
      <c r="HI165" t="s">
        <v>325</v>
      </c>
      <c r="HJ165" t="s">
        <v>324</v>
      </c>
      <c r="HK165" t="s">
        <v>239</v>
      </c>
      <c r="HL165" t="s">
        <v>239</v>
      </c>
      <c r="HM165">
        <v>359034</v>
      </c>
      <c r="HN165">
        <v>0</v>
      </c>
      <c r="HO165">
        <v>0</v>
      </c>
      <c r="HP165">
        <v>0</v>
      </c>
      <c r="HQ165">
        <v>12</v>
      </c>
      <c r="HR165">
        <v>12</v>
      </c>
      <c r="HS165">
        <v>2.4923398693022999E-2</v>
      </c>
      <c r="HT165">
        <v>3.5477726500000003E-5</v>
      </c>
    </row>
    <row r="166" spans="1:228">
      <c r="A166" s="4">
        <v>350010013003</v>
      </c>
      <c r="B166" t="s">
        <v>231</v>
      </c>
      <c r="C166" t="s">
        <v>232</v>
      </c>
      <c r="D166">
        <v>6</v>
      </c>
      <c r="E166">
        <v>515</v>
      </c>
      <c r="F166">
        <v>515</v>
      </c>
      <c r="G166">
        <v>435</v>
      </c>
      <c r="H166">
        <v>187</v>
      </c>
      <c r="I166">
        <v>207</v>
      </c>
      <c r="J166">
        <v>491</v>
      </c>
      <c r="K166">
        <v>982</v>
      </c>
      <c r="L166">
        <v>2.6184546799011299</v>
      </c>
      <c r="M166">
        <v>2.4483217645758999</v>
      </c>
      <c r="N166">
        <v>427</v>
      </c>
      <c r="O166">
        <v>0.82912621359223304</v>
      </c>
      <c r="P166">
        <v>210</v>
      </c>
      <c r="Q166">
        <v>0.40776699029126201</v>
      </c>
      <c r="R166">
        <v>24</v>
      </c>
      <c r="S166">
        <v>9.4488188976377993E-2</v>
      </c>
      <c r="T166">
        <v>150</v>
      </c>
      <c r="U166">
        <v>0.15284910736121299</v>
      </c>
      <c r="V166">
        <v>48</v>
      </c>
      <c r="W166">
        <v>0.25668449197860999</v>
      </c>
      <c r="X166">
        <v>102</v>
      </c>
      <c r="Y166">
        <v>0.23448275862069001</v>
      </c>
      <c r="Z166">
        <v>0</v>
      </c>
      <c r="AA166">
        <v>0</v>
      </c>
      <c r="AB166">
        <v>130</v>
      </c>
      <c r="AC166">
        <v>0.25242718446601897</v>
      </c>
      <c r="AD166">
        <v>0.243076923076923</v>
      </c>
      <c r="AE166">
        <v>7.7028278688524603</v>
      </c>
      <c r="AF166">
        <v>67.193169999999895</v>
      </c>
      <c r="AG166">
        <v>0.69248932327479196</v>
      </c>
      <c r="AH166">
        <v>36.243347290000003</v>
      </c>
      <c r="AI166">
        <v>3507123.6669648299</v>
      </c>
      <c r="AJ166">
        <v>121</v>
      </c>
      <c r="AK166">
        <v>0.58454106280193197</v>
      </c>
      <c r="AL166">
        <v>1.71397405535109</v>
      </c>
      <c r="AM166">
        <v>0.63548757800342304</v>
      </c>
      <c r="AN166">
        <v>2.9680783520493899</v>
      </c>
      <c r="AO166">
        <v>5.8971347548449797</v>
      </c>
      <c r="AP166">
        <v>46033.2119691962</v>
      </c>
      <c r="AQ166">
        <v>13.2625331878662</v>
      </c>
      <c r="AR166">
        <v>0</v>
      </c>
      <c r="AS166">
        <v>243.51628523080501</v>
      </c>
      <c r="AT166">
        <v>227.69392410555901</v>
      </c>
      <c r="AU166">
        <v>180.67337291317801</v>
      </c>
      <c r="AV166">
        <v>168.93420175573701</v>
      </c>
      <c r="AW166">
        <v>256.60855863031099</v>
      </c>
      <c r="AX166">
        <v>239.93553292843799</v>
      </c>
      <c r="AY166">
        <v>188.52873695288099</v>
      </c>
      <c r="AZ166">
        <v>176.279167049465</v>
      </c>
      <c r="BA166">
        <v>248.753194590607</v>
      </c>
      <c r="BB166">
        <v>232.59056763471099</v>
      </c>
      <c r="BC166">
        <v>240.89783055090399</v>
      </c>
      <c r="BD166">
        <v>225.245602340983</v>
      </c>
      <c r="BE166">
        <v>251.37164927050799</v>
      </c>
      <c r="BF166">
        <v>235.038889399287</v>
      </c>
      <c r="BG166">
        <v>230.424011831299</v>
      </c>
      <c r="BH166">
        <v>215.452315282679</v>
      </c>
      <c r="BI166">
        <v>219.950193111695</v>
      </c>
      <c r="BJ166">
        <v>205.65902822437599</v>
      </c>
      <c r="BK166">
        <v>225.18710247149701</v>
      </c>
      <c r="BL166">
        <v>210.555671753528</v>
      </c>
      <c r="BM166">
        <v>243.51628523080501</v>
      </c>
      <c r="BN166">
        <v>227.69392410555901</v>
      </c>
      <c r="BO166">
        <v>248.753194590607</v>
      </c>
      <c r="BP166">
        <v>232.59056763471099</v>
      </c>
      <c r="BQ166">
        <v>0</v>
      </c>
      <c r="BR166">
        <v>0</v>
      </c>
      <c r="BS166">
        <v>66</v>
      </c>
      <c r="BT166">
        <v>87</v>
      </c>
      <c r="BU166">
        <v>76</v>
      </c>
      <c r="BV166">
        <v>53</v>
      </c>
      <c r="BW166">
        <v>74</v>
      </c>
      <c r="BX166">
        <v>45</v>
      </c>
      <c r="BY166">
        <v>95</v>
      </c>
      <c r="BZ166">
        <v>80</v>
      </c>
      <c r="CA166">
        <v>0</v>
      </c>
      <c r="CB166">
        <v>74</v>
      </c>
      <c r="CC166">
        <v>91</v>
      </c>
      <c r="CD166">
        <v>93</v>
      </c>
      <c r="CE166">
        <v>69</v>
      </c>
      <c r="CF166">
        <v>98</v>
      </c>
      <c r="CG166">
        <v>72</v>
      </c>
      <c r="CH166">
        <v>95</v>
      </c>
      <c r="CI166">
        <v>92</v>
      </c>
      <c r="CJ166">
        <v>96</v>
      </c>
      <c r="CK166">
        <v>88</v>
      </c>
      <c r="CL166">
        <v>84</v>
      </c>
      <c r="CM166">
        <v>86</v>
      </c>
      <c r="CN166">
        <v>93</v>
      </c>
      <c r="CO166">
        <v>95</v>
      </c>
      <c r="CP166">
        <v>0</v>
      </c>
      <c r="CQ166">
        <v>92</v>
      </c>
      <c r="CR166">
        <v>97</v>
      </c>
      <c r="CS166">
        <v>85</v>
      </c>
      <c r="CT166">
        <v>93</v>
      </c>
      <c r="CU166">
        <v>93</v>
      </c>
      <c r="CV166">
        <v>98</v>
      </c>
      <c r="CW166">
        <v>83</v>
      </c>
      <c r="CX166">
        <v>91</v>
      </c>
      <c r="CY166">
        <v>93</v>
      </c>
      <c r="CZ166">
        <v>98</v>
      </c>
      <c r="DA166">
        <v>92</v>
      </c>
      <c r="DB166">
        <v>96</v>
      </c>
      <c r="DC166">
        <v>91</v>
      </c>
      <c r="DD166">
        <v>96</v>
      </c>
      <c r="DE166">
        <v>91</v>
      </c>
      <c r="DF166">
        <v>96</v>
      </c>
      <c r="DG166">
        <v>91</v>
      </c>
      <c r="DH166">
        <v>97</v>
      </c>
      <c r="DI166">
        <v>88</v>
      </c>
      <c r="DJ166">
        <v>94</v>
      </c>
      <c r="DK166">
        <v>92</v>
      </c>
      <c r="DL166">
        <v>97</v>
      </c>
      <c r="DM166">
        <v>92</v>
      </c>
      <c r="DN166">
        <v>98</v>
      </c>
      <c r="DO166">
        <v>0</v>
      </c>
      <c r="DP166">
        <v>0</v>
      </c>
      <c r="DQ166">
        <v>7</v>
      </c>
      <c r="DR166">
        <v>9</v>
      </c>
      <c r="DS166">
        <v>8</v>
      </c>
      <c r="DT166">
        <v>6</v>
      </c>
      <c r="DU166">
        <v>8</v>
      </c>
      <c r="DV166">
        <v>5</v>
      </c>
      <c r="DW166">
        <v>11</v>
      </c>
      <c r="DX166">
        <v>9</v>
      </c>
      <c r="DY166">
        <v>1</v>
      </c>
      <c r="DZ166">
        <v>8</v>
      </c>
      <c r="EA166">
        <v>10</v>
      </c>
      <c r="EB166">
        <v>10</v>
      </c>
      <c r="EC166">
        <v>7</v>
      </c>
      <c r="ED166">
        <v>11</v>
      </c>
      <c r="EE166">
        <v>8</v>
      </c>
      <c r="EF166">
        <v>11</v>
      </c>
      <c r="EG166">
        <v>10</v>
      </c>
      <c r="EH166">
        <v>11</v>
      </c>
      <c r="EI166">
        <v>9</v>
      </c>
      <c r="EJ166">
        <v>9</v>
      </c>
      <c r="EK166">
        <v>9</v>
      </c>
      <c r="EL166">
        <v>10</v>
      </c>
      <c r="EM166">
        <v>11</v>
      </c>
      <c r="EN166">
        <v>1</v>
      </c>
      <c r="EO166">
        <v>10</v>
      </c>
      <c r="EP166">
        <v>11</v>
      </c>
      <c r="EQ166">
        <v>9</v>
      </c>
      <c r="ER166">
        <v>10</v>
      </c>
      <c r="ES166">
        <v>10</v>
      </c>
      <c r="ET166">
        <v>11</v>
      </c>
      <c r="EU166">
        <v>9</v>
      </c>
      <c r="EV166">
        <v>10</v>
      </c>
      <c r="EW166">
        <v>10</v>
      </c>
      <c r="EX166">
        <v>11</v>
      </c>
      <c r="EY166">
        <v>10</v>
      </c>
      <c r="EZ166">
        <v>11</v>
      </c>
      <c r="FA166">
        <v>10</v>
      </c>
      <c r="FB166">
        <v>11</v>
      </c>
      <c r="FC166">
        <v>10</v>
      </c>
      <c r="FD166">
        <v>11</v>
      </c>
      <c r="FE166">
        <v>10</v>
      </c>
      <c r="FF166">
        <v>11</v>
      </c>
      <c r="FG166">
        <v>9</v>
      </c>
      <c r="FH166">
        <v>10</v>
      </c>
      <c r="FI166">
        <v>10</v>
      </c>
      <c r="FJ166">
        <v>11</v>
      </c>
      <c r="FK166">
        <v>10</v>
      </c>
      <c r="FL166">
        <v>11</v>
      </c>
      <c r="FM166">
        <v>1</v>
      </c>
      <c r="FN166">
        <v>1</v>
      </c>
      <c r="FO166" t="s">
        <v>243</v>
      </c>
      <c r="FP166" t="s">
        <v>300</v>
      </c>
      <c r="FQ166" t="s">
        <v>249</v>
      </c>
      <c r="FR166" t="s">
        <v>310</v>
      </c>
      <c r="FS166" t="s">
        <v>299</v>
      </c>
      <c r="FT166" t="s">
        <v>259</v>
      </c>
      <c r="FU166" t="s">
        <v>244</v>
      </c>
      <c r="FV166" t="s">
        <v>282</v>
      </c>
      <c r="FW166" t="s">
        <v>239</v>
      </c>
      <c r="FX166" t="s">
        <v>299</v>
      </c>
      <c r="FY166" t="s">
        <v>305</v>
      </c>
      <c r="FZ166" t="s">
        <v>279</v>
      </c>
      <c r="GA166" t="s">
        <v>278</v>
      </c>
      <c r="GB166" t="s">
        <v>327</v>
      </c>
      <c r="GC166" t="s">
        <v>303</v>
      </c>
      <c r="GD166" t="s">
        <v>244</v>
      </c>
      <c r="GE166" t="s">
        <v>296</v>
      </c>
      <c r="GF166" t="s">
        <v>329</v>
      </c>
      <c r="GG166" t="s">
        <v>306</v>
      </c>
      <c r="GH166" t="s">
        <v>301</v>
      </c>
      <c r="GI166" t="s">
        <v>298</v>
      </c>
      <c r="GJ166" t="s">
        <v>279</v>
      </c>
      <c r="GK166" t="s">
        <v>244</v>
      </c>
      <c r="GL166" t="s">
        <v>239</v>
      </c>
      <c r="GM166" t="s">
        <v>296</v>
      </c>
      <c r="GN166" t="s">
        <v>325</v>
      </c>
      <c r="GO166" t="s">
        <v>308</v>
      </c>
      <c r="GP166" t="s">
        <v>279</v>
      </c>
      <c r="GQ166" t="s">
        <v>279</v>
      </c>
      <c r="GR166" t="s">
        <v>327</v>
      </c>
      <c r="GS166" t="s">
        <v>291</v>
      </c>
      <c r="GT166" t="s">
        <v>305</v>
      </c>
      <c r="GU166" t="s">
        <v>279</v>
      </c>
      <c r="GV166" t="s">
        <v>327</v>
      </c>
      <c r="GW166" t="s">
        <v>296</v>
      </c>
      <c r="GX166" t="s">
        <v>329</v>
      </c>
      <c r="GY166" t="s">
        <v>305</v>
      </c>
      <c r="GZ166" t="s">
        <v>329</v>
      </c>
      <c r="HA166" t="s">
        <v>305</v>
      </c>
      <c r="HB166" t="s">
        <v>329</v>
      </c>
      <c r="HC166" t="s">
        <v>305</v>
      </c>
      <c r="HD166" t="s">
        <v>325</v>
      </c>
      <c r="HE166" t="s">
        <v>306</v>
      </c>
      <c r="HF166" t="s">
        <v>241</v>
      </c>
      <c r="HG166" t="s">
        <v>296</v>
      </c>
      <c r="HH166" t="s">
        <v>325</v>
      </c>
      <c r="HI166" t="s">
        <v>296</v>
      </c>
      <c r="HJ166" t="s">
        <v>327</v>
      </c>
      <c r="HK166" t="s">
        <v>239</v>
      </c>
      <c r="HL166" t="s">
        <v>239</v>
      </c>
      <c r="HM166">
        <v>461956</v>
      </c>
      <c r="HN166">
        <v>0</v>
      </c>
      <c r="HO166">
        <v>0</v>
      </c>
      <c r="HP166">
        <v>0</v>
      </c>
      <c r="HQ166">
        <v>12</v>
      </c>
      <c r="HR166">
        <v>12</v>
      </c>
      <c r="HS166">
        <v>3.1703520953997998E-2</v>
      </c>
      <c r="HT166">
        <v>4.5650753500000003E-5</v>
      </c>
    </row>
    <row r="167" spans="1:228">
      <c r="A167" s="4">
        <v>350010013004</v>
      </c>
      <c r="B167" t="s">
        <v>231</v>
      </c>
      <c r="C167" t="s">
        <v>232</v>
      </c>
      <c r="D167">
        <v>6</v>
      </c>
      <c r="E167">
        <v>1480</v>
      </c>
      <c r="F167">
        <v>1480</v>
      </c>
      <c r="G167">
        <v>963</v>
      </c>
      <c r="H167">
        <v>474</v>
      </c>
      <c r="I167">
        <v>489</v>
      </c>
      <c r="J167">
        <v>1138</v>
      </c>
      <c r="K167">
        <v>1345</v>
      </c>
      <c r="L167">
        <v>2.98255676909963</v>
      </c>
      <c r="M167">
        <v>2.41297301772296</v>
      </c>
      <c r="N167">
        <v>1383</v>
      </c>
      <c r="O167">
        <v>0.93445945945945896</v>
      </c>
      <c r="P167">
        <v>701</v>
      </c>
      <c r="Q167">
        <v>0.47364864864864897</v>
      </c>
      <c r="R167">
        <v>112</v>
      </c>
      <c r="S167">
        <v>0.14973262032085599</v>
      </c>
      <c r="T167">
        <v>206</v>
      </c>
      <c r="U167">
        <v>0.15284910736121299</v>
      </c>
      <c r="V167">
        <v>89</v>
      </c>
      <c r="W167">
        <v>0.18776371308016901</v>
      </c>
      <c r="X167">
        <v>261</v>
      </c>
      <c r="Y167">
        <v>0.27102803738317799</v>
      </c>
      <c r="Z167">
        <v>48</v>
      </c>
      <c r="AA167">
        <v>3.2432432432431997E-2</v>
      </c>
      <c r="AB167">
        <v>217</v>
      </c>
      <c r="AC167">
        <v>0.14662162162162201</v>
      </c>
      <c r="AD167">
        <v>0.243076923076923</v>
      </c>
      <c r="AE167">
        <v>7.7028278688524603</v>
      </c>
      <c r="AF167">
        <v>67.193169999999895</v>
      </c>
      <c r="AG167">
        <v>0.47328384030564102</v>
      </c>
      <c r="AH167">
        <v>39.91644471</v>
      </c>
      <c r="AI167">
        <v>2346045.9409140199</v>
      </c>
      <c r="AJ167">
        <v>190</v>
      </c>
      <c r="AK167">
        <v>0.38854805725971397</v>
      </c>
      <c r="AL167">
        <v>10.494749211957499</v>
      </c>
      <c r="AM167">
        <v>0.72385757438823795</v>
      </c>
      <c r="AN167">
        <v>2.0096676258917299</v>
      </c>
      <c r="AO167">
        <v>9.7252871231544091</v>
      </c>
      <c r="AP167">
        <v>64205.828708023</v>
      </c>
      <c r="AQ167">
        <v>11.779356002807599</v>
      </c>
      <c r="AR167">
        <v>0</v>
      </c>
      <c r="AS167">
        <v>277.37777952626499</v>
      </c>
      <c r="AT167">
        <v>224.40649064823501</v>
      </c>
      <c r="AU167">
        <v>205.79641706787399</v>
      </c>
      <c r="AV167">
        <v>166.49513822288401</v>
      </c>
      <c r="AW167">
        <v>265.44755244986698</v>
      </c>
      <c r="AX167">
        <v>214.75459857734299</v>
      </c>
      <c r="AY167">
        <v>229.65687122067101</v>
      </c>
      <c r="AZ167">
        <v>185.79892236466799</v>
      </c>
      <c r="BA167">
        <v>262.464995680767</v>
      </c>
      <c r="BB167">
        <v>212.34162555962001</v>
      </c>
      <c r="BC167">
        <v>241.58709829707001</v>
      </c>
      <c r="BD167">
        <v>195.45081443556001</v>
      </c>
      <c r="BE167">
        <v>295.273120140863</v>
      </c>
      <c r="BF167">
        <v>238.884328754573</v>
      </c>
      <c r="BG167">
        <v>271.41266598806601</v>
      </c>
      <c r="BH167">
        <v>219.580544612789</v>
      </c>
      <c r="BI167">
        <v>226.674314451572</v>
      </c>
      <c r="BJ167">
        <v>183.38594934694501</v>
      </c>
      <c r="BK167">
        <v>274.39522275716598</v>
      </c>
      <c r="BL167">
        <v>221.993517630512</v>
      </c>
      <c r="BM167">
        <v>283.34289306446499</v>
      </c>
      <c r="BN167">
        <v>229.23243668368099</v>
      </c>
      <c r="BO167">
        <v>256.49988214256803</v>
      </c>
      <c r="BP167">
        <v>207.515679524174</v>
      </c>
      <c r="BQ167">
        <v>0</v>
      </c>
      <c r="BR167">
        <v>0</v>
      </c>
      <c r="BS167">
        <v>80</v>
      </c>
      <c r="BT167">
        <v>86</v>
      </c>
      <c r="BU167">
        <v>88</v>
      </c>
      <c r="BV167">
        <v>64</v>
      </c>
      <c r="BW167">
        <v>88</v>
      </c>
      <c r="BX167">
        <v>45</v>
      </c>
      <c r="BY167">
        <v>90</v>
      </c>
      <c r="BZ167">
        <v>84</v>
      </c>
      <c r="CA167">
        <v>42</v>
      </c>
      <c r="CB167">
        <v>39</v>
      </c>
      <c r="CC167">
        <v>91</v>
      </c>
      <c r="CD167">
        <v>93</v>
      </c>
      <c r="CE167">
        <v>69</v>
      </c>
      <c r="CF167">
        <v>89</v>
      </c>
      <c r="CG167">
        <v>77</v>
      </c>
      <c r="CH167">
        <v>88</v>
      </c>
      <c r="CI167">
        <v>81</v>
      </c>
      <c r="CJ167">
        <v>99</v>
      </c>
      <c r="CK167">
        <v>91</v>
      </c>
      <c r="CL167">
        <v>76</v>
      </c>
      <c r="CM167">
        <v>92</v>
      </c>
      <c r="CN167">
        <v>95</v>
      </c>
      <c r="CO167">
        <v>86</v>
      </c>
      <c r="CP167">
        <v>0</v>
      </c>
      <c r="CQ167">
        <v>96</v>
      </c>
      <c r="CR167">
        <v>97</v>
      </c>
      <c r="CS167">
        <v>91</v>
      </c>
      <c r="CT167">
        <v>92</v>
      </c>
      <c r="CU167">
        <v>94</v>
      </c>
      <c r="CV167">
        <v>95</v>
      </c>
      <c r="CW167">
        <v>89</v>
      </c>
      <c r="CX167">
        <v>93</v>
      </c>
      <c r="CY167">
        <v>95</v>
      </c>
      <c r="CZ167">
        <v>97</v>
      </c>
      <c r="DA167">
        <v>92</v>
      </c>
      <c r="DB167">
        <v>92</v>
      </c>
      <c r="DC167">
        <v>96</v>
      </c>
      <c r="DD167">
        <v>97</v>
      </c>
      <c r="DE167">
        <v>95</v>
      </c>
      <c r="DF167">
        <v>97</v>
      </c>
      <c r="DG167">
        <v>92</v>
      </c>
      <c r="DH167">
        <v>95</v>
      </c>
      <c r="DI167">
        <v>95</v>
      </c>
      <c r="DJ167">
        <v>95</v>
      </c>
      <c r="DK167">
        <v>96</v>
      </c>
      <c r="DL167">
        <v>97</v>
      </c>
      <c r="DM167">
        <v>94</v>
      </c>
      <c r="DN167">
        <v>95</v>
      </c>
      <c r="DO167">
        <v>0</v>
      </c>
      <c r="DP167">
        <v>0</v>
      </c>
      <c r="DQ167">
        <v>9</v>
      </c>
      <c r="DR167">
        <v>9</v>
      </c>
      <c r="DS167">
        <v>9</v>
      </c>
      <c r="DT167">
        <v>7</v>
      </c>
      <c r="DU167">
        <v>9</v>
      </c>
      <c r="DV167">
        <v>5</v>
      </c>
      <c r="DW167">
        <v>10</v>
      </c>
      <c r="DX167">
        <v>9</v>
      </c>
      <c r="DY167">
        <v>5</v>
      </c>
      <c r="DZ167">
        <v>4</v>
      </c>
      <c r="EA167">
        <v>10</v>
      </c>
      <c r="EB167">
        <v>10</v>
      </c>
      <c r="EC167">
        <v>7</v>
      </c>
      <c r="ED167">
        <v>9</v>
      </c>
      <c r="EE167">
        <v>8</v>
      </c>
      <c r="EF167">
        <v>9</v>
      </c>
      <c r="EG167">
        <v>9</v>
      </c>
      <c r="EH167">
        <v>11</v>
      </c>
      <c r="EI167">
        <v>10</v>
      </c>
      <c r="EJ167">
        <v>8</v>
      </c>
      <c r="EK167">
        <v>10</v>
      </c>
      <c r="EL167">
        <v>11</v>
      </c>
      <c r="EM167">
        <v>9</v>
      </c>
      <c r="EN167">
        <v>1</v>
      </c>
      <c r="EO167">
        <v>11</v>
      </c>
      <c r="EP167">
        <v>11</v>
      </c>
      <c r="EQ167">
        <v>10</v>
      </c>
      <c r="ER167">
        <v>10</v>
      </c>
      <c r="ES167">
        <v>10</v>
      </c>
      <c r="ET167">
        <v>11</v>
      </c>
      <c r="EU167">
        <v>9</v>
      </c>
      <c r="EV167">
        <v>10</v>
      </c>
      <c r="EW167">
        <v>11</v>
      </c>
      <c r="EX167">
        <v>11</v>
      </c>
      <c r="EY167">
        <v>10</v>
      </c>
      <c r="EZ167">
        <v>10</v>
      </c>
      <c r="FA167">
        <v>11</v>
      </c>
      <c r="FB167">
        <v>11</v>
      </c>
      <c r="FC167">
        <v>11</v>
      </c>
      <c r="FD167">
        <v>11</v>
      </c>
      <c r="FE167">
        <v>10</v>
      </c>
      <c r="FF167">
        <v>11</v>
      </c>
      <c r="FG167">
        <v>11</v>
      </c>
      <c r="FH167">
        <v>11</v>
      </c>
      <c r="FI167">
        <v>11</v>
      </c>
      <c r="FJ167">
        <v>11</v>
      </c>
      <c r="FK167">
        <v>10</v>
      </c>
      <c r="FL167">
        <v>11</v>
      </c>
      <c r="FM167">
        <v>1</v>
      </c>
      <c r="FN167">
        <v>1</v>
      </c>
      <c r="FO167" t="s">
        <v>282</v>
      </c>
      <c r="FP167" t="s">
        <v>298</v>
      </c>
      <c r="FQ167" t="s">
        <v>306</v>
      </c>
      <c r="FR167" t="s">
        <v>292</v>
      </c>
      <c r="FS167" t="s">
        <v>306</v>
      </c>
      <c r="FT167" t="s">
        <v>259</v>
      </c>
      <c r="FU167" t="s">
        <v>326</v>
      </c>
      <c r="FV167" t="s">
        <v>301</v>
      </c>
      <c r="FW167" t="s">
        <v>256</v>
      </c>
      <c r="FX167" t="s">
        <v>269</v>
      </c>
      <c r="FY167" t="s">
        <v>305</v>
      </c>
      <c r="FZ167" t="s">
        <v>279</v>
      </c>
      <c r="GA167" t="s">
        <v>278</v>
      </c>
      <c r="GB167" t="s">
        <v>312</v>
      </c>
      <c r="GC167" t="s">
        <v>247</v>
      </c>
      <c r="GD167" t="s">
        <v>306</v>
      </c>
      <c r="GE167" t="s">
        <v>304</v>
      </c>
      <c r="GF167" t="s">
        <v>324</v>
      </c>
      <c r="GG167" t="s">
        <v>305</v>
      </c>
      <c r="GH167" t="s">
        <v>249</v>
      </c>
      <c r="GI167" t="s">
        <v>296</v>
      </c>
      <c r="GJ167" t="s">
        <v>244</v>
      </c>
      <c r="GK167" t="s">
        <v>298</v>
      </c>
      <c r="GL167" t="s">
        <v>239</v>
      </c>
      <c r="GM167" t="s">
        <v>329</v>
      </c>
      <c r="GN167" t="s">
        <v>325</v>
      </c>
      <c r="GO167" t="s">
        <v>305</v>
      </c>
      <c r="GP167" t="s">
        <v>296</v>
      </c>
      <c r="GQ167" t="s">
        <v>241</v>
      </c>
      <c r="GR167" t="s">
        <v>244</v>
      </c>
      <c r="GS167" t="s">
        <v>312</v>
      </c>
      <c r="GT167" t="s">
        <v>279</v>
      </c>
      <c r="GU167" t="s">
        <v>244</v>
      </c>
      <c r="GV167" t="s">
        <v>325</v>
      </c>
      <c r="GW167" t="s">
        <v>296</v>
      </c>
      <c r="GX167" t="s">
        <v>296</v>
      </c>
      <c r="GY167" t="s">
        <v>329</v>
      </c>
      <c r="GZ167" t="s">
        <v>325</v>
      </c>
      <c r="HA167" t="s">
        <v>244</v>
      </c>
      <c r="HB167" t="s">
        <v>325</v>
      </c>
      <c r="HC167" t="s">
        <v>296</v>
      </c>
      <c r="HD167" t="s">
        <v>244</v>
      </c>
      <c r="HE167" t="s">
        <v>244</v>
      </c>
      <c r="HF167" t="s">
        <v>244</v>
      </c>
      <c r="HG167" t="s">
        <v>329</v>
      </c>
      <c r="HH167" t="s">
        <v>325</v>
      </c>
      <c r="HI167" t="s">
        <v>241</v>
      </c>
      <c r="HJ167" t="s">
        <v>244</v>
      </c>
      <c r="HK167" t="s">
        <v>239</v>
      </c>
      <c r="HL167" t="s">
        <v>239</v>
      </c>
      <c r="HM167">
        <v>1722537</v>
      </c>
      <c r="HN167">
        <v>5724</v>
      </c>
      <c r="HO167">
        <v>1</v>
      </c>
      <c r="HP167">
        <v>0</v>
      </c>
      <c r="HQ167">
        <v>12</v>
      </c>
      <c r="HR167">
        <v>12</v>
      </c>
      <c r="HS167">
        <v>5.6073489455746001E-2</v>
      </c>
      <c r="HT167">
        <v>1.7076034350000001E-4</v>
      </c>
    </row>
    <row r="168" spans="1:228">
      <c r="A168" s="4">
        <v>350010014001</v>
      </c>
      <c r="B168" t="s">
        <v>231</v>
      </c>
      <c r="C168" t="s">
        <v>232</v>
      </c>
      <c r="D168">
        <v>6</v>
      </c>
      <c r="E168">
        <v>855</v>
      </c>
      <c r="F168">
        <v>855</v>
      </c>
      <c r="G168">
        <v>729</v>
      </c>
      <c r="H168">
        <v>371</v>
      </c>
      <c r="I168">
        <v>396</v>
      </c>
      <c r="J168">
        <v>789</v>
      </c>
      <c r="K168">
        <v>1058</v>
      </c>
      <c r="L168">
        <v>2.94353211297673</v>
      </c>
      <c r="M168">
        <v>2.2617720812048199</v>
      </c>
      <c r="N168">
        <v>735</v>
      </c>
      <c r="O168">
        <v>0.859649122807018</v>
      </c>
      <c r="P168">
        <v>449</v>
      </c>
      <c r="Q168">
        <v>0.52514619883040903</v>
      </c>
      <c r="R168">
        <v>98</v>
      </c>
      <c r="S168">
        <v>0.186311787072243</v>
      </c>
      <c r="T168">
        <v>218</v>
      </c>
      <c r="U168">
        <v>0.20618556701030899</v>
      </c>
      <c r="V168">
        <v>47</v>
      </c>
      <c r="W168">
        <v>0.12668463611859801</v>
      </c>
      <c r="X168">
        <v>93</v>
      </c>
      <c r="Y168">
        <v>0.12757201646090499</v>
      </c>
      <c r="Z168">
        <v>19</v>
      </c>
      <c r="AA168">
        <v>2.2222222222222001E-2</v>
      </c>
      <c r="AB168">
        <v>172</v>
      </c>
      <c r="AC168">
        <v>0.201169590643275</v>
      </c>
      <c r="AD168">
        <v>0.24512820512820499</v>
      </c>
      <c r="AE168">
        <v>7.7559740437158498</v>
      </c>
      <c r="AF168">
        <v>67.30386</v>
      </c>
      <c r="AG168">
        <v>0.69247956997587201</v>
      </c>
      <c r="AH168">
        <v>38.033108689999899</v>
      </c>
      <c r="AI168">
        <v>3025177.76025694</v>
      </c>
      <c r="AJ168">
        <v>159</v>
      </c>
      <c r="AK168">
        <v>0.40151515151515099</v>
      </c>
      <c r="AL168">
        <v>1.5048189876017399</v>
      </c>
      <c r="AM168">
        <v>0.64293352870002196</v>
      </c>
      <c r="AN168">
        <v>2.71765002964823</v>
      </c>
      <c r="AO168">
        <v>6.9560932231283701</v>
      </c>
      <c r="AP168">
        <v>37301.6235365795</v>
      </c>
      <c r="AQ168">
        <v>12.7795667648315</v>
      </c>
      <c r="AR168">
        <v>0</v>
      </c>
      <c r="AS168">
        <v>285.52261495874302</v>
      </c>
      <c r="AT168">
        <v>219.39189187686799</v>
      </c>
      <c r="AU168">
        <v>208.990780021348</v>
      </c>
      <c r="AV168">
        <v>160.585817765542</v>
      </c>
      <c r="AW168">
        <v>288.46614707172</v>
      </c>
      <c r="AX168">
        <v>221.653663958073</v>
      </c>
      <c r="AY168">
        <v>220.76490847325499</v>
      </c>
      <c r="AZ168">
        <v>169.63290609036201</v>
      </c>
      <c r="BA168">
        <v>270.80495439385902</v>
      </c>
      <c r="BB168">
        <v>208.08303147084399</v>
      </c>
      <c r="BC168">
        <v>238.42610115111501</v>
      </c>
      <c r="BD168">
        <v>183.20353857759099</v>
      </c>
      <c r="BE168">
        <v>279.63555073279002</v>
      </c>
      <c r="BF168">
        <v>214.868347714458</v>
      </c>
      <c r="BG168">
        <v>259.030825941952</v>
      </c>
      <c r="BH168">
        <v>199.03594314602401</v>
      </c>
      <c r="BI168">
        <v>241.36963326409199</v>
      </c>
      <c r="BJ168">
        <v>185.465310658796</v>
      </c>
      <c r="BK168">
        <v>259.030825941952</v>
      </c>
      <c r="BL168">
        <v>199.03594314602401</v>
      </c>
      <c r="BM168">
        <v>270.80495439385902</v>
      </c>
      <c r="BN168">
        <v>208.08303147084399</v>
      </c>
      <c r="BO168">
        <v>273.748486506836</v>
      </c>
      <c r="BP168">
        <v>210.344803552049</v>
      </c>
      <c r="BQ168">
        <v>0</v>
      </c>
      <c r="BR168">
        <v>0</v>
      </c>
      <c r="BS168">
        <v>79</v>
      </c>
      <c r="BT168">
        <v>83</v>
      </c>
      <c r="BU168">
        <v>79</v>
      </c>
      <c r="BV168">
        <v>71</v>
      </c>
      <c r="BW168">
        <v>92</v>
      </c>
      <c r="BX168">
        <v>73</v>
      </c>
      <c r="BY168">
        <v>84</v>
      </c>
      <c r="BZ168">
        <v>58</v>
      </c>
      <c r="CA168">
        <v>31</v>
      </c>
      <c r="CB168">
        <v>59</v>
      </c>
      <c r="CC168">
        <v>93</v>
      </c>
      <c r="CD168">
        <v>97</v>
      </c>
      <c r="CE168">
        <v>71</v>
      </c>
      <c r="CF168">
        <v>98</v>
      </c>
      <c r="CG168">
        <v>75</v>
      </c>
      <c r="CH168">
        <v>92</v>
      </c>
      <c r="CI168">
        <v>81</v>
      </c>
      <c r="CJ168">
        <v>95</v>
      </c>
      <c r="CK168">
        <v>88</v>
      </c>
      <c r="CL168">
        <v>82</v>
      </c>
      <c r="CM168">
        <v>88</v>
      </c>
      <c r="CN168">
        <v>92</v>
      </c>
      <c r="CO168">
        <v>93</v>
      </c>
      <c r="CP168">
        <v>0</v>
      </c>
      <c r="CQ168">
        <v>96</v>
      </c>
      <c r="CR168">
        <v>96</v>
      </c>
      <c r="CS168">
        <v>91</v>
      </c>
      <c r="CT168">
        <v>91</v>
      </c>
      <c r="CU168">
        <v>97</v>
      </c>
      <c r="CV168">
        <v>97</v>
      </c>
      <c r="CW168">
        <v>89</v>
      </c>
      <c r="CX168">
        <v>90</v>
      </c>
      <c r="CY168">
        <v>96</v>
      </c>
      <c r="CZ168">
        <v>96</v>
      </c>
      <c r="DA168">
        <v>91</v>
      </c>
      <c r="DB168">
        <v>91</v>
      </c>
      <c r="DC168">
        <v>95</v>
      </c>
      <c r="DD168">
        <v>95</v>
      </c>
      <c r="DE168">
        <v>94</v>
      </c>
      <c r="DF168">
        <v>95</v>
      </c>
      <c r="DG168">
        <v>94</v>
      </c>
      <c r="DH168">
        <v>95</v>
      </c>
      <c r="DI168">
        <v>93</v>
      </c>
      <c r="DJ168">
        <v>92</v>
      </c>
      <c r="DK168">
        <v>95</v>
      </c>
      <c r="DL168">
        <v>95</v>
      </c>
      <c r="DM168">
        <v>96</v>
      </c>
      <c r="DN168">
        <v>96</v>
      </c>
      <c r="DO168">
        <v>0</v>
      </c>
      <c r="DP168">
        <v>0</v>
      </c>
      <c r="DQ168">
        <v>8</v>
      </c>
      <c r="DR168">
        <v>9</v>
      </c>
      <c r="DS168">
        <v>8</v>
      </c>
      <c r="DT168">
        <v>8</v>
      </c>
      <c r="DU168">
        <v>10</v>
      </c>
      <c r="DV168">
        <v>8</v>
      </c>
      <c r="DW168">
        <v>9</v>
      </c>
      <c r="DX168">
        <v>6</v>
      </c>
      <c r="DY168">
        <v>4</v>
      </c>
      <c r="DZ168">
        <v>6</v>
      </c>
      <c r="EA168">
        <v>10</v>
      </c>
      <c r="EB168">
        <v>11</v>
      </c>
      <c r="EC168">
        <v>8</v>
      </c>
      <c r="ED168">
        <v>11</v>
      </c>
      <c r="EE168">
        <v>8</v>
      </c>
      <c r="EF168">
        <v>10</v>
      </c>
      <c r="EG168">
        <v>9</v>
      </c>
      <c r="EH168">
        <v>11</v>
      </c>
      <c r="EI168">
        <v>9</v>
      </c>
      <c r="EJ168">
        <v>9</v>
      </c>
      <c r="EK168">
        <v>9</v>
      </c>
      <c r="EL168">
        <v>10</v>
      </c>
      <c r="EM168">
        <v>10</v>
      </c>
      <c r="EN168">
        <v>1</v>
      </c>
      <c r="EO168">
        <v>11</v>
      </c>
      <c r="EP168">
        <v>11</v>
      </c>
      <c r="EQ168">
        <v>10</v>
      </c>
      <c r="ER168">
        <v>10</v>
      </c>
      <c r="ES168">
        <v>11</v>
      </c>
      <c r="ET168">
        <v>11</v>
      </c>
      <c r="EU168">
        <v>9</v>
      </c>
      <c r="EV168">
        <v>10</v>
      </c>
      <c r="EW168">
        <v>11</v>
      </c>
      <c r="EX168">
        <v>11</v>
      </c>
      <c r="EY168">
        <v>10</v>
      </c>
      <c r="EZ168">
        <v>10</v>
      </c>
      <c r="FA168">
        <v>11</v>
      </c>
      <c r="FB168">
        <v>11</v>
      </c>
      <c r="FC168">
        <v>10</v>
      </c>
      <c r="FD168">
        <v>11</v>
      </c>
      <c r="FE168">
        <v>10</v>
      </c>
      <c r="FF168">
        <v>11</v>
      </c>
      <c r="FG168">
        <v>10</v>
      </c>
      <c r="FH168">
        <v>10</v>
      </c>
      <c r="FI168">
        <v>11</v>
      </c>
      <c r="FJ168">
        <v>11</v>
      </c>
      <c r="FK168">
        <v>11</v>
      </c>
      <c r="FL168">
        <v>11</v>
      </c>
      <c r="FM168">
        <v>1</v>
      </c>
      <c r="FN168">
        <v>1</v>
      </c>
      <c r="FO168" t="s">
        <v>302</v>
      </c>
      <c r="FP168" t="s">
        <v>291</v>
      </c>
      <c r="FQ168" t="s">
        <v>302</v>
      </c>
      <c r="FR168" t="s">
        <v>297</v>
      </c>
      <c r="FS168" t="s">
        <v>296</v>
      </c>
      <c r="FT168" t="s">
        <v>307</v>
      </c>
      <c r="FU168" t="s">
        <v>301</v>
      </c>
      <c r="FV168" t="s">
        <v>287</v>
      </c>
      <c r="FW168" t="s">
        <v>248</v>
      </c>
      <c r="FX168" t="s">
        <v>264</v>
      </c>
      <c r="FY168" t="s">
        <v>279</v>
      </c>
      <c r="FZ168" t="s">
        <v>325</v>
      </c>
      <c r="GA168" t="s">
        <v>297</v>
      </c>
      <c r="GB168" t="s">
        <v>327</v>
      </c>
      <c r="GC168" t="s">
        <v>315</v>
      </c>
      <c r="GD168" t="s">
        <v>296</v>
      </c>
      <c r="GE168" t="s">
        <v>304</v>
      </c>
      <c r="GF168" t="s">
        <v>244</v>
      </c>
      <c r="GG168" t="s">
        <v>306</v>
      </c>
      <c r="GH168" t="s">
        <v>281</v>
      </c>
      <c r="GI168" t="s">
        <v>306</v>
      </c>
      <c r="GJ168" t="s">
        <v>296</v>
      </c>
      <c r="GK168" t="s">
        <v>279</v>
      </c>
      <c r="GL168" t="s">
        <v>239</v>
      </c>
      <c r="GM168" t="s">
        <v>329</v>
      </c>
      <c r="GN168" t="s">
        <v>329</v>
      </c>
      <c r="GO168" t="s">
        <v>305</v>
      </c>
      <c r="GP168" t="s">
        <v>305</v>
      </c>
      <c r="GQ168" t="s">
        <v>325</v>
      </c>
      <c r="GR168" t="s">
        <v>325</v>
      </c>
      <c r="GS168" t="s">
        <v>312</v>
      </c>
      <c r="GT168" t="s">
        <v>326</v>
      </c>
      <c r="GU168" t="s">
        <v>329</v>
      </c>
      <c r="GV168" t="s">
        <v>329</v>
      </c>
      <c r="GW168" t="s">
        <v>305</v>
      </c>
      <c r="GX168" t="s">
        <v>305</v>
      </c>
      <c r="GY168" t="s">
        <v>244</v>
      </c>
      <c r="GZ168" t="s">
        <v>244</v>
      </c>
      <c r="HA168" t="s">
        <v>241</v>
      </c>
      <c r="HB168" t="s">
        <v>244</v>
      </c>
      <c r="HC168" t="s">
        <v>241</v>
      </c>
      <c r="HD168" t="s">
        <v>244</v>
      </c>
      <c r="HE168" t="s">
        <v>279</v>
      </c>
      <c r="HF168" t="s">
        <v>296</v>
      </c>
      <c r="HG168" t="s">
        <v>244</v>
      </c>
      <c r="HH168" t="s">
        <v>244</v>
      </c>
      <c r="HI168" t="s">
        <v>329</v>
      </c>
      <c r="HJ168" t="s">
        <v>329</v>
      </c>
      <c r="HK168" t="s">
        <v>239</v>
      </c>
      <c r="HL168" t="s">
        <v>239</v>
      </c>
      <c r="HM168">
        <v>590806</v>
      </c>
      <c r="HN168">
        <v>134830</v>
      </c>
      <c r="HO168">
        <v>0</v>
      </c>
      <c r="HP168">
        <v>0</v>
      </c>
      <c r="HQ168">
        <v>12</v>
      </c>
      <c r="HR168">
        <v>12</v>
      </c>
      <c r="HS168">
        <v>3.9163329457293998E-2</v>
      </c>
      <c r="HT168">
        <v>7.1712596999999993E-5</v>
      </c>
    </row>
    <row r="169" spans="1:228">
      <c r="A169" s="4">
        <v>350010014002</v>
      </c>
      <c r="B169" t="s">
        <v>231</v>
      </c>
      <c r="C169" t="s">
        <v>232</v>
      </c>
      <c r="D169">
        <v>6</v>
      </c>
      <c r="E169">
        <v>1279</v>
      </c>
      <c r="F169">
        <v>1279</v>
      </c>
      <c r="G169">
        <v>879</v>
      </c>
      <c r="H169">
        <v>467</v>
      </c>
      <c r="I169">
        <v>560</v>
      </c>
      <c r="J169">
        <v>1018</v>
      </c>
      <c r="K169">
        <v>1076</v>
      </c>
      <c r="L169">
        <v>2.7177685236659199</v>
      </c>
      <c r="M169">
        <v>2.58878574154159</v>
      </c>
      <c r="N169">
        <v>960</v>
      </c>
      <c r="O169">
        <v>0.75058639562157903</v>
      </c>
      <c r="P169">
        <v>671</v>
      </c>
      <c r="Q169">
        <v>0.52462861610633305</v>
      </c>
      <c r="R169">
        <v>22</v>
      </c>
      <c r="S169">
        <v>4.2145593869731997E-2</v>
      </c>
      <c r="T169">
        <v>222</v>
      </c>
      <c r="U169">
        <v>0.20618556701030899</v>
      </c>
      <c r="V169">
        <v>85</v>
      </c>
      <c r="W169">
        <v>0.18201284796573899</v>
      </c>
      <c r="X169">
        <v>228</v>
      </c>
      <c r="Y169">
        <v>0.25938566552900999</v>
      </c>
      <c r="Z169">
        <v>119</v>
      </c>
      <c r="AA169">
        <v>9.3041438623924999E-2</v>
      </c>
      <c r="AB169">
        <v>183</v>
      </c>
      <c r="AC169">
        <v>0.143080531665364</v>
      </c>
      <c r="AD169">
        <v>0.24512820512820499</v>
      </c>
      <c r="AE169">
        <v>7.7559740437158498</v>
      </c>
      <c r="AF169">
        <v>67.30386</v>
      </c>
      <c r="AG169">
        <v>0.69246655231036403</v>
      </c>
      <c r="AH169">
        <v>37.334249700000001</v>
      </c>
      <c r="AI169">
        <v>3351637.6068561301</v>
      </c>
      <c r="AJ169">
        <v>197</v>
      </c>
      <c r="AK169">
        <v>0.35178571428571398</v>
      </c>
      <c r="AL169">
        <v>1.8053811782653399</v>
      </c>
      <c r="AM169">
        <v>0.64180413664201197</v>
      </c>
      <c r="AN169">
        <v>3.1413401727455601</v>
      </c>
      <c r="AO169">
        <v>3.9361569256853102</v>
      </c>
      <c r="AP169">
        <v>34284.154178928198</v>
      </c>
      <c r="AQ169">
        <v>12.7530603408813</v>
      </c>
      <c r="AR169">
        <v>0</v>
      </c>
      <c r="AS169">
        <v>263.623546795594</v>
      </c>
      <c r="AT169">
        <v>251.11221692953399</v>
      </c>
      <c r="AU169">
        <v>192.96156518027999</v>
      </c>
      <c r="AV169">
        <v>183.803787649452</v>
      </c>
      <c r="AW169">
        <v>266.34131531925999</v>
      </c>
      <c r="AX169">
        <v>253.701002671075</v>
      </c>
      <c r="AY169">
        <v>201.114870751278</v>
      </c>
      <c r="AZ169">
        <v>191.57014487407699</v>
      </c>
      <c r="BA169">
        <v>255.47024122459601</v>
      </c>
      <c r="BB169">
        <v>243.345859704909</v>
      </c>
      <c r="BC169">
        <v>211.98594484594099</v>
      </c>
      <c r="BD169">
        <v>201.92528784024401</v>
      </c>
      <c r="BE169">
        <v>260.905778271928</v>
      </c>
      <c r="BF169">
        <v>248.523431187992</v>
      </c>
      <c r="BG169">
        <v>239.163630082601</v>
      </c>
      <c r="BH169">
        <v>227.81314525565901</v>
      </c>
      <c r="BI169">
        <v>231.01032451160299</v>
      </c>
      <c r="BJ169">
        <v>220.04678803103499</v>
      </c>
      <c r="BK169">
        <v>211.98594484594099</v>
      </c>
      <c r="BL169">
        <v>201.92528784024401</v>
      </c>
      <c r="BM169">
        <v>250.03470417726399</v>
      </c>
      <c r="BN169">
        <v>238.168288221826</v>
      </c>
      <c r="BO169">
        <v>252.75247270093001</v>
      </c>
      <c r="BP169">
        <v>240.75707396336699</v>
      </c>
      <c r="BQ169">
        <v>0</v>
      </c>
      <c r="BR169">
        <v>0</v>
      </c>
      <c r="BS169">
        <v>70</v>
      </c>
      <c r="BT169">
        <v>90</v>
      </c>
      <c r="BU169">
        <v>65</v>
      </c>
      <c r="BV169">
        <v>71</v>
      </c>
      <c r="BW169">
        <v>50</v>
      </c>
      <c r="BX169">
        <v>73</v>
      </c>
      <c r="BY169">
        <v>90</v>
      </c>
      <c r="BZ169">
        <v>83</v>
      </c>
      <c r="CA169">
        <v>83</v>
      </c>
      <c r="CB169">
        <v>38</v>
      </c>
      <c r="CC169">
        <v>93</v>
      </c>
      <c r="CD169">
        <v>97</v>
      </c>
      <c r="CE169">
        <v>71</v>
      </c>
      <c r="CF169">
        <v>98</v>
      </c>
      <c r="CG169">
        <v>74</v>
      </c>
      <c r="CH169">
        <v>94</v>
      </c>
      <c r="CI169">
        <v>78</v>
      </c>
      <c r="CJ169">
        <v>96</v>
      </c>
      <c r="CK169">
        <v>88</v>
      </c>
      <c r="CL169">
        <v>85</v>
      </c>
      <c r="CM169">
        <v>78</v>
      </c>
      <c r="CN169">
        <v>92</v>
      </c>
      <c r="CO169">
        <v>93</v>
      </c>
      <c r="CP169">
        <v>0</v>
      </c>
      <c r="CQ169">
        <v>94</v>
      </c>
      <c r="CR169">
        <v>98</v>
      </c>
      <c r="CS169">
        <v>88</v>
      </c>
      <c r="CT169">
        <v>95</v>
      </c>
      <c r="CU169">
        <v>95</v>
      </c>
      <c r="CV169">
        <v>98</v>
      </c>
      <c r="CW169">
        <v>85</v>
      </c>
      <c r="CX169">
        <v>93</v>
      </c>
      <c r="CY169">
        <v>94</v>
      </c>
      <c r="CZ169">
        <v>98</v>
      </c>
      <c r="DA169">
        <v>86</v>
      </c>
      <c r="DB169">
        <v>93</v>
      </c>
      <c r="DC169">
        <v>93</v>
      </c>
      <c r="DD169">
        <v>97</v>
      </c>
      <c r="DE169">
        <v>92</v>
      </c>
      <c r="DF169">
        <v>97</v>
      </c>
      <c r="DG169">
        <v>93</v>
      </c>
      <c r="DH169">
        <v>98</v>
      </c>
      <c r="DI169">
        <v>86</v>
      </c>
      <c r="DJ169">
        <v>93</v>
      </c>
      <c r="DK169">
        <v>92</v>
      </c>
      <c r="DL169">
        <v>98</v>
      </c>
      <c r="DM169">
        <v>93</v>
      </c>
      <c r="DN169">
        <v>98</v>
      </c>
      <c r="DO169">
        <v>0</v>
      </c>
      <c r="DP169">
        <v>0</v>
      </c>
      <c r="DQ169">
        <v>8</v>
      </c>
      <c r="DR169">
        <v>10</v>
      </c>
      <c r="DS169">
        <v>7</v>
      </c>
      <c r="DT169">
        <v>8</v>
      </c>
      <c r="DU169">
        <v>6</v>
      </c>
      <c r="DV169">
        <v>8</v>
      </c>
      <c r="DW169">
        <v>10</v>
      </c>
      <c r="DX169">
        <v>9</v>
      </c>
      <c r="DY169">
        <v>9</v>
      </c>
      <c r="DZ169">
        <v>4</v>
      </c>
      <c r="EA169">
        <v>10</v>
      </c>
      <c r="EB169">
        <v>11</v>
      </c>
      <c r="EC169">
        <v>8</v>
      </c>
      <c r="ED169">
        <v>11</v>
      </c>
      <c r="EE169">
        <v>8</v>
      </c>
      <c r="EF169">
        <v>10</v>
      </c>
      <c r="EG169">
        <v>8</v>
      </c>
      <c r="EH169">
        <v>11</v>
      </c>
      <c r="EI169">
        <v>9</v>
      </c>
      <c r="EJ169">
        <v>9</v>
      </c>
      <c r="EK169">
        <v>8</v>
      </c>
      <c r="EL169">
        <v>10</v>
      </c>
      <c r="EM169">
        <v>10</v>
      </c>
      <c r="EN169">
        <v>1</v>
      </c>
      <c r="EO169">
        <v>10</v>
      </c>
      <c r="EP169">
        <v>11</v>
      </c>
      <c r="EQ169">
        <v>9</v>
      </c>
      <c r="ER169">
        <v>11</v>
      </c>
      <c r="ES169">
        <v>11</v>
      </c>
      <c r="ET169">
        <v>11</v>
      </c>
      <c r="EU169">
        <v>9</v>
      </c>
      <c r="EV169">
        <v>10</v>
      </c>
      <c r="EW169">
        <v>10</v>
      </c>
      <c r="EX169">
        <v>11</v>
      </c>
      <c r="EY169">
        <v>9</v>
      </c>
      <c r="EZ169">
        <v>10</v>
      </c>
      <c r="FA169">
        <v>10</v>
      </c>
      <c r="FB169">
        <v>11</v>
      </c>
      <c r="FC169">
        <v>10</v>
      </c>
      <c r="FD169">
        <v>11</v>
      </c>
      <c r="FE169">
        <v>10</v>
      </c>
      <c r="FF169">
        <v>11</v>
      </c>
      <c r="FG169">
        <v>9</v>
      </c>
      <c r="FH169">
        <v>10</v>
      </c>
      <c r="FI169">
        <v>10</v>
      </c>
      <c r="FJ169">
        <v>11</v>
      </c>
      <c r="FK169">
        <v>10</v>
      </c>
      <c r="FL169">
        <v>11</v>
      </c>
      <c r="FM169">
        <v>1</v>
      </c>
      <c r="FN169">
        <v>1</v>
      </c>
      <c r="FO169" t="s">
        <v>254</v>
      </c>
      <c r="FP169" t="s">
        <v>326</v>
      </c>
      <c r="FQ169" t="s">
        <v>280</v>
      </c>
      <c r="FR169" t="s">
        <v>297</v>
      </c>
      <c r="FS169" t="s">
        <v>293</v>
      </c>
      <c r="FT169" t="s">
        <v>307</v>
      </c>
      <c r="FU169" t="s">
        <v>326</v>
      </c>
      <c r="FV169" t="s">
        <v>291</v>
      </c>
      <c r="FW169" t="s">
        <v>291</v>
      </c>
      <c r="FX169" t="s">
        <v>257</v>
      </c>
      <c r="FY169" t="s">
        <v>279</v>
      </c>
      <c r="FZ169" t="s">
        <v>325</v>
      </c>
      <c r="GA169" t="s">
        <v>297</v>
      </c>
      <c r="GB169" t="s">
        <v>327</v>
      </c>
      <c r="GC169" t="s">
        <v>299</v>
      </c>
      <c r="GD169" t="s">
        <v>241</v>
      </c>
      <c r="GE169" t="s">
        <v>271</v>
      </c>
      <c r="GF169" t="s">
        <v>329</v>
      </c>
      <c r="GG169" t="s">
        <v>306</v>
      </c>
      <c r="GH169" t="s">
        <v>308</v>
      </c>
      <c r="GI169" t="s">
        <v>271</v>
      </c>
      <c r="GJ169" t="s">
        <v>296</v>
      </c>
      <c r="GK169" t="s">
        <v>279</v>
      </c>
      <c r="GL169" t="s">
        <v>239</v>
      </c>
      <c r="GM169" t="s">
        <v>241</v>
      </c>
      <c r="GN169" t="s">
        <v>327</v>
      </c>
      <c r="GO169" t="s">
        <v>306</v>
      </c>
      <c r="GP169" t="s">
        <v>244</v>
      </c>
      <c r="GQ169" t="s">
        <v>244</v>
      </c>
      <c r="GR169" t="s">
        <v>327</v>
      </c>
      <c r="GS169" t="s">
        <v>308</v>
      </c>
      <c r="GT169" t="s">
        <v>279</v>
      </c>
      <c r="GU169" t="s">
        <v>241</v>
      </c>
      <c r="GV169" t="s">
        <v>327</v>
      </c>
      <c r="GW169" t="s">
        <v>298</v>
      </c>
      <c r="GX169" t="s">
        <v>279</v>
      </c>
      <c r="GY169" t="s">
        <v>279</v>
      </c>
      <c r="GZ169" t="s">
        <v>325</v>
      </c>
      <c r="HA169" t="s">
        <v>296</v>
      </c>
      <c r="HB169" t="s">
        <v>325</v>
      </c>
      <c r="HC169" t="s">
        <v>279</v>
      </c>
      <c r="HD169" t="s">
        <v>327</v>
      </c>
      <c r="HE169" t="s">
        <v>298</v>
      </c>
      <c r="HF169" t="s">
        <v>279</v>
      </c>
      <c r="HG169" t="s">
        <v>296</v>
      </c>
      <c r="HH169" t="s">
        <v>327</v>
      </c>
      <c r="HI169" t="s">
        <v>279</v>
      </c>
      <c r="HJ169" t="s">
        <v>327</v>
      </c>
      <c r="HK169" t="s">
        <v>239</v>
      </c>
      <c r="HL169" t="s">
        <v>239</v>
      </c>
      <c r="HM169">
        <v>641938</v>
      </c>
      <c r="HN169">
        <v>0</v>
      </c>
      <c r="HO169">
        <v>0</v>
      </c>
      <c r="HP169">
        <v>0</v>
      </c>
      <c r="HQ169">
        <v>12</v>
      </c>
      <c r="HR169">
        <v>12</v>
      </c>
      <c r="HS169">
        <v>4.4338683768122999E-2</v>
      </c>
      <c r="HT169">
        <v>6.3444001500000005E-5</v>
      </c>
    </row>
    <row r="170" spans="1:228">
      <c r="A170" s="4">
        <v>350010015001</v>
      </c>
      <c r="B170" t="s">
        <v>231</v>
      </c>
      <c r="C170" t="s">
        <v>232</v>
      </c>
      <c r="D170">
        <v>6</v>
      </c>
      <c r="E170">
        <v>854</v>
      </c>
      <c r="F170">
        <v>854</v>
      </c>
      <c r="G170">
        <v>719</v>
      </c>
      <c r="H170">
        <v>576</v>
      </c>
      <c r="I170">
        <v>645</v>
      </c>
      <c r="J170">
        <v>744</v>
      </c>
      <c r="K170">
        <v>1093</v>
      </c>
      <c r="L170">
        <v>1.5543975683335001</v>
      </c>
      <c r="M170">
        <v>1.4241422259204299</v>
      </c>
      <c r="N170">
        <v>394</v>
      </c>
      <c r="O170">
        <v>0.46135831381733</v>
      </c>
      <c r="P170">
        <v>231</v>
      </c>
      <c r="Q170">
        <v>0.27049180327868899</v>
      </c>
      <c r="R170">
        <v>10</v>
      </c>
      <c r="S170">
        <v>1.8761726078799001E-2</v>
      </c>
      <c r="T170">
        <v>170</v>
      </c>
      <c r="U170">
        <v>0.155880306193459</v>
      </c>
      <c r="V170">
        <v>0</v>
      </c>
      <c r="W170">
        <v>0</v>
      </c>
      <c r="X170">
        <v>4</v>
      </c>
      <c r="Y170">
        <v>5.563282336579E-3</v>
      </c>
      <c r="Z170">
        <v>0</v>
      </c>
      <c r="AA170">
        <v>0</v>
      </c>
      <c r="AB170">
        <v>116</v>
      </c>
      <c r="AC170">
        <v>0.13583138173302101</v>
      </c>
      <c r="AD170">
        <v>0.24512820512820499</v>
      </c>
      <c r="AE170">
        <v>7.7322920765027296</v>
      </c>
      <c r="AF170">
        <v>67.373739999999898</v>
      </c>
      <c r="AG170">
        <v>0.69239995490881101</v>
      </c>
      <c r="AH170">
        <v>37.184691139999899</v>
      </c>
      <c r="AI170">
        <v>4967728.6295585204</v>
      </c>
      <c r="AJ170">
        <v>439</v>
      </c>
      <c r="AK170">
        <v>0.68062015503876006</v>
      </c>
      <c r="AL170">
        <v>7.1688414277541996</v>
      </c>
      <c r="AM170">
        <v>0.63983105335351698</v>
      </c>
      <c r="AN170">
        <v>6.4221015913760997</v>
      </c>
      <c r="AO170">
        <v>7.3654192303680999</v>
      </c>
      <c r="AP170">
        <v>28032.468476845799</v>
      </c>
      <c r="AQ170">
        <v>13.6170749664306</v>
      </c>
      <c r="AR170">
        <v>0</v>
      </c>
      <c r="AS170">
        <v>147.66776899168201</v>
      </c>
      <c r="AT170">
        <v>135.29351146244099</v>
      </c>
      <c r="AU170">
        <v>111.916624920012</v>
      </c>
      <c r="AV170">
        <v>102.538240266271</v>
      </c>
      <c r="AW170">
        <v>152.330961696683</v>
      </c>
      <c r="AX170">
        <v>139.56593814020201</v>
      </c>
      <c r="AY170">
        <v>115.025420056679</v>
      </c>
      <c r="AZ170">
        <v>105.386524718112</v>
      </c>
      <c r="BA170">
        <v>153.88535926501601</v>
      </c>
      <c r="BB170">
        <v>140.99008036612301</v>
      </c>
      <c r="BC170">
        <v>147.66776899168201</v>
      </c>
      <c r="BD170">
        <v>135.29351146244099</v>
      </c>
      <c r="BE170">
        <v>152.330961696683</v>
      </c>
      <c r="BF170">
        <v>139.56593814020201</v>
      </c>
      <c r="BG170">
        <v>136.78698601334801</v>
      </c>
      <c r="BH170">
        <v>125.32451588099801</v>
      </c>
      <c r="BI170">
        <v>153.88535926501601</v>
      </c>
      <c r="BJ170">
        <v>140.99008036612301</v>
      </c>
      <c r="BK170">
        <v>138.34138358168099</v>
      </c>
      <c r="BL170">
        <v>126.748658106918</v>
      </c>
      <c r="BM170">
        <v>139.89578115001501</v>
      </c>
      <c r="BN170">
        <v>128.17280033283899</v>
      </c>
      <c r="BO170">
        <v>149.22216656001601</v>
      </c>
      <c r="BP170">
        <v>136.717653688361</v>
      </c>
      <c r="BQ170">
        <v>0</v>
      </c>
      <c r="BR170">
        <v>0</v>
      </c>
      <c r="BS170">
        <v>26</v>
      </c>
      <c r="BT170">
        <v>42</v>
      </c>
      <c r="BU170">
        <v>27</v>
      </c>
      <c r="BV170">
        <v>32</v>
      </c>
      <c r="BW170">
        <v>34</v>
      </c>
      <c r="BX170">
        <v>47</v>
      </c>
      <c r="BY170">
        <v>0</v>
      </c>
      <c r="BZ170">
        <v>10</v>
      </c>
      <c r="CA170">
        <v>0</v>
      </c>
      <c r="CB170">
        <v>35</v>
      </c>
      <c r="CC170">
        <v>93</v>
      </c>
      <c r="CD170">
        <v>95</v>
      </c>
      <c r="CE170">
        <v>72</v>
      </c>
      <c r="CF170">
        <v>98</v>
      </c>
      <c r="CG170">
        <v>74</v>
      </c>
      <c r="CH170">
        <v>99</v>
      </c>
      <c r="CI170">
        <v>95</v>
      </c>
      <c r="CJ170">
        <v>98</v>
      </c>
      <c r="CK170">
        <v>88</v>
      </c>
      <c r="CL170">
        <v>99</v>
      </c>
      <c r="CM170">
        <v>89</v>
      </c>
      <c r="CN170">
        <v>90</v>
      </c>
      <c r="CO170">
        <v>96</v>
      </c>
      <c r="CP170">
        <v>0</v>
      </c>
      <c r="CQ170">
        <v>73</v>
      </c>
      <c r="CR170">
        <v>84</v>
      </c>
      <c r="CS170">
        <v>59</v>
      </c>
      <c r="CT170">
        <v>74</v>
      </c>
      <c r="CU170">
        <v>74</v>
      </c>
      <c r="CV170">
        <v>84</v>
      </c>
      <c r="CW170">
        <v>62</v>
      </c>
      <c r="CX170">
        <v>72</v>
      </c>
      <c r="CY170">
        <v>75</v>
      </c>
      <c r="CZ170">
        <v>85</v>
      </c>
      <c r="DA170">
        <v>66</v>
      </c>
      <c r="DB170">
        <v>78</v>
      </c>
      <c r="DC170">
        <v>74</v>
      </c>
      <c r="DD170">
        <v>83</v>
      </c>
      <c r="DE170">
        <v>71</v>
      </c>
      <c r="DF170">
        <v>81</v>
      </c>
      <c r="DG170">
        <v>76</v>
      </c>
      <c r="DH170">
        <v>87</v>
      </c>
      <c r="DI170">
        <v>66</v>
      </c>
      <c r="DJ170">
        <v>75</v>
      </c>
      <c r="DK170">
        <v>71</v>
      </c>
      <c r="DL170">
        <v>82</v>
      </c>
      <c r="DM170">
        <v>72</v>
      </c>
      <c r="DN170">
        <v>81</v>
      </c>
      <c r="DO170">
        <v>0</v>
      </c>
      <c r="DP170">
        <v>0</v>
      </c>
      <c r="DQ170">
        <v>3</v>
      </c>
      <c r="DR170">
        <v>5</v>
      </c>
      <c r="DS170">
        <v>3</v>
      </c>
      <c r="DT170">
        <v>4</v>
      </c>
      <c r="DU170">
        <v>4</v>
      </c>
      <c r="DV170">
        <v>5</v>
      </c>
      <c r="DW170">
        <v>1</v>
      </c>
      <c r="DX170">
        <v>2</v>
      </c>
      <c r="DY170">
        <v>1</v>
      </c>
      <c r="DZ170">
        <v>4</v>
      </c>
      <c r="EA170">
        <v>10</v>
      </c>
      <c r="EB170">
        <v>11</v>
      </c>
      <c r="EC170">
        <v>8</v>
      </c>
      <c r="ED170">
        <v>11</v>
      </c>
      <c r="EE170">
        <v>8</v>
      </c>
      <c r="EF170">
        <v>11</v>
      </c>
      <c r="EG170">
        <v>11</v>
      </c>
      <c r="EH170">
        <v>11</v>
      </c>
      <c r="EI170">
        <v>9</v>
      </c>
      <c r="EJ170">
        <v>11</v>
      </c>
      <c r="EK170">
        <v>9</v>
      </c>
      <c r="EL170">
        <v>10</v>
      </c>
      <c r="EM170">
        <v>11</v>
      </c>
      <c r="EN170">
        <v>1</v>
      </c>
      <c r="EO170">
        <v>8</v>
      </c>
      <c r="EP170">
        <v>9</v>
      </c>
      <c r="EQ170">
        <v>6</v>
      </c>
      <c r="ER170">
        <v>8</v>
      </c>
      <c r="ES170">
        <v>8</v>
      </c>
      <c r="ET170">
        <v>9</v>
      </c>
      <c r="EU170">
        <v>7</v>
      </c>
      <c r="EV170">
        <v>8</v>
      </c>
      <c r="EW170">
        <v>8</v>
      </c>
      <c r="EX170">
        <v>9</v>
      </c>
      <c r="EY170">
        <v>7</v>
      </c>
      <c r="EZ170">
        <v>8</v>
      </c>
      <c r="FA170">
        <v>8</v>
      </c>
      <c r="FB170">
        <v>9</v>
      </c>
      <c r="FC170">
        <v>8</v>
      </c>
      <c r="FD170">
        <v>9</v>
      </c>
      <c r="FE170">
        <v>8</v>
      </c>
      <c r="FF170">
        <v>9</v>
      </c>
      <c r="FG170">
        <v>7</v>
      </c>
      <c r="FH170">
        <v>8</v>
      </c>
      <c r="FI170">
        <v>8</v>
      </c>
      <c r="FJ170">
        <v>9</v>
      </c>
      <c r="FK170">
        <v>8</v>
      </c>
      <c r="FL170">
        <v>9</v>
      </c>
      <c r="FM170">
        <v>1</v>
      </c>
      <c r="FN170">
        <v>1</v>
      </c>
      <c r="FO170" t="s">
        <v>266</v>
      </c>
      <c r="FP170" t="s">
        <v>256</v>
      </c>
      <c r="FQ170" t="s">
        <v>262</v>
      </c>
      <c r="FR170" t="s">
        <v>240</v>
      </c>
      <c r="FS170" t="s">
        <v>255</v>
      </c>
      <c r="FT170" t="s">
        <v>251</v>
      </c>
      <c r="FU170" t="s">
        <v>239</v>
      </c>
      <c r="FV170" t="s">
        <v>289</v>
      </c>
      <c r="FW170" t="s">
        <v>239</v>
      </c>
      <c r="FX170" t="s">
        <v>272</v>
      </c>
      <c r="FY170" t="s">
        <v>279</v>
      </c>
      <c r="FZ170" t="s">
        <v>244</v>
      </c>
      <c r="GA170" t="s">
        <v>303</v>
      </c>
      <c r="GB170" t="s">
        <v>327</v>
      </c>
      <c r="GC170" t="s">
        <v>299</v>
      </c>
      <c r="GD170" t="s">
        <v>324</v>
      </c>
      <c r="GE170" t="s">
        <v>244</v>
      </c>
      <c r="GF170" t="s">
        <v>327</v>
      </c>
      <c r="GG170" t="s">
        <v>306</v>
      </c>
      <c r="GH170" t="s">
        <v>324</v>
      </c>
      <c r="GI170" t="s">
        <v>312</v>
      </c>
      <c r="GJ170" t="s">
        <v>326</v>
      </c>
      <c r="GK170" t="s">
        <v>329</v>
      </c>
      <c r="GL170" t="s">
        <v>239</v>
      </c>
      <c r="GM170" t="s">
        <v>307</v>
      </c>
      <c r="GN170" t="s">
        <v>301</v>
      </c>
      <c r="GO170" t="s">
        <v>264</v>
      </c>
      <c r="GP170" t="s">
        <v>299</v>
      </c>
      <c r="GQ170" t="s">
        <v>299</v>
      </c>
      <c r="GR170" t="s">
        <v>301</v>
      </c>
      <c r="GS170" t="s">
        <v>246</v>
      </c>
      <c r="GT170" t="s">
        <v>303</v>
      </c>
      <c r="GU170" t="s">
        <v>315</v>
      </c>
      <c r="GV170" t="s">
        <v>308</v>
      </c>
      <c r="GW170" t="s">
        <v>243</v>
      </c>
      <c r="GX170" t="s">
        <v>271</v>
      </c>
      <c r="GY170" t="s">
        <v>299</v>
      </c>
      <c r="GZ170" t="s">
        <v>291</v>
      </c>
      <c r="HA170" t="s">
        <v>297</v>
      </c>
      <c r="HB170" t="s">
        <v>304</v>
      </c>
      <c r="HC170" t="s">
        <v>249</v>
      </c>
      <c r="HD170" t="s">
        <v>300</v>
      </c>
      <c r="HE170" t="s">
        <v>243</v>
      </c>
      <c r="HF170" t="s">
        <v>315</v>
      </c>
      <c r="HG170" t="s">
        <v>297</v>
      </c>
      <c r="HH170" t="s">
        <v>281</v>
      </c>
      <c r="HI170" t="s">
        <v>303</v>
      </c>
      <c r="HJ170" t="s">
        <v>304</v>
      </c>
      <c r="HK170" t="s">
        <v>239</v>
      </c>
      <c r="HL170" t="s">
        <v>239</v>
      </c>
      <c r="HM170">
        <v>538580</v>
      </c>
      <c r="HN170">
        <v>0</v>
      </c>
      <c r="HO170">
        <v>1</v>
      </c>
      <c r="HP170">
        <v>0</v>
      </c>
      <c r="HQ170">
        <v>0</v>
      </c>
      <c r="HR170">
        <v>8</v>
      </c>
      <c r="HS170">
        <v>2.9623463524242999E-2</v>
      </c>
      <c r="HT170">
        <v>5.3232342500000002E-5</v>
      </c>
    </row>
    <row r="171" spans="1:228">
      <c r="A171" s="4">
        <v>350010015002</v>
      </c>
      <c r="B171" t="s">
        <v>231</v>
      </c>
      <c r="C171" t="s">
        <v>232</v>
      </c>
      <c r="D171">
        <v>6</v>
      </c>
      <c r="E171">
        <v>2020</v>
      </c>
      <c r="F171">
        <v>1984</v>
      </c>
      <c r="G171">
        <v>1334</v>
      </c>
      <c r="H171">
        <v>936</v>
      </c>
      <c r="I171">
        <v>956</v>
      </c>
      <c r="J171">
        <v>1570</v>
      </c>
      <c r="K171">
        <v>1781</v>
      </c>
      <c r="L171">
        <v>2.66833081928328</v>
      </c>
      <c r="M171">
        <v>2.3456749491369502</v>
      </c>
      <c r="N171">
        <v>1557</v>
      </c>
      <c r="O171">
        <v>0.77079207920792103</v>
      </c>
      <c r="P171">
        <v>960</v>
      </c>
      <c r="Q171">
        <v>0.483870967741935</v>
      </c>
      <c r="R171">
        <v>95</v>
      </c>
      <c r="S171">
        <v>8.8868101028999003E-2</v>
      </c>
      <c r="T171">
        <v>278</v>
      </c>
      <c r="U171">
        <v>0.155880306193459</v>
      </c>
      <c r="V171">
        <v>123</v>
      </c>
      <c r="W171">
        <v>0.131410256410256</v>
      </c>
      <c r="X171">
        <v>385</v>
      </c>
      <c r="Y171">
        <v>0.28860569715142398</v>
      </c>
      <c r="Z171">
        <v>174</v>
      </c>
      <c r="AA171">
        <v>8.6138613861385993E-2</v>
      </c>
      <c r="AB171">
        <v>205</v>
      </c>
      <c r="AC171">
        <v>0.10148514851485101</v>
      </c>
      <c r="AD171">
        <v>0.24512820512820499</v>
      </c>
      <c r="AE171">
        <v>7.7322920765027296</v>
      </c>
      <c r="AF171">
        <v>67.373739999999898</v>
      </c>
      <c r="AG171">
        <v>0.69244571214894202</v>
      </c>
      <c r="AH171">
        <v>36.323486760000002</v>
      </c>
      <c r="AI171">
        <v>4120710.8743130602</v>
      </c>
      <c r="AJ171">
        <v>757</v>
      </c>
      <c r="AK171">
        <v>0.79184100418409997</v>
      </c>
      <c r="AL171">
        <v>1.76342755357022</v>
      </c>
      <c r="AM171">
        <v>0.62825494807326698</v>
      </c>
      <c r="AN171">
        <v>3.8594179892606202</v>
      </c>
      <c r="AO171">
        <v>1.15078343670649</v>
      </c>
      <c r="AP171">
        <v>35195.943600008701</v>
      </c>
      <c r="AQ171">
        <v>14.283780097961399</v>
      </c>
      <c r="AR171">
        <v>0</v>
      </c>
      <c r="AS171">
        <v>253.49142783191201</v>
      </c>
      <c r="AT171">
        <v>222.83912016801099</v>
      </c>
      <c r="AU171">
        <v>192.11981898839599</v>
      </c>
      <c r="AV171">
        <v>168.88859633786001</v>
      </c>
      <c r="AW171">
        <v>261.496420289762</v>
      </c>
      <c r="AX171">
        <v>229.876145015421</v>
      </c>
      <c r="AY171">
        <v>192.11981898839599</v>
      </c>
      <c r="AZ171">
        <v>168.88859633786001</v>
      </c>
      <c r="BA171">
        <v>261.496420289762</v>
      </c>
      <c r="BB171">
        <v>229.876145015421</v>
      </c>
      <c r="BC171">
        <v>261.496420289762</v>
      </c>
      <c r="BD171">
        <v>229.876145015421</v>
      </c>
      <c r="BE171">
        <v>256.15975865119498</v>
      </c>
      <c r="BF171">
        <v>225.18479511714699</v>
      </c>
      <c r="BG171">
        <v>232.144781277645</v>
      </c>
      <c r="BH171">
        <v>204.073720574915</v>
      </c>
      <c r="BI171">
        <v>240.14977373549499</v>
      </c>
      <c r="BJ171">
        <v>211.110745422326</v>
      </c>
      <c r="BK171">
        <v>152.09485669914699</v>
      </c>
      <c r="BL171">
        <v>133.70347210080601</v>
      </c>
      <c r="BM171">
        <v>245.48643537406201</v>
      </c>
      <c r="BN171">
        <v>215.80209532059999</v>
      </c>
      <c r="BO171">
        <v>261.496420289762</v>
      </c>
      <c r="BP171">
        <v>229.876145015421</v>
      </c>
      <c r="BQ171">
        <v>0</v>
      </c>
      <c r="BR171">
        <v>0</v>
      </c>
      <c r="BS171">
        <v>68</v>
      </c>
      <c r="BT171">
        <v>85</v>
      </c>
      <c r="BU171">
        <v>68</v>
      </c>
      <c r="BV171">
        <v>66</v>
      </c>
      <c r="BW171">
        <v>73</v>
      </c>
      <c r="BX171">
        <v>47</v>
      </c>
      <c r="BY171">
        <v>85</v>
      </c>
      <c r="BZ171">
        <v>86</v>
      </c>
      <c r="CA171">
        <v>81</v>
      </c>
      <c r="CB171">
        <v>22</v>
      </c>
      <c r="CC171">
        <v>93</v>
      </c>
      <c r="CD171">
        <v>95</v>
      </c>
      <c r="CE171">
        <v>72</v>
      </c>
      <c r="CF171">
        <v>98</v>
      </c>
      <c r="CG171">
        <v>72</v>
      </c>
      <c r="CH171">
        <v>98</v>
      </c>
      <c r="CI171">
        <v>98</v>
      </c>
      <c r="CJ171">
        <v>96</v>
      </c>
      <c r="CK171">
        <v>87</v>
      </c>
      <c r="CL171">
        <v>90</v>
      </c>
      <c r="CM171">
        <v>57</v>
      </c>
      <c r="CN171">
        <v>92</v>
      </c>
      <c r="CO171">
        <v>98</v>
      </c>
      <c r="CP171">
        <v>0</v>
      </c>
      <c r="CQ171">
        <v>93</v>
      </c>
      <c r="CR171">
        <v>96</v>
      </c>
      <c r="CS171">
        <v>88</v>
      </c>
      <c r="CT171">
        <v>93</v>
      </c>
      <c r="CU171">
        <v>94</v>
      </c>
      <c r="CV171">
        <v>97</v>
      </c>
      <c r="CW171">
        <v>83</v>
      </c>
      <c r="CX171">
        <v>90</v>
      </c>
      <c r="CY171">
        <v>95</v>
      </c>
      <c r="CZ171">
        <v>98</v>
      </c>
      <c r="DA171">
        <v>95</v>
      </c>
      <c r="DB171">
        <v>97</v>
      </c>
      <c r="DC171">
        <v>92</v>
      </c>
      <c r="DD171">
        <v>96</v>
      </c>
      <c r="DE171">
        <v>91</v>
      </c>
      <c r="DF171">
        <v>95</v>
      </c>
      <c r="DG171">
        <v>94</v>
      </c>
      <c r="DH171">
        <v>97</v>
      </c>
      <c r="DI171">
        <v>72</v>
      </c>
      <c r="DJ171">
        <v>78</v>
      </c>
      <c r="DK171">
        <v>92</v>
      </c>
      <c r="DL171">
        <v>96</v>
      </c>
      <c r="DM171">
        <v>94</v>
      </c>
      <c r="DN171">
        <v>97</v>
      </c>
      <c r="DO171">
        <v>0</v>
      </c>
      <c r="DP171">
        <v>0</v>
      </c>
      <c r="DQ171">
        <v>7</v>
      </c>
      <c r="DR171">
        <v>9</v>
      </c>
      <c r="DS171">
        <v>7</v>
      </c>
      <c r="DT171">
        <v>7</v>
      </c>
      <c r="DU171">
        <v>8</v>
      </c>
      <c r="DV171">
        <v>5</v>
      </c>
      <c r="DW171">
        <v>9</v>
      </c>
      <c r="DX171">
        <v>9</v>
      </c>
      <c r="DY171">
        <v>9</v>
      </c>
      <c r="DZ171">
        <v>3</v>
      </c>
      <c r="EA171">
        <v>10</v>
      </c>
      <c r="EB171">
        <v>11</v>
      </c>
      <c r="EC171">
        <v>8</v>
      </c>
      <c r="ED171">
        <v>11</v>
      </c>
      <c r="EE171">
        <v>8</v>
      </c>
      <c r="EF171">
        <v>11</v>
      </c>
      <c r="EG171">
        <v>11</v>
      </c>
      <c r="EH171">
        <v>11</v>
      </c>
      <c r="EI171">
        <v>9</v>
      </c>
      <c r="EJ171">
        <v>10</v>
      </c>
      <c r="EK171">
        <v>6</v>
      </c>
      <c r="EL171">
        <v>10</v>
      </c>
      <c r="EM171">
        <v>11</v>
      </c>
      <c r="EN171">
        <v>1</v>
      </c>
      <c r="EO171">
        <v>10</v>
      </c>
      <c r="EP171">
        <v>11</v>
      </c>
      <c r="EQ171">
        <v>9</v>
      </c>
      <c r="ER171">
        <v>10</v>
      </c>
      <c r="ES171">
        <v>10</v>
      </c>
      <c r="ET171">
        <v>11</v>
      </c>
      <c r="EU171">
        <v>9</v>
      </c>
      <c r="EV171">
        <v>10</v>
      </c>
      <c r="EW171">
        <v>11</v>
      </c>
      <c r="EX171">
        <v>11</v>
      </c>
      <c r="EY171">
        <v>11</v>
      </c>
      <c r="EZ171">
        <v>11</v>
      </c>
      <c r="FA171">
        <v>10</v>
      </c>
      <c r="FB171">
        <v>11</v>
      </c>
      <c r="FC171">
        <v>10</v>
      </c>
      <c r="FD171">
        <v>11</v>
      </c>
      <c r="FE171">
        <v>10</v>
      </c>
      <c r="FF171">
        <v>11</v>
      </c>
      <c r="FG171">
        <v>8</v>
      </c>
      <c r="FH171">
        <v>8</v>
      </c>
      <c r="FI171">
        <v>10</v>
      </c>
      <c r="FJ171">
        <v>11</v>
      </c>
      <c r="FK171">
        <v>10</v>
      </c>
      <c r="FL171">
        <v>11</v>
      </c>
      <c r="FM171">
        <v>1</v>
      </c>
      <c r="FN171">
        <v>1</v>
      </c>
      <c r="FO171" t="s">
        <v>309</v>
      </c>
      <c r="FP171" t="s">
        <v>308</v>
      </c>
      <c r="FQ171" t="s">
        <v>309</v>
      </c>
      <c r="FR171" t="s">
        <v>243</v>
      </c>
      <c r="FS171" t="s">
        <v>307</v>
      </c>
      <c r="FT171" t="s">
        <v>251</v>
      </c>
      <c r="FU171" t="s">
        <v>308</v>
      </c>
      <c r="FV171" t="s">
        <v>298</v>
      </c>
      <c r="FW171" t="s">
        <v>304</v>
      </c>
      <c r="FX171" t="s">
        <v>288</v>
      </c>
      <c r="FY171" t="s">
        <v>279</v>
      </c>
      <c r="FZ171" t="s">
        <v>244</v>
      </c>
      <c r="GA171" t="s">
        <v>303</v>
      </c>
      <c r="GB171" t="s">
        <v>327</v>
      </c>
      <c r="GC171" t="s">
        <v>303</v>
      </c>
      <c r="GD171" t="s">
        <v>327</v>
      </c>
      <c r="GE171" t="s">
        <v>327</v>
      </c>
      <c r="GF171" t="s">
        <v>329</v>
      </c>
      <c r="GG171" t="s">
        <v>300</v>
      </c>
      <c r="GH171" t="s">
        <v>326</v>
      </c>
      <c r="GI171" t="s">
        <v>277</v>
      </c>
      <c r="GJ171" t="s">
        <v>296</v>
      </c>
      <c r="GK171" t="s">
        <v>327</v>
      </c>
      <c r="GL171" t="s">
        <v>239</v>
      </c>
      <c r="GM171" t="s">
        <v>279</v>
      </c>
      <c r="GN171" t="s">
        <v>329</v>
      </c>
      <c r="GO171" t="s">
        <v>306</v>
      </c>
      <c r="GP171" t="s">
        <v>279</v>
      </c>
      <c r="GQ171" t="s">
        <v>241</v>
      </c>
      <c r="GR171" t="s">
        <v>325</v>
      </c>
      <c r="GS171" t="s">
        <v>291</v>
      </c>
      <c r="GT171" t="s">
        <v>326</v>
      </c>
      <c r="GU171" t="s">
        <v>244</v>
      </c>
      <c r="GV171" t="s">
        <v>327</v>
      </c>
      <c r="GW171" t="s">
        <v>244</v>
      </c>
      <c r="GX171" t="s">
        <v>325</v>
      </c>
      <c r="GY171" t="s">
        <v>296</v>
      </c>
      <c r="GZ171" t="s">
        <v>329</v>
      </c>
      <c r="HA171" t="s">
        <v>305</v>
      </c>
      <c r="HB171" t="s">
        <v>244</v>
      </c>
      <c r="HC171" t="s">
        <v>241</v>
      </c>
      <c r="HD171" t="s">
        <v>325</v>
      </c>
      <c r="HE171" t="s">
        <v>303</v>
      </c>
      <c r="HF171" t="s">
        <v>271</v>
      </c>
      <c r="HG171" t="s">
        <v>296</v>
      </c>
      <c r="HH171" t="s">
        <v>329</v>
      </c>
      <c r="HI171" t="s">
        <v>241</v>
      </c>
      <c r="HJ171" t="s">
        <v>325</v>
      </c>
      <c r="HK171" t="s">
        <v>239</v>
      </c>
      <c r="HL171" t="s">
        <v>239</v>
      </c>
      <c r="HM171">
        <v>952497</v>
      </c>
      <c r="HN171">
        <v>0</v>
      </c>
      <c r="HO171">
        <v>0</v>
      </c>
      <c r="HP171">
        <v>0</v>
      </c>
      <c r="HQ171">
        <v>11</v>
      </c>
      <c r="HR171">
        <v>11</v>
      </c>
      <c r="HS171">
        <v>4.0817342258506001E-2</v>
      </c>
      <c r="HT171">
        <v>9.4134635499999999E-5</v>
      </c>
    </row>
    <row r="172" spans="1:228">
      <c r="A172" s="4">
        <v>350010017011</v>
      </c>
      <c r="B172" t="s">
        <v>231</v>
      </c>
      <c r="C172" t="s">
        <v>232</v>
      </c>
      <c r="D172">
        <v>6</v>
      </c>
      <c r="E172">
        <v>1078</v>
      </c>
      <c r="F172">
        <v>1078</v>
      </c>
      <c r="G172">
        <v>931</v>
      </c>
      <c r="H172">
        <v>534</v>
      </c>
      <c r="I172">
        <v>593</v>
      </c>
      <c r="J172">
        <v>1028</v>
      </c>
      <c r="K172">
        <v>915</v>
      </c>
      <c r="L172">
        <v>0.46494233564614601</v>
      </c>
      <c r="M172">
        <v>0.53895221876334798</v>
      </c>
      <c r="N172">
        <v>149</v>
      </c>
      <c r="O172">
        <v>0.13821892393321</v>
      </c>
      <c r="P172">
        <v>87</v>
      </c>
      <c r="Q172">
        <v>8.0705009276438006E-2</v>
      </c>
      <c r="R172">
        <v>19</v>
      </c>
      <c r="S172">
        <v>2.8571428571429001E-2</v>
      </c>
      <c r="T172">
        <v>52</v>
      </c>
      <c r="U172">
        <v>5.7355284121082997E-2</v>
      </c>
      <c r="V172">
        <v>0</v>
      </c>
      <c r="W172">
        <v>0</v>
      </c>
      <c r="X172">
        <v>0</v>
      </c>
      <c r="Y172">
        <v>0</v>
      </c>
      <c r="Z172">
        <v>1</v>
      </c>
      <c r="AA172">
        <v>9.2764378478699995E-4</v>
      </c>
      <c r="AB172">
        <v>410</v>
      </c>
      <c r="AC172">
        <v>0.38033395176252299</v>
      </c>
      <c r="AD172">
        <v>0.167179487179487</v>
      </c>
      <c r="AE172">
        <v>7.6435945355191297</v>
      </c>
      <c r="AF172">
        <v>67.582610000000003</v>
      </c>
      <c r="AG172">
        <v>0.54387812897104504</v>
      </c>
      <c r="AH172">
        <v>40.616385630000003</v>
      </c>
      <c r="AI172">
        <v>3630248.83974856</v>
      </c>
      <c r="AJ172">
        <v>508</v>
      </c>
      <c r="AK172">
        <v>0.85666104553119704</v>
      </c>
      <c r="AL172">
        <v>0.90821518519487598</v>
      </c>
      <c r="AM172">
        <v>0.47512297915289098</v>
      </c>
      <c r="AN172">
        <v>5.0423799836549401</v>
      </c>
      <c r="AO172">
        <v>1.8106798582985499</v>
      </c>
      <c r="AP172">
        <v>20542.823602911001</v>
      </c>
      <c r="AQ172">
        <v>11.7903995513916</v>
      </c>
      <c r="AR172">
        <v>0</v>
      </c>
      <c r="AS172">
        <v>41.844810208153099</v>
      </c>
      <c r="AT172">
        <v>48.505699688701299</v>
      </c>
      <c r="AU172">
        <v>34.870675173460903</v>
      </c>
      <c r="AV172">
        <v>40.421416407251101</v>
      </c>
      <c r="AW172">
        <v>42.309752543799299</v>
      </c>
      <c r="AX172">
        <v>49.044651907464598</v>
      </c>
      <c r="AY172">
        <v>36.265502180399402</v>
      </c>
      <c r="AZ172">
        <v>42.038273063541098</v>
      </c>
      <c r="BA172">
        <v>44.634464222029997</v>
      </c>
      <c r="BB172">
        <v>51.739413001281399</v>
      </c>
      <c r="BC172">
        <v>46.029291228968397</v>
      </c>
      <c r="BD172">
        <v>53.356269657571403</v>
      </c>
      <c r="BE172">
        <v>42.774694879445398</v>
      </c>
      <c r="BF172">
        <v>49.583604126228003</v>
      </c>
      <c r="BG172">
        <v>38.125271522984001</v>
      </c>
      <c r="BH172">
        <v>44.194081938594501</v>
      </c>
      <c r="BI172">
        <v>44.169521886383897</v>
      </c>
      <c r="BJ172">
        <v>51.200460782518</v>
      </c>
      <c r="BK172">
        <v>29.756309481353298</v>
      </c>
      <c r="BL172">
        <v>34.4929420008542</v>
      </c>
      <c r="BM172">
        <v>40.9149255368608</v>
      </c>
      <c r="BN172">
        <v>47.427795251174601</v>
      </c>
      <c r="BO172">
        <v>40.4499832012147</v>
      </c>
      <c r="BP172">
        <v>46.888843032411202</v>
      </c>
      <c r="BQ172">
        <v>0</v>
      </c>
      <c r="BR172">
        <v>0</v>
      </c>
      <c r="BS172">
        <v>1</v>
      </c>
      <c r="BT172">
        <v>2</v>
      </c>
      <c r="BU172">
        <v>2</v>
      </c>
      <c r="BV172">
        <v>7</v>
      </c>
      <c r="BW172">
        <v>41</v>
      </c>
      <c r="BX172">
        <v>2</v>
      </c>
      <c r="BY172">
        <v>0</v>
      </c>
      <c r="BZ172">
        <v>0</v>
      </c>
      <c r="CA172">
        <v>18</v>
      </c>
      <c r="CB172">
        <v>91</v>
      </c>
      <c r="CC172">
        <v>22</v>
      </c>
      <c r="CD172">
        <v>90</v>
      </c>
      <c r="CE172">
        <v>75</v>
      </c>
      <c r="CF172">
        <v>91</v>
      </c>
      <c r="CG172">
        <v>78</v>
      </c>
      <c r="CH172">
        <v>96</v>
      </c>
      <c r="CI172">
        <v>99</v>
      </c>
      <c r="CJ172">
        <v>92</v>
      </c>
      <c r="CK172">
        <v>82</v>
      </c>
      <c r="CL172">
        <v>95</v>
      </c>
      <c r="CM172">
        <v>64</v>
      </c>
      <c r="CN172">
        <v>88</v>
      </c>
      <c r="CO172">
        <v>87</v>
      </c>
      <c r="CP172">
        <v>0</v>
      </c>
      <c r="CQ172">
        <v>24</v>
      </c>
      <c r="CR172">
        <v>35</v>
      </c>
      <c r="CS172">
        <v>19</v>
      </c>
      <c r="CT172">
        <v>29</v>
      </c>
      <c r="CU172">
        <v>25</v>
      </c>
      <c r="CV172">
        <v>35</v>
      </c>
      <c r="CW172">
        <v>22</v>
      </c>
      <c r="CX172">
        <v>32</v>
      </c>
      <c r="CY172">
        <v>25</v>
      </c>
      <c r="CZ172">
        <v>38</v>
      </c>
      <c r="DA172">
        <v>30</v>
      </c>
      <c r="DB172">
        <v>37</v>
      </c>
      <c r="DC172">
        <v>61</v>
      </c>
      <c r="DD172">
        <v>62</v>
      </c>
      <c r="DE172">
        <v>53</v>
      </c>
      <c r="DF172">
        <v>54</v>
      </c>
      <c r="DG172">
        <v>38</v>
      </c>
      <c r="DH172">
        <v>44</v>
      </c>
      <c r="DI172">
        <v>29</v>
      </c>
      <c r="DJ172">
        <v>31</v>
      </c>
      <c r="DK172">
        <v>27</v>
      </c>
      <c r="DL172">
        <v>35</v>
      </c>
      <c r="DM172">
        <v>24</v>
      </c>
      <c r="DN172">
        <v>37</v>
      </c>
      <c r="DO172">
        <v>0</v>
      </c>
      <c r="DP172">
        <v>0</v>
      </c>
      <c r="DQ172">
        <v>1</v>
      </c>
      <c r="DR172">
        <v>1</v>
      </c>
      <c r="DS172">
        <v>1</v>
      </c>
      <c r="DT172">
        <v>1</v>
      </c>
      <c r="DU172">
        <v>5</v>
      </c>
      <c r="DV172">
        <v>1</v>
      </c>
      <c r="DW172">
        <v>1</v>
      </c>
      <c r="DX172">
        <v>1</v>
      </c>
      <c r="DY172">
        <v>2</v>
      </c>
      <c r="DZ172">
        <v>10</v>
      </c>
      <c r="EA172">
        <v>3</v>
      </c>
      <c r="EB172">
        <v>10</v>
      </c>
      <c r="EC172">
        <v>8</v>
      </c>
      <c r="ED172">
        <v>10</v>
      </c>
      <c r="EE172">
        <v>8</v>
      </c>
      <c r="EF172">
        <v>11</v>
      </c>
      <c r="EG172">
        <v>11</v>
      </c>
      <c r="EH172">
        <v>10</v>
      </c>
      <c r="EI172">
        <v>9</v>
      </c>
      <c r="EJ172">
        <v>11</v>
      </c>
      <c r="EK172">
        <v>7</v>
      </c>
      <c r="EL172">
        <v>9</v>
      </c>
      <c r="EM172">
        <v>9</v>
      </c>
      <c r="EN172">
        <v>1</v>
      </c>
      <c r="EO172">
        <v>3</v>
      </c>
      <c r="EP172">
        <v>4</v>
      </c>
      <c r="EQ172">
        <v>2</v>
      </c>
      <c r="ER172">
        <v>3</v>
      </c>
      <c r="ES172">
        <v>3</v>
      </c>
      <c r="ET172">
        <v>4</v>
      </c>
      <c r="EU172">
        <v>3</v>
      </c>
      <c r="EV172">
        <v>4</v>
      </c>
      <c r="EW172">
        <v>3</v>
      </c>
      <c r="EX172">
        <v>4</v>
      </c>
      <c r="EY172">
        <v>4</v>
      </c>
      <c r="EZ172">
        <v>4</v>
      </c>
      <c r="FA172">
        <v>7</v>
      </c>
      <c r="FB172">
        <v>7</v>
      </c>
      <c r="FC172">
        <v>6</v>
      </c>
      <c r="FD172">
        <v>6</v>
      </c>
      <c r="FE172">
        <v>4</v>
      </c>
      <c r="FF172">
        <v>5</v>
      </c>
      <c r="FG172">
        <v>3</v>
      </c>
      <c r="FH172">
        <v>4</v>
      </c>
      <c r="FI172">
        <v>3</v>
      </c>
      <c r="FJ172">
        <v>4</v>
      </c>
      <c r="FK172">
        <v>3</v>
      </c>
      <c r="FL172">
        <v>4</v>
      </c>
      <c r="FM172">
        <v>1</v>
      </c>
      <c r="FN172">
        <v>1</v>
      </c>
      <c r="FO172" t="s">
        <v>333</v>
      </c>
      <c r="FP172" t="s">
        <v>322</v>
      </c>
      <c r="FQ172" t="s">
        <v>322</v>
      </c>
      <c r="FR172" t="s">
        <v>273</v>
      </c>
      <c r="FS172" t="s">
        <v>285</v>
      </c>
      <c r="FT172" t="s">
        <v>322</v>
      </c>
      <c r="FU172" t="s">
        <v>239</v>
      </c>
      <c r="FV172" t="s">
        <v>239</v>
      </c>
      <c r="FW172" t="s">
        <v>234</v>
      </c>
      <c r="FX172" t="s">
        <v>305</v>
      </c>
      <c r="FY172" t="s">
        <v>288</v>
      </c>
      <c r="FZ172" t="s">
        <v>326</v>
      </c>
      <c r="GA172" t="s">
        <v>315</v>
      </c>
      <c r="GB172" t="s">
        <v>305</v>
      </c>
      <c r="GC172" t="s">
        <v>271</v>
      </c>
      <c r="GD172" t="s">
        <v>329</v>
      </c>
      <c r="GE172" t="s">
        <v>324</v>
      </c>
      <c r="GF172" t="s">
        <v>296</v>
      </c>
      <c r="GG172" t="s">
        <v>281</v>
      </c>
      <c r="GH172" t="s">
        <v>244</v>
      </c>
      <c r="GI172" t="s">
        <v>292</v>
      </c>
      <c r="GJ172" t="s">
        <v>306</v>
      </c>
      <c r="GK172" t="s">
        <v>300</v>
      </c>
      <c r="GL172" t="s">
        <v>239</v>
      </c>
      <c r="GM172" t="s">
        <v>321</v>
      </c>
      <c r="GN172" t="s">
        <v>272</v>
      </c>
      <c r="GO172" t="s">
        <v>314</v>
      </c>
      <c r="GP172" t="s">
        <v>313</v>
      </c>
      <c r="GQ172" t="s">
        <v>261</v>
      </c>
      <c r="GR172" t="s">
        <v>272</v>
      </c>
      <c r="GS172" t="s">
        <v>288</v>
      </c>
      <c r="GT172" t="s">
        <v>240</v>
      </c>
      <c r="GU172" t="s">
        <v>261</v>
      </c>
      <c r="GV172" t="s">
        <v>257</v>
      </c>
      <c r="GW172" t="s">
        <v>236</v>
      </c>
      <c r="GX172" t="s">
        <v>265</v>
      </c>
      <c r="GY172" t="s">
        <v>294</v>
      </c>
      <c r="GZ172" t="s">
        <v>246</v>
      </c>
      <c r="HA172" t="s">
        <v>310</v>
      </c>
      <c r="HB172" t="s">
        <v>253</v>
      </c>
      <c r="HC172" t="s">
        <v>257</v>
      </c>
      <c r="HD172" t="s">
        <v>284</v>
      </c>
      <c r="HE172" t="s">
        <v>313</v>
      </c>
      <c r="HF172" t="s">
        <v>248</v>
      </c>
      <c r="HG172" t="s">
        <v>262</v>
      </c>
      <c r="HH172" t="s">
        <v>272</v>
      </c>
      <c r="HI172" t="s">
        <v>321</v>
      </c>
      <c r="HJ172" t="s">
        <v>265</v>
      </c>
      <c r="HK172" t="s">
        <v>239</v>
      </c>
      <c r="HL172" t="s">
        <v>239</v>
      </c>
      <c r="HM172">
        <v>640386</v>
      </c>
      <c r="HN172">
        <v>0</v>
      </c>
      <c r="HO172">
        <v>0</v>
      </c>
      <c r="HP172">
        <v>0</v>
      </c>
      <c r="HQ172">
        <v>0</v>
      </c>
      <c r="HR172">
        <v>0</v>
      </c>
      <c r="HS172">
        <v>3.2057372355237E-2</v>
      </c>
      <c r="HT172">
        <v>6.3295583499999996E-5</v>
      </c>
    </row>
    <row r="173" spans="1:228">
      <c r="A173" s="4">
        <v>350010017012</v>
      </c>
      <c r="B173" t="s">
        <v>231</v>
      </c>
      <c r="C173" t="s">
        <v>232</v>
      </c>
      <c r="D173">
        <v>6</v>
      </c>
      <c r="E173">
        <v>805</v>
      </c>
      <c r="F173">
        <v>805</v>
      </c>
      <c r="G173">
        <v>608</v>
      </c>
      <c r="H173">
        <v>425</v>
      </c>
      <c r="I173">
        <v>590</v>
      </c>
      <c r="J173">
        <v>644</v>
      </c>
      <c r="K173">
        <v>968</v>
      </c>
      <c r="L173">
        <v>0.73266462712854097</v>
      </c>
      <c r="M173">
        <v>0.80795487462847704</v>
      </c>
      <c r="N173">
        <v>51</v>
      </c>
      <c r="O173">
        <v>6.3354037267080998E-2</v>
      </c>
      <c r="P173">
        <v>217</v>
      </c>
      <c r="Q173">
        <v>0.26956521739130401</v>
      </c>
      <c r="R173">
        <v>0</v>
      </c>
      <c r="S173">
        <v>0</v>
      </c>
      <c r="T173">
        <v>56</v>
      </c>
      <c r="U173">
        <v>5.7355284121082997E-2</v>
      </c>
      <c r="V173">
        <v>0</v>
      </c>
      <c r="W173">
        <v>0</v>
      </c>
      <c r="X173">
        <v>39</v>
      </c>
      <c r="Y173">
        <v>6.4144736842105005E-2</v>
      </c>
      <c r="Z173">
        <v>13</v>
      </c>
      <c r="AA173">
        <v>1.6149068322980999E-2</v>
      </c>
      <c r="AB173">
        <v>154</v>
      </c>
      <c r="AC173">
        <v>0.19130434782608699</v>
      </c>
      <c r="AD173">
        <v>0.167179487179487</v>
      </c>
      <c r="AE173">
        <v>7.6435945355191297</v>
      </c>
      <c r="AF173">
        <v>67.582610000000003</v>
      </c>
      <c r="AG173">
        <v>0.54417265358007005</v>
      </c>
      <c r="AH173">
        <v>38.778451490000002</v>
      </c>
      <c r="AI173">
        <v>3455581.3727587601</v>
      </c>
      <c r="AJ173">
        <v>442</v>
      </c>
      <c r="AK173">
        <v>0.74915254237288098</v>
      </c>
      <c r="AL173">
        <v>0.96272723419886697</v>
      </c>
      <c r="AM173">
        <v>0.44917557703963801</v>
      </c>
      <c r="AN173">
        <v>4.1011478382070896</v>
      </c>
      <c r="AO173">
        <v>1.1226572689604499</v>
      </c>
      <c r="AP173">
        <v>22208.019425091101</v>
      </c>
      <c r="AQ173">
        <v>10.461900711059499</v>
      </c>
      <c r="AR173">
        <v>0</v>
      </c>
      <c r="AS173">
        <v>65.939816441568595</v>
      </c>
      <c r="AT173">
        <v>72.715938716562903</v>
      </c>
      <c r="AU173">
        <v>54.949847034640499</v>
      </c>
      <c r="AV173">
        <v>60.596615597135703</v>
      </c>
      <c r="AW173">
        <v>67.405145695825695</v>
      </c>
      <c r="AX173">
        <v>74.331848465819903</v>
      </c>
      <c r="AY173">
        <v>55.682511661769098</v>
      </c>
      <c r="AZ173">
        <v>61.404570471764202</v>
      </c>
      <c r="BA173">
        <v>69.603139577211394</v>
      </c>
      <c r="BB173">
        <v>76.755713089705296</v>
      </c>
      <c r="BC173">
        <v>71.068468831468394</v>
      </c>
      <c r="BD173">
        <v>78.371622838962196</v>
      </c>
      <c r="BE173">
        <v>68.137810322954294</v>
      </c>
      <c r="BF173">
        <v>75.139803340448296</v>
      </c>
      <c r="BG173">
        <v>59.345834797411797</v>
      </c>
      <c r="BH173">
        <v>65.444344844906595</v>
      </c>
      <c r="BI173">
        <v>66.672481068697195</v>
      </c>
      <c r="BJ173">
        <v>73.523893591191396</v>
      </c>
      <c r="BK173">
        <v>41.029219119198302</v>
      </c>
      <c r="BL173">
        <v>45.245472979194702</v>
      </c>
      <c r="BM173">
        <v>65.207151814440095</v>
      </c>
      <c r="BN173">
        <v>71.907983841934396</v>
      </c>
      <c r="BO173">
        <v>53.484517780383399</v>
      </c>
      <c r="BP173">
        <v>58.980705847878802</v>
      </c>
      <c r="BQ173">
        <v>0</v>
      </c>
      <c r="BR173">
        <v>0</v>
      </c>
      <c r="BS173">
        <v>4</v>
      </c>
      <c r="BT173">
        <v>10</v>
      </c>
      <c r="BU173">
        <v>1</v>
      </c>
      <c r="BV173">
        <v>32</v>
      </c>
      <c r="BW173">
        <v>0</v>
      </c>
      <c r="BX173">
        <v>2</v>
      </c>
      <c r="BY173">
        <v>0</v>
      </c>
      <c r="BZ173">
        <v>36</v>
      </c>
      <c r="CA173">
        <v>27</v>
      </c>
      <c r="CB173">
        <v>56</v>
      </c>
      <c r="CC173">
        <v>22</v>
      </c>
      <c r="CD173">
        <v>90</v>
      </c>
      <c r="CE173">
        <v>75</v>
      </c>
      <c r="CF173">
        <v>92</v>
      </c>
      <c r="CG173">
        <v>76</v>
      </c>
      <c r="CH173">
        <v>95</v>
      </c>
      <c r="CI173">
        <v>97</v>
      </c>
      <c r="CJ173">
        <v>93</v>
      </c>
      <c r="CK173">
        <v>81</v>
      </c>
      <c r="CL173">
        <v>91</v>
      </c>
      <c r="CM173">
        <v>56</v>
      </c>
      <c r="CN173">
        <v>89</v>
      </c>
      <c r="CO173">
        <v>73</v>
      </c>
      <c r="CP173">
        <v>0</v>
      </c>
      <c r="CQ173">
        <v>38</v>
      </c>
      <c r="CR173">
        <v>53</v>
      </c>
      <c r="CS173">
        <v>29</v>
      </c>
      <c r="CT173">
        <v>44</v>
      </c>
      <c r="CU173">
        <v>36</v>
      </c>
      <c r="CV173">
        <v>53</v>
      </c>
      <c r="CW173">
        <v>33</v>
      </c>
      <c r="CX173">
        <v>46</v>
      </c>
      <c r="CY173">
        <v>38</v>
      </c>
      <c r="CZ173">
        <v>56</v>
      </c>
      <c r="DA173">
        <v>38</v>
      </c>
      <c r="DB173">
        <v>51</v>
      </c>
      <c r="DC173">
        <v>62</v>
      </c>
      <c r="DD173">
        <v>66</v>
      </c>
      <c r="DE173">
        <v>55</v>
      </c>
      <c r="DF173">
        <v>58</v>
      </c>
      <c r="DG173">
        <v>43</v>
      </c>
      <c r="DH173">
        <v>57</v>
      </c>
      <c r="DI173">
        <v>31</v>
      </c>
      <c r="DJ173">
        <v>36</v>
      </c>
      <c r="DK173">
        <v>37</v>
      </c>
      <c r="DL173">
        <v>56</v>
      </c>
      <c r="DM173">
        <v>31</v>
      </c>
      <c r="DN173">
        <v>45</v>
      </c>
      <c r="DO173">
        <v>0</v>
      </c>
      <c r="DP173">
        <v>0</v>
      </c>
      <c r="DQ173">
        <v>1</v>
      </c>
      <c r="DR173">
        <v>2</v>
      </c>
      <c r="DS173">
        <v>1</v>
      </c>
      <c r="DT173">
        <v>4</v>
      </c>
      <c r="DU173">
        <v>1</v>
      </c>
      <c r="DV173">
        <v>1</v>
      </c>
      <c r="DW173">
        <v>1</v>
      </c>
      <c r="DX173">
        <v>4</v>
      </c>
      <c r="DY173">
        <v>3</v>
      </c>
      <c r="DZ173">
        <v>6</v>
      </c>
      <c r="EA173">
        <v>3</v>
      </c>
      <c r="EB173">
        <v>10</v>
      </c>
      <c r="EC173">
        <v>8</v>
      </c>
      <c r="ED173">
        <v>10</v>
      </c>
      <c r="EE173">
        <v>8</v>
      </c>
      <c r="EF173">
        <v>11</v>
      </c>
      <c r="EG173">
        <v>11</v>
      </c>
      <c r="EH173">
        <v>10</v>
      </c>
      <c r="EI173">
        <v>9</v>
      </c>
      <c r="EJ173">
        <v>10</v>
      </c>
      <c r="EK173">
        <v>6</v>
      </c>
      <c r="EL173">
        <v>9</v>
      </c>
      <c r="EM173">
        <v>8</v>
      </c>
      <c r="EN173">
        <v>1</v>
      </c>
      <c r="EO173">
        <v>4</v>
      </c>
      <c r="EP173">
        <v>6</v>
      </c>
      <c r="EQ173">
        <v>3</v>
      </c>
      <c r="ER173">
        <v>5</v>
      </c>
      <c r="ES173">
        <v>4</v>
      </c>
      <c r="ET173">
        <v>6</v>
      </c>
      <c r="EU173">
        <v>4</v>
      </c>
      <c r="EV173">
        <v>5</v>
      </c>
      <c r="EW173">
        <v>4</v>
      </c>
      <c r="EX173">
        <v>6</v>
      </c>
      <c r="EY173">
        <v>4</v>
      </c>
      <c r="EZ173">
        <v>6</v>
      </c>
      <c r="FA173">
        <v>7</v>
      </c>
      <c r="FB173">
        <v>7</v>
      </c>
      <c r="FC173">
        <v>6</v>
      </c>
      <c r="FD173">
        <v>6</v>
      </c>
      <c r="FE173">
        <v>5</v>
      </c>
      <c r="FF173">
        <v>6</v>
      </c>
      <c r="FG173">
        <v>4</v>
      </c>
      <c r="FH173">
        <v>4</v>
      </c>
      <c r="FI173">
        <v>4</v>
      </c>
      <c r="FJ173">
        <v>6</v>
      </c>
      <c r="FK173">
        <v>4</v>
      </c>
      <c r="FL173">
        <v>5</v>
      </c>
      <c r="FM173">
        <v>1</v>
      </c>
      <c r="FN173">
        <v>1</v>
      </c>
      <c r="FO173" t="s">
        <v>331</v>
      </c>
      <c r="FP173" t="s">
        <v>289</v>
      </c>
      <c r="FQ173" t="s">
        <v>333</v>
      </c>
      <c r="FR173" t="s">
        <v>240</v>
      </c>
      <c r="FS173" t="s">
        <v>239</v>
      </c>
      <c r="FT173" t="s">
        <v>322</v>
      </c>
      <c r="FU173" t="s">
        <v>239</v>
      </c>
      <c r="FV173" t="s">
        <v>242</v>
      </c>
      <c r="FW173" t="s">
        <v>262</v>
      </c>
      <c r="FX173" t="s">
        <v>237</v>
      </c>
      <c r="FY173" t="s">
        <v>288</v>
      </c>
      <c r="FZ173" t="s">
        <v>326</v>
      </c>
      <c r="GA173" t="s">
        <v>315</v>
      </c>
      <c r="GB173" t="s">
        <v>296</v>
      </c>
      <c r="GC173" t="s">
        <v>249</v>
      </c>
      <c r="GD173" t="s">
        <v>244</v>
      </c>
      <c r="GE173" t="s">
        <v>325</v>
      </c>
      <c r="GF173" t="s">
        <v>279</v>
      </c>
      <c r="GG173" t="s">
        <v>304</v>
      </c>
      <c r="GH173" t="s">
        <v>305</v>
      </c>
      <c r="GI173" t="s">
        <v>237</v>
      </c>
      <c r="GJ173" t="s">
        <v>312</v>
      </c>
      <c r="GK173" t="s">
        <v>307</v>
      </c>
      <c r="GL173" t="s">
        <v>239</v>
      </c>
      <c r="GM173" t="s">
        <v>257</v>
      </c>
      <c r="GN173" t="s">
        <v>310</v>
      </c>
      <c r="GO173" t="s">
        <v>313</v>
      </c>
      <c r="GP173" t="s">
        <v>284</v>
      </c>
      <c r="GQ173" t="s">
        <v>242</v>
      </c>
      <c r="GR173" t="s">
        <v>310</v>
      </c>
      <c r="GS173" t="s">
        <v>238</v>
      </c>
      <c r="GT173" t="s">
        <v>258</v>
      </c>
      <c r="GU173" t="s">
        <v>257</v>
      </c>
      <c r="GV173" t="s">
        <v>237</v>
      </c>
      <c r="GW173" t="s">
        <v>257</v>
      </c>
      <c r="GX173" t="s">
        <v>295</v>
      </c>
      <c r="GY173" t="s">
        <v>246</v>
      </c>
      <c r="GZ173" t="s">
        <v>243</v>
      </c>
      <c r="HA173" t="s">
        <v>260</v>
      </c>
      <c r="HB173" t="s">
        <v>287</v>
      </c>
      <c r="HC173" t="s">
        <v>283</v>
      </c>
      <c r="HD173" t="s">
        <v>277</v>
      </c>
      <c r="HE173" t="s">
        <v>248</v>
      </c>
      <c r="HF173" t="s">
        <v>242</v>
      </c>
      <c r="HG173" t="s">
        <v>265</v>
      </c>
      <c r="HH173" t="s">
        <v>237</v>
      </c>
      <c r="HI173" t="s">
        <v>248</v>
      </c>
      <c r="HJ173" t="s">
        <v>259</v>
      </c>
      <c r="HK173" t="s">
        <v>239</v>
      </c>
      <c r="HL173" t="s">
        <v>239</v>
      </c>
      <c r="HM173">
        <v>598404</v>
      </c>
      <c r="HN173">
        <v>0</v>
      </c>
      <c r="HO173">
        <v>0</v>
      </c>
      <c r="HP173">
        <v>0</v>
      </c>
      <c r="HQ173">
        <v>0</v>
      </c>
      <c r="HR173">
        <v>0</v>
      </c>
      <c r="HS173">
        <v>3.1065194141483E-2</v>
      </c>
      <c r="HT173">
        <v>5.9141223500000003E-5</v>
      </c>
    </row>
    <row r="174" spans="1:228">
      <c r="A174" s="4">
        <v>350010017021</v>
      </c>
      <c r="B174" t="s">
        <v>231</v>
      </c>
      <c r="C174" t="s">
        <v>232</v>
      </c>
      <c r="D174">
        <v>6</v>
      </c>
      <c r="E174">
        <v>956</v>
      </c>
      <c r="F174">
        <v>956</v>
      </c>
      <c r="G174">
        <v>652</v>
      </c>
      <c r="H174">
        <v>713</v>
      </c>
      <c r="I174">
        <v>889</v>
      </c>
      <c r="J174">
        <v>943</v>
      </c>
      <c r="K174">
        <v>1200</v>
      </c>
      <c r="L174">
        <v>2.3033549648026899</v>
      </c>
      <c r="M174">
        <v>1.32663447516318</v>
      </c>
      <c r="N174">
        <v>439</v>
      </c>
      <c r="O174">
        <v>0.45920502092050203</v>
      </c>
      <c r="P174">
        <v>581</v>
      </c>
      <c r="Q174">
        <v>0.60774058577405898</v>
      </c>
      <c r="R174">
        <v>5</v>
      </c>
      <c r="S174">
        <v>6.1050061050060001E-3</v>
      </c>
      <c r="T174">
        <v>163</v>
      </c>
      <c r="U174">
        <v>0.13578394598649701</v>
      </c>
      <c r="V174">
        <v>15</v>
      </c>
      <c r="W174">
        <v>2.1037868162692999E-2</v>
      </c>
      <c r="X174">
        <v>21</v>
      </c>
      <c r="Y174">
        <v>3.2208588957055001E-2</v>
      </c>
      <c r="Z174">
        <v>0</v>
      </c>
      <c r="AA174">
        <v>0</v>
      </c>
      <c r="AB174">
        <v>30</v>
      </c>
      <c r="AC174">
        <v>3.1380753138075E-2</v>
      </c>
      <c r="AD174">
        <v>0.167179487179487</v>
      </c>
      <c r="AE174">
        <v>7.6743418032786899</v>
      </c>
      <c r="AF174">
        <v>67.534049999999894</v>
      </c>
      <c r="AG174">
        <v>0.54421887738185104</v>
      </c>
      <c r="AH174">
        <v>37.587056959999899</v>
      </c>
      <c r="AI174">
        <v>3741534.53553362</v>
      </c>
      <c r="AJ174">
        <v>426</v>
      </c>
      <c r="AK174">
        <v>0.47919010123734501</v>
      </c>
      <c r="AL174">
        <v>1.37684951148289</v>
      </c>
      <c r="AM174">
        <v>0.57936825918870205</v>
      </c>
      <c r="AN174">
        <v>5.4594507328651396</v>
      </c>
      <c r="AO174">
        <v>5.9952549938466699</v>
      </c>
      <c r="AP174">
        <v>26191.486625143501</v>
      </c>
      <c r="AQ174">
        <v>11.9564495086669</v>
      </c>
      <c r="AR174">
        <v>0</v>
      </c>
      <c r="AS174">
        <v>209.60530179704401</v>
      </c>
      <c r="AT174">
        <v>120.723737239849</v>
      </c>
      <c r="AU174">
        <v>170.448267395399</v>
      </c>
      <c r="AV174">
        <v>98.170951162075696</v>
      </c>
      <c r="AW174">
        <v>211.908656761847</v>
      </c>
      <c r="AX174">
        <v>122.050371715013</v>
      </c>
      <c r="AY174">
        <v>170.448267395399</v>
      </c>
      <c r="AZ174">
        <v>98.170951162075696</v>
      </c>
      <c r="BA174">
        <v>223.42543158586</v>
      </c>
      <c r="BB174">
        <v>128.683544090829</v>
      </c>
      <c r="BC174">
        <v>200.391881937834</v>
      </c>
      <c r="BD174">
        <v>115.417199339197</v>
      </c>
      <c r="BE174">
        <v>218.81872165625501</v>
      </c>
      <c r="BF174">
        <v>126.030275140502</v>
      </c>
      <c r="BG174">
        <v>195.78517200822799</v>
      </c>
      <c r="BH174">
        <v>112.76393038886999</v>
      </c>
      <c r="BI174">
        <v>223.42543158586</v>
      </c>
      <c r="BJ174">
        <v>128.683544090829</v>
      </c>
      <c r="BK174">
        <v>198.08852697303101</v>
      </c>
      <c r="BL174">
        <v>114.09056486403399</v>
      </c>
      <c r="BM174">
        <v>207.30194683224201</v>
      </c>
      <c r="BN174">
        <v>119.397102764686</v>
      </c>
      <c r="BO174">
        <v>202.695236902636</v>
      </c>
      <c r="BP174">
        <v>116.74383381436</v>
      </c>
      <c r="BQ174">
        <v>0</v>
      </c>
      <c r="BR174">
        <v>0</v>
      </c>
      <c r="BS174">
        <v>55</v>
      </c>
      <c r="BT174">
        <v>36</v>
      </c>
      <c r="BU174">
        <v>26</v>
      </c>
      <c r="BV174">
        <v>80</v>
      </c>
      <c r="BW174">
        <v>26</v>
      </c>
      <c r="BX174">
        <v>34</v>
      </c>
      <c r="BY174">
        <v>51</v>
      </c>
      <c r="BZ174">
        <v>23</v>
      </c>
      <c r="CA174">
        <v>0</v>
      </c>
      <c r="CB174">
        <v>3</v>
      </c>
      <c r="CC174">
        <v>22</v>
      </c>
      <c r="CD174">
        <v>91</v>
      </c>
      <c r="CE174">
        <v>74</v>
      </c>
      <c r="CF174">
        <v>92</v>
      </c>
      <c r="CG174">
        <v>74</v>
      </c>
      <c r="CH174">
        <v>97</v>
      </c>
      <c r="CI174">
        <v>87</v>
      </c>
      <c r="CJ174">
        <v>95</v>
      </c>
      <c r="CK174">
        <v>85</v>
      </c>
      <c r="CL174">
        <v>97</v>
      </c>
      <c r="CM174">
        <v>86</v>
      </c>
      <c r="CN174">
        <v>90</v>
      </c>
      <c r="CO174">
        <v>88</v>
      </c>
      <c r="CP174">
        <v>0</v>
      </c>
      <c r="CQ174">
        <v>87</v>
      </c>
      <c r="CR174">
        <v>79</v>
      </c>
      <c r="CS174">
        <v>81</v>
      </c>
      <c r="CT174">
        <v>72</v>
      </c>
      <c r="CU174">
        <v>87</v>
      </c>
      <c r="CV174">
        <v>79</v>
      </c>
      <c r="CW174">
        <v>79</v>
      </c>
      <c r="CX174">
        <v>69</v>
      </c>
      <c r="CY174">
        <v>90</v>
      </c>
      <c r="CZ174">
        <v>81</v>
      </c>
      <c r="DA174">
        <v>82</v>
      </c>
      <c r="DB174">
        <v>69</v>
      </c>
      <c r="DC174">
        <v>85</v>
      </c>
      <c r="DD174">
        <v>80</v>
      </c>
      <c r="DE174">
        <v>84</v>
      </c>
      <c r="DF174">
        <v>76</v>
      </c>
      <c r="DG174">
        <v>92</v>
      </c>
      <c r="DH174">
        <v>83</v>
      </c>
      <c r="DI174">
        <v>82</v>
      </c>
      <c r="DJ174">
        <v>71</v>
      </c>
      <c r="DK174">
        <v>86</v>
      </c>
      <c r="DL174">
        <v>79</v>
      </c>
      <c r="DM174">
        <v>86</v>
      </c>
      <c r="DN174">
        <v>75</v>
      </c>
      <c r="DO174">
        <v>0</v>
      </c>
      <c r="DP174">
        <v>0</v>
      </c>
      <c r="DQ174">
        <v>6</v>
      </c>
      <c r="DR174">
        <v>4</v>
      </c>
      <c r="DS174">
        <v>3</v>
      </c>
      <c r="DT174">
        <v>9</v>
      </c>
      <c r="DU174">
        <v>3</v>
      </c>
      <c r="DV174">
        <v>4</v>
      </c>
      <c r="DW174">
        <v>6</v>
      </c>
      <c r="DX174">
        <v>3</v>
      </c>
      <c r="DY174">
        <v>1</v>
      </c>
      <c r="DZ174">
        <v>1</v>
      </c>
      <c r="EA174">
        <v>3</v>
      </c>
      <c r="EB174">
        <v>10</v>
      </c>
      <c r="EC174">
        <v>8</v>
      </c>
      <c r="ED174">
        <v>10</v>
      </c>
      <c r="EE174">
        <v>8</v>
      </c>
      <c r="EF174">
        <v>11</v>
      </c>
      <c r="EG174">
        <v>9</v>
      </c>
      <c r="EH174">
        <v>11</v>
      </c>
      <c r="EI174">
        <v>9</v>
      </c>
      <c r="EJ174">
        <v>11</v>
      </c>
      <c r="EK174">
        <v>9</v>
      </c>
      <c r="EL174">
        <v>10</v>
      </c>
      <c r="EM174">
        <v>9</v>
      </c>
      <c r="EN174">
        <v>1</v>
      </c>
      <c r="EO174">
        <v>9</v>
      </c>
      <c r="EP174">
        <v>8</v>
      </c>
      <c r="EQ174">
        <v>9</v>
      </c>
      <c r="ER174">
        <v>8</v>
      </c>
      <c r="ES174">
        <v>9</v>
      </c>
      <c r="ET174">
        <v>8</v>
      </c>
      <c r="EU174">
        <v>8</v>
      </c>
      <c r="EV174">
        <v>7</v>
      </c>
      <c r="EW174">
        <v>10</v>
      </c>
      <c r="EX174">
        <v>9</v>
      </c>
      <c r="EY174">
        <v>9</v>
      </c>
      <c r="EZ174">
        <v>7</v>
      </c>
      <c r="FA174">
        <v>9</v>
      </c>
      <c r="FB174">
        <v>9</v>
      </c>
      <c r="FC174">
        <v>9</v>
      </c>
      <c r="FD174">
        <v>8</v>
      </c>
      <c r="FE174">
        <v>10</v>
      </c>
      <c r="FF174">
        <v>9</v>
      </c>
      <c r="FG174">
        <v>9</v>
      </c>
      <c r="FH174">
        <v>8</v>
      </c>
      <c r="FI174">
        <v>9</v>
      </c>
      <c r="FJ174">
        <v>8</v>
      </c>
      <c r="FK174">
        <v>9</v>
      </c>
      <c r="FL174">
        <v>8</v>
      </c>
      <c r="FM174">
        <v>1</v>
      </c>
      <c r="FN174">
        <v>1</v>
      </c>
      <c r="FO174" t="s">
        <v>260</v>
      </c>
      <c r="FP174" t="s">
        <v>242</v>
      </c>
      <c r="FQ174" t="s">
        <v>266</v>
      </c>
      <c r="FR174" t="s">
        <v>282</v>
      </c>
      <c r="FS174" t="s">
        <v>266</v>
      </c>
      <c r="FT174" t="s">
        <v>255</v>
      </c>
      <c r="FU174" t="s">
        <v>295</v>
      </c>
      <c r="FV174" t="s">
        <v>316</v>
      </c>
      <c r="FW174" t="s">
        <v>239</v>
      </c>
      <c r="FX174" t="s">
        <v>330</v>
      </c>
      <c r="FY174" t="s">
        <v>288</v>
      </c>
      <c r="FZ174" t="s">
        <v>305</v>
      </c>
      <c r="GA174" t="s">
        <v>299</v>
      </c>
      <c r="GB174" t="s">
        <v>296</v>
      </c>
      <c r="GC174" t="s">
        <v>299</v>
      </c>
      <c r="GD174" t="s">
        <v>325</v>
      </c>
      <c r="GE174" t="s">
        <v>300</v>
      </c>
      <c r="GF174" t="s">
        <v>244</v>
      </c>
      <c r="GG174" t="s">
        <v>308</v>
      </c>
      <c r="GH174" t="s">
        <v>325</v>
      </c>
      <c r="GI174" t="s">
        <v>298</v>
      </c>
      <c r="GJ174" t="s">
        <v>326</v>
      </c>
      <c r="GK174" t="s">
        <v>306</v>
      </c>
      <c r="GL174" t="s">
        <v>239</v>
      </c>
      <c r="GM174" t="s">
        <v>300</v>
      </c>
      <c r="GN174" t="s">
        <v>302</v>
      </c>
      <c r="GO174" t="s">
        <v>304</v>
      </c>
      <c r="GP174" t="s">
        <v>303</v>
      </c>
      <c r="GQ174" t="s">
        <v>300</v>
      </c>
      <c r="GR174" t="s">
        <v>302</v>
      </c>
      <c r="GS174" t="s">
        <v>302</v>
      </c>
      <c r="GT174" t="s">
        <v>278</v>
      </c>
      <c r="GU174" t="s">
        <v>326</v>
      </c>
      <c r="GV174" t="s">
        <v>304</v>
      </c>
      <c r="GW174" t="s">
        <v>281</v>
      </c>
      <c r="GX174" t="s">
        <v>278</v>
      </c>
      <c r="GY174" t="s">
        <v>308</v>
      </c>
      <c r="GZ174" t="s">
        <v>282</v>
      </c>
      <c r="HA174" t="s">
        <v>301</v>
      </c>
      <c r="HB174" t="s">
        <v>249</v>
      </c>
      <c r="HC174" t="s">
        <v>296</v>
      </c>
      <c r="HD174" t="s">
        <v>291</v>
      </c>
      <c r="HE174" t="s">
        <v>281</v>
      </c>
      <c r="HF174" t="s">
        <v>297</v>
      </c>
      <c r="HG174" t="s">
        <v>298</v>
      </c>
      <c r="HH174" t="s">
        <v>302</v>
      </c>
      <c r="HI174" t="s">
        <v>298</v>
      </c>
      <c r="HJ174" t="s">
        <v>315</v>
      </c>
      <c r="HK174" t="s">
        <v>239</v>
      </c>
      <c r="HL174" t="s">
        <v>239</v>
      </c>
      <c r="HM174">
        <v>395023</v>
      </c>
      <c r="HN174">
        <v>0</v>
      </c>
      <c r="HO174">
        <v>0</v>
      </c>
      <c r="HP174">
        <v>0</v>
      </c>
      <c r="HQ174">
        <v>11</v>
      </c>
      <c r="HR174">
        <v>3</v>
      </c>
      <c r="HS174">
        <v>2.8450669672826001E-2</v>
      </c>
      <c r="HT174">
        <v>3.9041939999999999E-5</v>
      </c>
    </row>
    <row r="175" spans="1:228">
      <c r="A175" s="4">
        <v>350010017022</v>
      </c>
      <c r="B175" t="s">
        <v>231</v>
      </c>
      <c r="C175" t="s">
        <v>232</v>
      </c>
      <c r="D175">
        <v>6</v>
      </c>
      <c r="E175">
        <v>880</v>
      </c>
      <c r="F175">
        <v>880</v>
      </c>
      <c r="G175">
        <v>673</v>
      </c>
      <c r="H175">
        <v>425</v>
      </c>
      <c r="I175">
        <v>500</v>
      </c>
      <c r="J175">
        <v>756</v>
      </c>
      <c r="K175">
        <v>753</v>
      </c>
      <c r="L175">
        <v>2.7717687605780101</v>
      </c>
      <c r="M175">
        <v>1.4786753398702199</v>
      </c>
      <c r="N175">
        <v>565</v>
      </c>
      <c r="O175">
        <v>0.64204545454545503</v>
      </c>
      <c r="P175">
        <v>571</v>
      </c>
      <c r="Q175">
        <v>0.64886363636363598</v>
      </c>
      <c r="R175">
        <v>49</v>
      </c>
      <c r="S175">
        <v>8.4337349397589995E-2</v>
      </c>
      <c r="T175">
        <v>102</v>
      </c>
      <c r="U175">
        <v>0.13578394598649701</v>
      </c>
      <c r="V175">
        <v>41</v>
      </c>
      <c r="W175">
        <v>9.6470588235294003E-2</v>
      </c>
      <c r="X175">
        <v>0</v>
      </c>
      <c r="Y175">
        <v>0</v>
      </c>
      <c r="Z175">
        <v>40</v>
      </c>
      <c r="AA175">
        <v>4.5454545454544998E-2</v>
      </c>
      <c r="AB175">
        <v>30</v>
      </c>
      <c r="AC175">
        <v>3.4090909090908998E-2</v>
      </c>
      <c r="AD175">
        <v>0.167179487179487</v>
      </c>
      <c r="AE175">
        <v>7.6743418032786899</v>
      </c>
      <c r="AF175">
        <v>67.534049999999894</v>
      </c>
      <c r="AG175">
        <v>0.54424896563807401</v>
      </c>
      <c r="AH175">
        <v>36.99851949</v>
      </c>
      <c r="AI175">
        <v>3638802.6003034301</v>
      </c>
      <c r="AJ175">
        <v>295</v>
      </c>
      <c r="AK175">
        <v>0.59</v>
      </c>
      <c r="AL175">
        <v>1.45228053057611</v>
      </c>
      <c r="AM175">
        <v>0.57753822668466404</v>
      </c>
      <c r="AN175">
        <v>4.7906616726400602</v>
      </c>
      <c r="AO175">
        <v>11.3545430988028</v>
      </c>
      <c r="AP175">
        <v>31079.6677001018</v>
      </c>
      <c r="AQ175">
        <v>11.2922000885009</v>
      </c>
      <c r="AR175">
        <v>0</v>
      </c>
      <c r="AS175">
        <v>252.23095721259801</v>
      </c>
      <c r="AT175">
        <v>134.55945592819</v>
      </c>
      <c r="AU175">
        <v>205.11088828277201</v>
      </c>
      <c r="AV175">
        <v>109.42197515039599</v>
      </c>
      <c r="AW175">
        <v>255.00272597317601</v>
      </c>
      <c r="AX175">
        <v>136.03813126806</v>
      </c>
      <c r="AY175">
        <v>202.33911952219401</v>
      </c>
      <c r="AZ175">
        <v>107.943299810526</v>
      </c>
      <c r="BA175">
        <v>266.089801015489</v>
      </c>
      <c r="BB175">
        <v>141.952832627541</v>
      </c>
      <c r="BC175">
        <v>255.00272597317601</v>
      </c>
      <c r="BD175">
        <v>136.03813126806</v>
      </c>
      <c r="BE175">
        <v>263.31803225491097</v>
      </c>
      <c r="BF175">
        <v>140.47415728767101</v>
      </c>
      <c r="BG175">
        <v>235.60034464912999</v>
      </c>
      <c r="BH175">
        <v>125.68740388896801</v>
      </c>
      <c r="BI175">
        <v>260.546263494333</v>
      </c>
      <c r="BJ175">
        <v>138.99548194779999</v>
      </c>
      <c r="BK175">
        <v>257.77449473375401</v>
      </c>
      <c r="BL175">
        <v>137.51680660792999</v>
      </c>
      <c r="BM175">
        <v>252.23095721259801</v>
      </c>
      <c r="BN175">
        <v>134.55945592819</v>
      </c>
      <c r="BO175">
        <v>230.056807127974</v>
      </c>
      <c r="BP175">
        <v>122.730053209228</v>
      </c>
      <c r="BQ175">
        <v>0</v>
      </c>
      <c r="BR175">
        <v>0</v>
      </c>
      <c r="BS175">
        <v>72</v>
      </c>
      <c r="BT175">
        <v>45</v>
      </c>
      <c r="BU175">
        <v>50</v>
      </c>
      <c r="BV175">
        <v>85</v>
      </c>
      <c r="BW175">
        <v>71</v>
      </c>
      <c r="BX175">
        <v>34</v>
      </c>
      <c r="BY175">
        <v>78</v>
      </c>
      <c r="BZ175">
        <v>0</v>
      </c>
      <c r="CA175">
        <v>55</v>
      </c>
      <c r="CB175">
        <v>4</v>
      </c>
      <c r="CC175">
        <v>22</v>
      </c>
      <c r="CD175">
        <v>91</v>
      </c>
      <c r="CE175">
        <v>74</v>
      </c>
      <c r="CF175">
        <v>92</v>
      </c>
      <c r="CG175">
        <v>73</v>
      </c>
      <c r="CH175">
        <v>96</v>
      </c>
      <c r="CI175">
        <v>92</v>
      </c>
      <c r="CJ175">
        <v>95</v>
      </c>
      <c r="CK175">
        <v>85</v>
      </c>
      <c r="CL175">
        <v>94</v>
      </c>
      <c r="CM175">
        <v>93</v>
      </c>
      <c r="CN175">
        <v>91</v>
      </c>
      <c r="CO175">
        <v>83</v>
      </c>
      <c r="CP175">
        <v>0</v>
      </c>
      <c r="CQ175">
        <v>93</v>
      </c>
      <c r="CR175">
        <v>84</v>
      </c>
      <c r="CS175">
        <v>90</v>
      </c>
      <c r="CT175">
        <v>77</v>
      </c>
      <c r="CU175">
        <v>93</v>
      </c>
      <c r="CV175">
        <v>83</v>
      </c>
      <c r="CW175">
        <v>85</v>
      </c>
      <c r="CX175">
        <v>73</v>
      </c>
      <c r="CY175">
        <v>96</v>
      </c>
      <c r="CZ175">
        <v>85</v>
      </c>
      <c r="DA175">
        <v>94</v>
      </c>
      <c r="DB175">
        <v>78</v>
      </c>
      <c r="DC175">
        <v>93</v>
      </c>
      <c r="DD175">
        <v>84</v>
      </c>
      <c r="DE175">
        <v>91</v>
      </c>
      <c r="DF175">
        <v>81</v>
      </c>
      <c r="DG175">
        <v>96</v>
      </c>
      <c r="DH175">
        <v>86</v>
      </c>
      <c r="DI175">
        <v>93</v>
      </c>
      <c r="DJ175">
        <v>79</v>
      </c>
      <c r="DK175">
        <v>93</v>
      </c>
      <c r="DL175">
        <v>83</v>
      </c>
      <c r="DM175">
        <v>90</v>
      </c>
      <c r="DN175">
        <v>77</v>
      </c>
      <c r="DO175">
        <v>0</v>
      </c>
      <c r="DP175">
        <v>0</v>
      </c>
      <c r="DQ175">
        <v>8</v>
      </c>
      <c r="DR175">
        <v>5</v>
      </c>
      <c r="DS175">
        <v>6</v>
      </c>
      <c r="DT175">
        <v>9</v>
      </c>
      <c r="DU175">
        <v>8</v>
      </c>
      <c r="DV175">
        <v>4</v>
      </c>
      <c r="DW175">
        <v>8</v>
      </c>
      <c r="DX175">
        <v>1</v>
      </c>
      <c r="DY175">
        <v>6</v>
      </c>
      <c r="DZ175">
        <v>1</v>
      </c>
      <c r="EA175">
        <v>3</v>
      </c>
      <c r="EB175">
        <v>10</v>
      </c>
      <c r="EC175">
        <v>8</v>
      </c>
      <c r="ED175">
        <v>10</v>
      </c>
      <c r="EE175">
        <v>8</v>
      </c>
      <c r="EF175">
        <v>11</v>
      </c>
      <c r="EG175">
        <v>10</v>
      </c>
      <c r="EH175">
        <v>11</v>
      </c>
      <c r="EI175">
        <v>9</v>
      </c>
      <c r="EJ175">
        <v>10</v>
      </c>
      <c r="EK175">
        <v>10</v>
      </c>
      <c r="EL175">
        <v>10</v>
      </c>
      <c r="EM175">
        <v>9</v>
      </c>
      <c r="EN175">
        <v>1</v>
      </c>
      <c r="EO175">
        <v>10</v>
      </c>
      <c r="EP175">
        <v>9</v>
      </c>
      <c r="EQ175">
        <v>10</v>
      </c>
      <c r="ER175">
        <v>8</v>
      </c>
      <c r="ES175">
        <v>10</v>
      </c>
      <c r="ET175">
        <v>9</v>
      </c>
      <c r="EU175">
        <v>9</v>
      </c>
      <c r="EV175">
        <v>8</v>
      </c>
      <c r="EW175">
        <v>11</v>
      </c>
      <c r="EX175">
        <v>9</v>
      </c>
      <c r="EY175">
        <v>10</v>
      </c>
      <c r="EZ175">
        <v>8</v>
      </c>
      <c r="FA175">
        <v>10</v>
      </c>
      <c r="FB175">
        <v>9</v>
      </c>
      <c r="FC175">
        <v>10</v>
      </c>
      <c r="FD175">
        <v>9</v>
      </c>
      <c r="FE175">
        <v>11</v>
      </c>
      <c r="FF175">
        <v>9</v>
      </c>
      <c r="FG175">
        <v>10</v>
      </c>
      <c r="FH175">
        <v>8</v>
      </c>
      <c r="FI175">
        <v>10</v>
      </c>
      <c r="FJ175">
        <v>9</v>
      </c>
      <c r="FK175">
        <v>10</v>
      </c>
      <c r="FL175">
        <v>8</v>
      </c>
      <c r="FM175">
        <v>1</v>
      </c>
      <c r="FN175">
        <v>1</v>
      </c>
      <c r="FO175" t="s">
        <v>303</v>
      </c>
      <c r="FP175" t="s">
        <v>259</v>
      </c>
      <c r="FQ175" t="s">
        <v>293</v>
      </c>
      <c r="FR175" t="s">
        <v>308</v>
      </c>
      <c r="FS175" t="s">
        <v>297</v>
      </c>
      <c r="FT175" t="s">
        <v>255</v>
      </c>
      <c r="FU175" t="s">
        <v>271</v>
      </c>
      <c r="FV175" t="s">
        <v>239</v>
      </c>
      <c r="FW175" t="s">
        <v>260</v>
      </c>
      <c r="FX175" t="s">
        <v>331</v>
      </c>
      <c r="FY175" t="s">
        <v>288</v>
      </c>
      <c r="FZ175" t="s">
        <v>305</v>
      </c>
      <c r="GA175" t="s">
        <v>299</v>
      </c>
      <c r="GB175" t="s">
        <v>296</v>
      </c>
      <c r="GC175" t="s">
        <v>307</v>
      </c>
      <c r="GD175" t="s">
        <v>329</v>
      </c>
      <c r="GE175" t="s">
        <v>296</v>
      </c>
      <c r="GF175" t="s">
        <v>244</v>
      </c>
      <c r="GG175" t="s">
        <v>308</v>
      </c>
      <c r="GH175" t="s">
        <v>241</v>
      </c>
      <c r="GI175" t="s">
        <v>279</v>
      </c>
      <c r="GJ175" t="s">
        <v>305</v>
      </c>
      <c r="GK175" t="s">
        <v>291</v>
      </c>
      <c r="GL175" t="s">
        <v>239</v>
      </c>
      <c r="GM175" t="s">
        <v>279</v>
      </c>
      <c r="GN175" t="s">
        <v>301</v>
      </c>
      <c r="GO175" t="s">
        <v>326</v>
      </c>
      <c r="GP175" t="s">
        <v>247</v>
      </c>
      <c r="GQ175" t="s">
        <v>279</v>
      </c>
      <c r="GR175" t="s">
        <v>291</v>
      </c>
      <c r="GS175" t="s">
        <v>308</v>
      </c>
      <c r="GT175" t="s">
        <v>307</v>
      </c>
      <c r="GU175" t="s">
        <v>329</v>
      </c>
      <c r="GV175" t="s">
        <v>308</v>
      </c>
      <c r="GW175" t="s">
        <v>241</v>
      </c>
      <c r="GX175" t="s">
        <v>271</v>
      </c>
      <c r="GY175" t="s">
        <v>279</v>
      </c>
      <c r="GZ175" t="s">
        <v>301</v>
      </c>
      <c r="HA175" t="s">
        <v>305</v>
      </c>
      <c r="HB175" t="s">
        <v>304</v>
      </c>
      <c r="HC175" t="s">
        <v>329</v>
      </c>
      <c r="HD175" t="s">
        <v>298</v>
      </c>
      <c r="HE175" t="s">
        <v>279</v>
      </c>
      <c r="HF175" t="s">
        <v>302</v>
      </c>
      <c r="HG175" t="s">
        <v>279</v>
      </c>
      <c r="HH175" t="s">
        <v>291</v>
      </c>
      <c r="HI175" t="s">
        <v>326</v>
      </c>
      <c r="HJ175" t="s">
        <v>247</v>
      </c>
      <c r="HK175" t="s">
        <v>239</v>
      </c>
      <c r="HL175" t="s">
        <v>239</v>
      </c>
      <c r="HM175">
        <v>237251</v>
      </c>
      <c r="HN175">
        <v>0</v>
      </c>
      <c r="HO175">
        <v>0</v>
      </c>
      <c r="HP175">
        <v>0</v>
      </c>
      <c r="HQ175">
        <v>12</v>
      </c>
      <c r="HR175">
        <v>7</v>
      </c>
      <c r="HS175">
        <v>2.0972059847728999E-2</v>
      </c>
      <c r="HT175">
        <v>2.3447347500000002E-5</v>
      </c>
    </row>
    <row r="176" spans="1:228">
      <c r="A176" s="4">
        <v>350010017023</v>
      </c>
      <c r="B176" t="s">
        <v>231</v>
      </c>
      <c r="C176" t="s">
        <v>232</v>
      </c>
      <c r="D176">
        <v>6</v>
      </c>
      <c r="E176">
        <v>830</v>
      </c>
      <c r="F176">
        <v>803</v>
      </c>
      <c r="G176">
        <v>687</v>
      </c>
      <c r="H176">
        <v>434</v>
      </c>
      <c r="I176">
        <v>483</v>
      </c>
      <c r="J176">
        <v>803</v>
      </c>
      <c r="K176">
        <v>712</v>
      </c>
      <c r="L176">
        <v>2.39702773765586</v>
      </c>
      <c r="M176">
        <v>1.3323334439393699</v>
      </c>
      <c r="N176">
        <v>614</v>
      </c>
      <c r="O176">
        <v>0.73975903614457805</v>
      </c>
      <c r="P176">
        <v>314</v>
      </c>
      <c r="Q176">
        <v>0.39103362391033603</v>
      </c>
      <c r="R176">
        <v>18</v>
      </c>
      <c r="S176">
        <v>2.8799999999999999E-2</v>
      </c>
      <c r="T176">
        <v>97</v>
      </c>
      <c r="U176">
        <v>0.13578394598649701</v>
      </c>
      <c r="V176">
        <v>36</v>
      </c>
      <c r="W176">
        <v>8.2949308755759996E-2</v>
      </c>
      <c r="X176">
        <v>50</v>
      </c>
      <c r="Y176">
        <v>7.2780203784570993E-2</v>
      </c>
      <c r="Z176">
        <v>0</v>
      </c>
      <c r="AA176">
        <v>0</v>
      </c>
      <c r="AB176">
        <v>61</v>
      </c>
      <c r="AC176">
        <v>7.3493975903614006E-2</v>
      </c>
      <c r="AD176">
        <v>0.167179487179487</v>
      </c>
      <c r="AE176">
        <v>7.6743418032786899</v>
      </c>
      <c r="AF176">
        <v>67.534049999999894</v>
      </c>
      <c r="AG176">
        <v>0.54423773774488204</v>
      </c>
      <c r="AH176">
        <v>37.331843290000002</v>
      </c>
      <c r="AI176">
        <v>3418905.80717303</v>
      </c>
      <c r="AJ176">
        <v>248</v>
      </c>
      <c r="AK176">
        <v>0.51345755693581796</v>
      </c>
      <c r="AL176">
        <v>1.1753005660473499</v>
      </c>
      <c r="AM176">
        <v>0.56101519217974505</v>
      </c>
      <c r="AN176">
        <v>4.3705664773072401</v>
      </c>
      <c r="AO176">
        <v>9.0836129143392803</v>
      </c>
      <c r="AP176">
        <v>26734.068872668598</v>
      </c>
      <c r="AQ176">
        <v>10.960075378417899</v>
      </c>
      <c r="AR176">
        <v>0</v>
      </c>
      <c r="AS176">
        <v>218.12952412668301</v>
      </c>
      <c r="AT176">
        <v>121.242343398483</v>
      </c>
      <c r="AU176">
        <v>177.38005258653399</v>
      </c>
      <c r="AV176">
        <v>98.592674851513706</v>
      </c>
      <c r="AW176">
        <v>220.52655186433901</v>
      </c>
      <c r="AX176">
        <v>122.57467684242199</v>
      </c>
      <c r="AY176">
        <v>177.38005258653399</v>
      </c>
      <c r="AZ176">
        <v>98.592674851513706</v>
      </c>
      <c r="BA176">
        <v>227.71763507730699</v>
      </c>
      <c r="BB176">
        <v>126.57167717423999</v>
      </c>
      <c r="BC176">
        <v>210.93844091371599</v>
      </c>
      <c r="BD176">
        <v>117.24534306666401</v>
      </c>
      <c r="BE176">
        <v>225.32060733965099</v>
      </c>
      <c r="BF176">
        <v>125.239343730301</v>
      </c>
      <c r="BG176">
        <v>203.74735770074801</v>
      </c>
      <c r="BH176">
        <v>113.24834273484601</v>
      </c>
      <c r="BI176">
        <v>222.92357960199499</v>
      </c>
      <c r="BJ176">
        <v>123.907010286361</v>
      </c>
      <c r="BK176">
        <v>218.12952412668301</v>
      </c>
      <c r="BL176">
        <v>121.242343398483</v>
      </c>
      <c r="BM176">
        <v>215.732496389028</v>
      </c>
      <c r="BN176">
        <v>119.910009954543</v>
      </c>
      <c r="BO176">
        <v>189.36519127481299</v>
      </c>
      <c r="BP176">
        <v>105.25434207121</v>
      </c>
      <c r="BQ176">
        <v>0</v>
      </c>
      <c r="BR176">
        <v>0</v>
      </c>
      <c r="BS176">
        <v>59</v>
      </c>
      <c r="BT176">
        <v>36</v>
      </c>
      <c r="BU176">
        <v>63</v>
      </c>
      <c r="BV176">
        <v>51</v>
      </c>
      <c r="BW176">
        <v>41</v>
      </c>
      <c r="BX176">
        <v>34</v>
      </c>
      <c r="BY176">
        <v>75</v>
      </c>
      <c r="BZ176">
        <v>39</v>
      </c>
      <c r="CA176">
        <v>0</v>
      </c>
      <c r="CB176">
        <v>12</v>
      </c>
      <c r="CC176">
        <v>22</v>
      </c>
      <c r="CD176">
        <v>91</v>
      </c>
      <c r="CE176">
        <v>74</v>
      </c>
      <c r="CF176">
        <v>92</v>
      </c>
      <c r="CG176">
        <v>74</v>
      </c>
      <c r="CH176">
        <v>95</v>
      </c>
      <c r="CI176">
        <v>88</v>
      </c>
      <c r="CJ176">
        <v>94</v>
      </c>
      <c r="CK176">
        <v>85</v>
      </c>
      <c r="CL176">
        <v>93</v>
      </c>
      <c r="CM176">
        <v>91</v>
      </c>
      <c r="CN176">
        <v>90</v>
      </c>
      <c r="CO176">
        <v>79</v>
      </c>
      <c r="CP176">
        <v>0</v>
      </c>
      <c r="CQ176">
        <v>89</v>
      </c>
      <c r="CR176">
        <v>80</v>
      </c>
      <c r="CS176">
        <v>84</v>
      </c>
      <c r="CT176">
        <v>72</v>
      </c>
      <c r="CU176">
        <v>88</v>
      </c>
      <c r="CV176">
        <v>79</v>
      </c>
      <c r="CW176">
        <v>81</v>
      </c>
      <c r="CX176">
        <v>69</v>
      </c>
      <c r="CY176">
        <v>91</v>
      </c>
      <c r="CZ176">
        <v>81</v>
      </c>
      <c r="DA176">
        <v>85</v>
      </c>
      <c r="DB176">
        <v>70</v>
      </c>
      <c r="DC176">
        <v>87</v>
      </c>
      <c r="DD176">
        <v>80</v>
      </c>
      <c r="DE176">
        <v>86</v>
      </c>
      <c r="DF176">
        <v>76</v>
      </c>
      <c r="DG176">
        <v>92</v>
      </c>
      <c r="DH176">
        <v>81</v>
      </c>
      <c r="DI176">
        <v>87</v>
      </c>
      <c r="DJ176">
        <v>74</v>
      </c>
      <c r="DK176">
        <v>88</v>
      </c>
      <c r="DL176">
        <v>79</v>
      </c>
      <c r="DM176">
        <v>83</v>
      </c>
      <c r="DN176">
        <v>70</v>
      </c>
      <c r="DO176">
        <v>0</v>
      </c>
      <c r="DP176">
        <v>0</v>
      </c>
      <c r="DQ176">
        <v>6</v>
      </c>
      <c r="DR176">
        <v>4</v>
      </c>
      <c r="DS176">
        <v>7</v>
      </c>
      <c r="DT176">
        <v>6</v>
      </c>
      <c r="DU176">
        <v>5</v>
      </c>
      <c r="DV176">
        <v>4</v>
      </c>
      <c r="DW176">
        <v>8</v>
      </c>
      <c r="DX176">
        <v>4</v>
      </c>
      <c r="DY176">
        <v>1</v>
      </c>
      <c r="DZ176">
        <v>2</v>
      </c>
      <c r="EA176">
        <v>3</v>
      </c>
      <c r="EB176">
        <v>10</v>
      </c>
      <c r="EC176">
        <v>8</v>
      </c>
      <c r="ED176">
        <v>10</v>
      </c>
      <c r="EE176">
        <v>8</v>
      </c>
      <c r="EF176">
        <v>11</v>
      </c>
      <c r="EG176">
        <v>9</v>
      </c>
      <c r="EH176">
        <v>10</v>
      </c>
      <c r="EI176">
        <v>9</v>
      </c>
      <c r="EJ176">
        <v>10</v>
      </c>
      <c r="EK176">
        <v>10</v>
      </c>
      <c r="EL176">
        <v>10</v>
      </c>
      <c r="EM176">
        <v>8</v>
      </c>
      <c r="EN176">
        <v>1</v>
      </c>
      <c r="EO176">
        <v>9</v>
      </c>
      <c r="EP176">
        <v>9</v>
      </c>
      <c r="EQ176">
        <v>9</v>
      </c>
      <c r="ER176">
        <v>8</v>
      </c>
      <c r="ES176">
        <v>9</v>
      </c>
      <c r="ET176">
        <v>8</v>
      </c>
      <c r="EU176">
        <v>9</v>
      </c>
      <c r="EV176">
        <v>7</v>
      </c>
      <c r="EW176">
        <v>10</v>
      </c>
      <c r="EX176">
        <v>9</v>
      </c>
      <c r="EY176">
        <v>9</v>
      </c>
      <c r="EZ176">
        <v>8</v>
      </c>
      <c r="FA176">
        <v>9</v>
      </c>
      <c r="FB176">
        <v>9</v>
      </c>
      <c r="FC176">
        <v>9</v>
      </c>
      <c r="FD176">
        <v>8</v>
      </c>
      <c r="FE176">
        <v>10</v>
      </c>
      <c r="FF176">
        <v>9</v>
      </c>
      <c r="FG176">
        <v>9</v>
      </c>
      <c r="FH176">
        <v>8</v>
      </c>
      <c r="FI176">
        <v>9</v>
      </c>
      <c r="FJ176">
        <v>8</v>
      </c>
      <c r="FK176">
        <v>9</v>
      </c>
      <c r="FL176">
        <v>8</v>
      </c>
      <c r="FM176">
        <v>1</v>
      </c>
      <c r="FN176">
        <v>1</v>
      </c>
      <c r="FO176" t="s">
        <v>264</v>
      </c>
      <c r="FP176" t="s">
        <v>242</v>
      </c>
      <c r="FQ176" t="s">
        <v>270</v>
      </c>
      <c r="FR176" t="s">
        <v>295</v>
      </c>
      <c r="FS176" t="s">
        <v>285</v>
      </c>
      <c r="FT176" t="s">
        <v>255</v>
      </c>
      <c r="FU176" t="s">
        <v>315</v>
      </c>
      <c r="FV176" t="s">
        <v>269</v>
      </c>
      <c r="FW176" t="s">
        <v>239</v>
      </c>
      <c r="FX176" t="s">
        <v>320</v>
      </c>
      <c r="FY176" t="s">
        <v>288</v>
      </c>
      <c r="FZ176" t="s">
        <v>305</v>
      </c>
      <c r="GA176" t="s">
        <v>299</v>
      </c>
      <c r="GB176" t="s">
        <v>296</v>
      </c>
      <c r="GC176" t="s">
        <v>299</v>
      </c>
      <c r="GD176" t="s">
        <v>244</v>
      </c>
      <c r="GE176" t="s">
        <v>306</v>
      </c>
      <c r="GF176" t="s">
        <v>241</v>
      </c>
      <c r="GG176" t="s">
        <v>308</v>
      </c>
      <c r="GH176" t="s">
        <v>279</v>
      </c>
      <c r="GI176" t="s">
        <v>305</v>
      </c>
      <c r="GJ176" t="s">
        <v>326</v>
      </c>
      <c r="GK176" t="s">
        <v>302</v>
      </c>
      <c r="GL176" t="s">
        <v>239</v>
      </c>
      <c r="GM176" t="s">
        <v>312</v>
      </c>
      <c r="GN176" t="s">
        <v>282</v>
      </c>
      <c r="GO176" t="s">
        <v>301</v>
      </c>
      <c r="GP176" t="s">
        <v>303</v>
      </c>
      <c r="GQ176" t="s">
        <v>306</v>
      </c>
      <c r="GR176" t="s">
        <v>302</v>
      </c>
      <c r="GS176" t="s">
        <v>304</v>
      </c>
      <c r="GT176" t="s">
        <v>278</v>
      </c>
      <c r="GU176" t="s">
        <v>305</v>
      </c>
      <c r="GV176" t="s">
        <v>304</v>
      </c>
      <c r="GW176" t="s">
        <v>308</v>
      </c>
      <c r="GX176" t="s">
        <v>254</v>
      </c>
      <c r="GY176" t="s">
        <v>300</v>
      </c>
      <c r="GZ176" t="s">
        <v>282</v>
      </c>
      <c r="HA176" t="s">
        <v>298</v>
      </c>
      <c r="HB176" t="s">
        <v>249</v>
      </c>
      <c r="HC176" t="s">
        <v>296</v>
      </c>
      <c r="HD176" t="s">
        <v>304</v>
      </c>
      <c r="HE176" t="s">
        <v>300</v>
      </c>
      <c r="HF176" t="s">
        <v>299</v>
      </c>
      <c r="HG176" t="s">
        <v>306</v>
      </c>
      <c r="HH176" t="s">
        <v>302</v>
      </c>
      <c r="HI176" t="s">
        <v>291</v>
      </c>
      <c r="HJ176" t="s">
        <v>254</v>
      </c>
      <c r="HK176" t="s">
        <v>239</v>
      </c>
      <c r="HL176" t="s">
        <v>239</v>
      </c>
      <c r="HM176">
        <v>184218</v>
      </c>
      <c r="HN176">
        <v>0</v>
      </c>
      <c r="HO176">
        <v>0</v>
      </c>
      <c r="HP176">
        <v>0</v>
      </c>
      <c r="HQ176">
        <v>12</v>
      </c>
      <c r="HR176">
        <v>4</v>
      </c>
      <c r="HS176">
        <v>1.7293996607974999E-2</v>
      </c>
      <c r="HT176">
        <v>1.8206304500000001E-5</v>
      </c>
    </row>
    <row r="177" spans="1:228">
      <c r="A177" s="4">
        <v>350010018001</v>
      </c>
      <c r="B177" t="s">
        <v>231</v>
      </c>
      <c r="C177" t="s">
        <v>232</v>
      </c>
      <c r="D177">
        <v>6</v>
      </c>
      <c r="E177">
        <v>612</v>
      </c>
      <c r="F177">
        <v>556</v>
      </c>
      <c r="G177">
        <v>490</v>
      </c>
      <c r="H177">
        <v>393</v>
      </c>
      <c r="I177">
        <v>483</v>
      </c>
      <c r="J177">
        <v>608</v>
      </c>
      <c r="K177">
        <v>428</v>
      </c>
      <c r="L177">
        <v>2.8058722828395899</v>
      </c>
      <c r="M177">
        <v>1.94138585067908</v>
      </c>
      <c r="N177">
        <v>361</v>
      </c>
      <c r="O177">
        <v>0.58986928104575198</v>
      </c>
      <c r="P177">
        <v>396</v>
      </c>
      <c r="Q177">
        <v>0.71223021582733803</v>
      </c>
      <c r="R177">
        <v>7</v>
      </c>
      <c r="S177">
        <v>2.3809523809523999E-2</v>
      </c>
      <c r="T177">
        <v>76</v>
      </c>
      <c r="U177">
        <v>0.17666051660516599</v>
      </c>
      <c r="V177">
        <v>0</v>
      </c>
      <c r="W177">
        <v>0</v>
      </c>
      <c r="X177">
        <v>91</v>
      </c>
      <c r="Y177">
        <v>0.185714285714286</v>
      </c>
      <c r="Z177">
        <v>0</v>
      </c>
      <c r="AA177">
        <v>0</v>
      </c>
      <c r="AB177">
        <v>140</v>
      </c>
      <c r="AC177">
        <v>0.22875816993464099</v>
      </c>
      <c r="AE177">
        <v>7.6792887978142099</v>
      </c>
      <c r="AF177">
        <v>67.6243699999999</v>
      </c>
      <c r="AG177">
        <v>0.54385093290815301</v>
      </c>
      <c r="AH177">
        <v>40.022609379999899</v>
      </c>
      <c r="AI177">
        <v>4819184.0230777897</v>
      </c>
      <c r="AJ177">
        <v>30</v>
      </c>
      <c r="AK177">
        <v>6.2111801242236003E-2</v>
      </c>
      <c r="AL177">
        <v>1.20113432322089</v>
      </c>
      <c r="AM177">
        <v>0.73471025423797898</v>
      </c>
      <c r="AN177">
        <v>5.64669091748629</v>
      </c>
      <c r="AO177">
        <v>3.7425558931818199</v>
      </c>
      <c r="AP177">
        <v>9293.0289530422397</v>
      </c>
      <c r="AQ177">
        <v>12.067166328430099</v>
      </c>
      <c r="AR177">
        <v>0</v>
      </c>
      <c r="AS177">
        <v>255.33437773840299</v>
      </c>
      <c r="AT177">
        <v>176.66611241179601</v>
      </c>
      <c r="AU177">
        <v>210.440421212969</v>
      </c>
      <c r="AV177">
        <v>145.60393880093099</v>
      </c>
      <c r="AW177">
        <v>255.33437773840299</v>
      </c>
      <c r="AX177">
        <v>176.66611241179601</v>
      </c>
      <c r="AY177">
        <v>218.858038061488</v>
      </c>
      <c r="AZ177">
        <v>151.428096352968</v>
      </c>
      <c r="BA177">
        <v>277.78135600111898</v>
      </c>
      <c r="BB177">
        <v>192.19719921722901</v>
      </c>
      <c r="BC177">
        <v>109.429019030744</v>
      </c>
      <c r="BD177">
        <v>75.714048176484198</v>
      </c>
      <c r="BE177">
        <v>263.751994586921</v>
      </c>
      <c r="BF177">
        <v>182.49026996383299</v>
      </c>
      <c r="BG177">
        <v>258.14025002124203</v>
      </c>
      <c r="BH177">
        <v>178.60749826247499</v>
      </c>
      <c r="BI177">
        <v>274.97548371827997</v>
      </c>
      <c r="BJ177">
        <v>190.25581336655</v>
      </c>
      <c r="BK177">
        <v>216.052165778648</v>
      </c>
      <c r="BL177">
        <v>149.48671050228899</v>
      </c>
      <c r="BM177">
        <v>235.69327175852601</v>
      </c>
      <c r="BN177">
        <v>163.07641145704301</v>
      </c>
      <c r="BO177">
        <v>249.72263317272399</v>
      </c>
      <c r="BP177">
        <v>172.78334071043801</v>
      </c>
      <c r="BQ177">
        <v>0</v>
      </c>
      <c r="BR177">
        <v>0</v>
      </c>
      <c r="BS177">
        <v>74</v>
      </c>
      <c r="BT177">
        <v>70</v>
      </c>
      <c r="BU177">
        <v>43</v>
      </c>
      <c r="BV177">
        <v>90</v>
      </c>
      <c r="BW177">
        <v>37</v>
      </c>
      <c r="BX177">
        <v>58</v>
      </c>
      <c r="BY177">
        <v>0</v>
      </c>
      <c r="BZ177">
        <v>72</v>
      </c>
      <c r="CA177">
        <v>0</v>
      </c>
      <c r="CB177">
        <v>67</v>
      </c>
      <c r="CD177">
        <v>91</v>
      </c>
      <c r="CE177">
        <v>75</v>
      </c>
      <c r="CF177">
        <v>91</v>
      </c>
      <c r="CG177">
        <v>78</v>
      </c>
      <c r="CH177">
        <v>99</v>
      </c>
      <c r="CI177">
        <v>39</v>
      </c>
      <c r="CJ177">
        <v>94</v>
      </c>
      <c r="CK177">
        <v>92</v>
      </c>
      <c r="CL177">
        <v>98</v>
      </c>
      <c r="CM177">
        <v>77</v>
      </c>
      <c r="CN177">
        <v>84</v>
      </c>
      <c r="CO177">
        <v>89</v>
      </c>
      <c r="CP177">
        <v>0</v>
      </c>
      <c r="CQ177">
        <v>93</v>
      </c>
      <c r="CR177">
        <v>92</v>
      </c>
      <c r="CS177">
        <v>91</v>
      </c>
      <c r="CT177">
        <v>88</v>
      </c>
      <c r="CU177">
        <v>93</v>
      </c>
      <c r="CV177">
        <v>92</v>
      </c>
      <c r="CW177">
        <v>88</v>
      </c>
      <c r="CX177">
        <v>87</v>
      </c>
      <c r="CY177">
        <v>97</v>
      </c>
      <c r="CZ177">
        <v>95</v>
      </c>
      <c r="DA177">
        <v>53</v>
      </c>
      <c r="DB177">
        <v>49</v>
      </c>
      <c r="DC177">
        <v>93</v>
      </c>
      <c r="DD177">
        <v>92</v>
      </c>
      <c r="DE177">
        <v>94</v>
      </c>
      <c r="DF177">
        <v>92</v>
      </c>
      <c r="DG177">
        <v>98</v>
      </c>
      <c r="DH177">
        <v>96</v>
      </c>
      <c r="DI177">
        <v>87</v>
      </c>
      <c r="DJ177">
        <v>83</v>
      </c>
      <c r="DK177">
        <v>90</v>
      </c>
      <c r="DL177">
        <v>90</v>
      </c>
      <c r="DM177">
        <v>93</v>
      </c>
      <c r="DN177">
        <v>90</v>
      </c>
      <c r="DO177">
        <v>0</v>
      </c>
      <c r="DP177">
        <v>0</v>
      </c>
      <c r="DQ177">
        <v>8</v>
      </c>
      <c r="DR177">
        <v>8</v>
      </c>
      <c r="DS177">
        <v>5</v>
      </c>
      <c r="DT177">
        <v>10</v>
      </c>
      <c r="DU177">
        <v>4</v>
      </c>
      <c r="DV177">
        <v>6</v>
      </c>
      <c r="DW177">
        <v>1</v>
      </c>
      <c r="DX177">
        <v>8</v>
      </c>
      <c r="DY177">
        <v>1</v>
      </c>
      <c r="DZ177">
        <v>7</v>
      </c>
      <c r="EB177">
        <v>10</v>
      </c>
      <c r="EC177">
        <v>8</v>
      </c>
      <c r="ED177">
        <v>10</v>
      </c>
      <c r="EE177">
        <v>8</v>
      </c>
      <c r="EF177">
        <v>11</v>
      </c>
      <c r="EG177">
        <v>4</v>
      </c>
      <c r="EH177">
        <v>10</v>
      </c>
      <c r="EI177">
        <v>10</v>
      </c>
      <c r="EJ177">
        <v>11</v>
      </c>
      <c r="EK177">
        <v>8</v>
      </c>
      <c r="EL177">
        <v>9</v>
      </c>
      <c r="EM177">
        <v>9</v>
      </c>
      <c r="EN177">
        <v>1</v>
      </c>
      <c r="EO177">
        <v>10</v>
      </c>
      <c r="EP177">
        <v>10</v>
      </c>
      <c r="EQ177">
        <v>10</v>
      </c>
      <c r="ER177">
        <v>9</v>
      </c>
      <c r="ES177">
        <v>10</v>
      </c>
      <c r="ET177">
        <v>10</v>
      </c>
      <c r="EU177">
        <v>9</v>
      </c>
      <c r="EV177">
        <v>9</v>
      </c>
      <c r="EW177">
        <v>11</v>
      </c>
      <c r="EX177">
        <v>11</v>
      </c>
      <c r="EY177">
        <v>6</v>
      </c>
      <c r="EZ177">
        <v>5</v>
      </c>
      <c r="FA177">
        <v>10</v>
      </c>
      <c r="FB177">
        <v>10</v>
      </c>
      <c r="FC177">
        <v>10</v>
      </c>
      <c r="FD177">
        <v>10</v>
      </c>
      <c r="FE177">
        <v>11</v>
      </c>
      <c r="FF177">
        <v>11</v>
      </c>
      <c r="FG177">
        <v>9</v>
      </c>
      <c r="FH177">
        <v>9</v>
      </c>
      <c r="FI177">
        <v>10</v>
      </c>
      <c r="FJ177">
        <v>10</v>
      </c>
      <c r="FK177">
        <v>10</v>
      </c>
      <c r="FL177">
        <v>10</v>
      </c>
      <c r="FM177">
        <v>1</v>
      </c>
      <c r="FN177">
        <v>1</v>
      </c>
      <c r="FO177" t="s">
        <v>299</v>
      </c>
      <c r="FP177" t="s">
        <v>254</v>
      </c>
      <c r="FQ177" t="s">
        <v>283</v>
      </c>
      <c r="FR177" t="s">
        <v>326</v>
      </c>
      <c r="FS177" t="s">
        <v>265</v>
      </c>
      <c r="FT177" t="s">
        <v>287</v>
      </c>
      <c r="FU177" t="s">
        <v>239</v>
      </c>
      <c r="FV177" t="s">
        <v>303</v>
      </c>
      <c r="FW177" t="s">
        <v>239</v>
      </c>
      <c r="FX177" t="s">
        <v>290</v>
      </c>
      <c r="FZ177" t="s">
        <v>305</v>
      </c>
      <c r="GA177" t="s">
        <v>315</v>
      </c>
      <c r="GB177" t="s">
        <v>305</v>
      </c>
      <c r="GC177" t="s">
        <v>271</v>
      </c>
      <c r="GD177" t="s">
        <v>324</v>
      </c>
      <c r="GE177" t="s">
        <v>269</v>
      </c>
      <c r="GF177" t="s">
        <v>241</v>
      </c>
      <c r="GG177" t="s">
        <v>296</v>
      </c>
      <c r="GH177" t="s">
        <v>327</v>
      </c>
      <c r="GI177" t="s">
        <v>247</v>
      </c>
      <c r="GJ177" t="s">
        <v>301</v>
      </c>
      <c r="GK177" t="s">
        <v>312</v>
      </c>
      <c r="GL177" t="s">
        <v>239</v>
      </c>
      <c r="GM177" t="s">
        <v>279</v>
      </c>
      <c r="GN177" t="s">
        <v>296</v>
      </c>
      <c r="GO177" t="s">
        <v>305</v>
      </c>
      <c r="GP177" t="s">
        <v>306</v>
      </c>
      <c r="GQ177" t="s">
        <v>279</v>
      </c>
      <c r="GR177" t="s">
        <v>296</v>
      </c>
      <c r="GS177" t="s">
        <v>306</v>
      </c>
      <c r="GT177" t="s">
        <v>300</v>
      </c>
      <c r="GU177" t="s">
        <v>325</v>
      </c>
      <c r="GV177" t="s">
        <v>244</v>
      </c>
      <c r="GW177" t="s">
        <v>310</v>
      </c>
      <c r="GX177" t="s">
        <v>263</v>
      </c>
      <c r="GY177" t="s">
        <v>279</v>
      </c>
      <c r="GZ177" t="s">
        <v>296</v>
      </c>
      <c r="HA177" t="s">
        <v>241</v>
      </c>
      <c r="HB177" t="s">
        <v>296</v>
      </c>
      <c r="HC177" t="s">
        <v>327</v>
      </c>
      <c r="HD177" t="s">
        <v>329</v>
      </c>
      <c r="HE177" t="s">
        <v>300</v>
      </c>
      <c r="HF177" t="s">
        <v>291</v>
      </c>
      <c r="HG177" t="s">
        <v>326</v>
      </c>
      <c r="HH177" t="s">
        <v>326</v>
      </c>
      <c r="HI177" t="s">
        <v>279</v>
      </c>
      <c r="HJ177" t="s">
        <v>326</v>
      </c>
      <c r="HK177" t="s">
        <v>239</v>
      </c>
      <c r="HL177" t="s">
        <v>239</v>
      </c>
      <c r="HM177">
        <v>1084271</v>
      </c>
      <c r="HN177">
        <v>12625</v>
      </c>
      <c r="HO177">
        <v>0</v>
      </c>
      <c r="HP177">
        <v>1</v>
      </c>
      <c r="HQ177">
        <v>11</v>
      </c>
      <c r="HR177">
        <v>11</v>
      </c>
      <c r="HS177">
        <v>4.9046204927028998E-2</v>
      </c>
      <c r="HT177">
        <v>1.084304245E-4</v>
      </c>
    </row>
    <row r="178" spans="1:228">
      <c r="A178" s="4">
        <v>350010018002</v>
      </c>
      <c r="B178" t="s">
        <v>231</v>
      </c>
      <c r="C178" t="s">
        <v>232</v>
      </c>
      <c r="D178">
        <v>6</v>
      </c>
      <c r="E178">
        <v>1585</v>
      </c>
      <c r="F178">
        <v>112</v>
      </c>
      <c r="G178">
        <v>123</v>
      </c>
      <c r="H178">
        <v>46</v>
      </c>
      <c r="I178">
        <v>46</v>
      </c>
      <c r="J178">
        <v>1565</v>
      </c>
      <c r="K178">
        <v>1740</v>
      </c>
      <c r="L178">
        <v>1.2828913090357901</v>
      </c>
      <c r="M178">
        <v>0.79303987178736501</v>
      </c>
      <c r="N178">
        <v>972</v>
      </c>
      <c r="O178">
        <v>0.61324921135646704</v>
      </c>
      <c r="P178">
        <v>1</v>
      </c>
      <c r="Q178">
        <v>8.9285714285709996E-3</v>
      </c>
      <c r="R178">
        <v>100</v>
      </c>
      <c r="S178">
        <v>0.10309278350515499</v>
      </c>
      <c r="T178">
        <v>307</v>
      </c>
      <c r="U178">
        <v>0.17666051660516599</v>
      </c>
      <c r="V178">
        <v>0</v>
      </c>
      <c r="W178">
        <v>0</v>
      </c>
      <c r="X178">
        <v>0</v>
      </c>
      <c r="Y178">
        <v>0</v>
      </c>
      <c r="Z178">
        <v>9</v>
      </c>
      <c r="AA178">
        <v>5.6782334384859997E-3</v>
      </c>
      <c r="AB178">
        <v>12</v>
      </c>
      <c r="AC178">
        <v>7.5709779179809998E-3</v>
      </c>
      <c r="AE178">
        <v>7.6792887978142099</v>
      </c>
      <c r="AF178">
        <v>67.6243699999999</v>
      </c>
      <c r="AG178">
        <v>0.543885096606462</v>
      </c>
      <c r="AH178">
        <v>39.004562149999899</v>
      </c>
      <c r="AI178">
        <v>3775197.8074755198</v>
      </c>
      <c r="AJ178">
        <v>14</v>
      </c>
      <c r="AK178">
        <v>0.30434782608695699</v>
      </c>
      <c r="AL178">
        <v>1.48254889173066</v>
      </c>
      <c r="AM178">
        <v>0.60574942703850898</v>
      </c>
      <c r="AN178">
        <v>7.6951117871613599</v>
      </c>
      <c r="AO178">
        <v>4.2487248134557696</v>
      </c>
      <c r="AP178">
        <v>21769.352971301501</v>
      </c>
      <c r="AQ178">
        <v>12.067166328430099</v>
      </c>
      <c r="AR178">
        <v>0</v>
      </c>
      <c r="AS178">
        <v>116.743109122256</v>
      </c>
      <c r="AT178">
        <v>72.166628332650106</v>
      </c>
      <c r="AU178">
        <v>96.216848177684199</v>
      </c>
      <c r="AV178">
        <v>59.477990384052298</v>
      </c>
      <c r="AW178">
        <v>118.026000431292</v>
      </c>
      <c r="AX178">
        <v>72.959668204437506</v>
      </c>
      <c r="AY178">
        <v>98.782630795755793</v>
      </c>
      <c r="AZ178">
        <v>61.064070127626998</v>
      </c>
      <c r="BA178">
        <v>124.440456976471</v>
      </c>
      <c r="BB178">
        <v>76.924867563374306</v>
      </c>
      <c r="BC178">
        <v>94.933956868648394</v>
      </c>
      <c r="BD178">
        <v>58.684950512264898</v>
      </c>
      <c r="BE178">
        <v>121.8746743584</v>
      </c>
      <c r="BF178">
        <v>75.338787819799606</v>
      </c>
      <c r="BG178">
        <v>110.32865257707699</v>
      </c>
      <c r="BH178">
        <v>68.201428973713305</v>
      </c>
      <c r="BI178">
        <v>127.006239594543</v>
      </c>
      <c r="BJ178">
        <v>78.510947306949106</v>
      </c>
      <c r="BK178">
        <v>102.63130472286301</v>
      </c>
      <c r="BL178">
        <v>63.443189742989098</v>
      </c>
      <c r="BM178">
        <v>114.177326504185</v>
      </c>
      <c r="BN178">
        <v>70.580548589075406</v>
      </c>
      <c r="BO178">
        <v>114.177326504185</v>
      </c>
      <c r="BP178">
        <v>70.580548589075406</v>
      </c>
      <c r="BQ178">
        <v>0</v>
      </c>
      <c r="BR178">
        <v>0</v>
      </c>
      <c r="BS178">
        <v>17</v>
      </c>
      <c r="BT178">
        <v>9</v>
      </c>
      <c r="BU178">
        <v>46</v>
      </c>
      <c r="BV178">
        <v>2</v>
      </c>
      <c r="BW178">
        <v>77</v>
      </c>
      <c r="BX178">
        <v>58</v>
      </c>
      <c r="BY178">
        <v>0</v>
      </c>
      <c r="BZ178">
        <v>0</v>
      </c>
      <c r="CA178">
        <v>19</v>
      </c>
      <c r="CB178">
        <v>2</v>
      </c>
      <c r="CD178">
        <v>91</v>
      </c>
      <c r="CE178">
        <v>75</v>
      </c>
      <c r="CF178">
        <v>92</v>
      </c>
      <c r="CG178">
        <v>77</v>
      </c>
      <c r="CH178">
        <v>97</v>
      </c>
      <c r="CI178">
        <v>74</v>
      </c>
      <c r="CJ178">
        <v>95</v>
      </c>
      <c r="CK178">
        <v>86</v>
      </c>
      <c r="CL178">
        <v>99</v>
      </c>
      <c r="CM178">
        <v>80</v>
      </c>
      <c r="CN178">
        <v>89</v>
      </c>
      <c r="CO178">
        <v>89</v>
      </c>
      <c r="CP178">
        <v>0</v>
      </c>
      <c r="CQ178">
        <v>62</v>
      </c>
      <c r="CR178">
        <v>53</v>
      </c>
      <c r="CS178">
        <v>50</v>
      </c>
      <c r="CT178">
        <v>43</v>
      </c>
      <c r="CU178">
        <v>61</v>
      </c>
      <c r="CV178">
        <v>52</v>
      </c>
      <c r="CW178">
        <v>54</v>
      </c>
      <c r="CX178">
        <v>46</v>
      </c>
      <c r="CY178">
        <v>65</v>
      </c>
      <c r="CZ178">
        <v>56</v>
      </c>
      <c r="DA178">
        <v>47</v>
      </c>
      <c r="DB178">
        <v>40</v>
      </c>
      <c r="DC178">
        <v>69</v>
      </c>
      <c r="DD178">
        <v>67</v>
      </c>
      <c r="DE178">
        <v>64</v>
      </c>
      <c r="DF178">
        <v>59</v>
      </c>
      <c r="DG178">
        <v>66</v>
      </c>
      <c r="DH178">
        <v>61</v>
      </c>
      <c r="DI178">
        <v>53</v>
      </c>
      <c r="DJ178">
        <v>48</v>
      </c>
      <c r="DK178">
        <v>60</v>
      </c>
      <c r="DL178">
        <v>55</v>
      </c>
      <c r="DM178">
        <v>60</v>
      </c>
      <c r="DN178">
        <v>52</v>
      </c>
      <c r="DO178">
        <v>0</v>
      </c>
      <c r="DP178">
        <v>0</v>
      </c>
      <c r="DQ178">
        <v>2</v>
      </c>
      <c r="DR178">
        <v>1</v>
      </c>
      <c r="DS178">
        <v>5</v>
      </c>
      <c r="DT178">
        <v>1</v>
      </c>
      <c r="DU178">
        <v>8</v>
      </c>
      <c r="DV178">
        <v>6</v>
      </c>
      <c r="DW178">
        <v>1</v>
      </c>
      <c r="DX178">
        <v>1</v>
      </c>
      <c r="DY178">
        <v>2</v>
      </c>
      <c r="DZ178">
        <v>1</v>
      </c>
      <c r="EB178">
        <v>10</v>
      </c>
      <c r="EC178">
        <v>8</v>
      </c>
      <c r="ED178">
        <v>10</v>
      </c>
      <c r="EE178">
        <v>8</v>
      </c>
      <c r="EF178">
        <v>11</v>
      </c>
      <c r="EG178">
        <v>8</v>
      </c>
      <c r="EH178">
        <v>11</v>
      </c>
      <c r="EI178">
        <v>9</v>
      </c>
      <c r="EJ178">
        <v>11</v>
      </c>
      <c r="EK178">
        <v>9</v>
      </c>
      <c r="EL178">
        <v>9</v>
      </c>
      <c r="EM178">
        <v>9</v>
      </c>
      <c r="EN178">
        <v>1</v>
      </c>
      <c r="EO178">
        <v>7</v>
      </c>
      <c r="EP178">
        <v>6</v>
      </c>
      <c r="EQ178">
        <v>6</v>
      </c>
      <c r="ER178">
        <v>5</v>
      </c>
      <c r="ES178">
        <v>7</v>
      </c>
      <c r="ET178">
        <v>6</v>
      </c>
      <c r="EU178">
        <v>6</v>
      </c>
      <c r="EV178">
        <v>5</v>
      </c>
      <c r="EW178">
        <v>7</v>
      </c>
      <c r="EX178">
        <v>6</v>
      </c>
      <c r="EY178">
        <v>5</v>
      </c>
      <c r="EZ178">
        <v>5</v>
      </c>
      <c r="FA178">
        <v>7</v>
      </c>
      <c r="FB178">
        <v>7</v>
      </c>
      <c r="FC178">
        <v>7</v>
      </c>
      <c r="FD178">
        <v>6</v>
      </c>
      <c r="FE178">
        <v>7</v>
      </c>
      <c r="FF178">
        <v>7</v>
      </c>
      <c r="FG178">
        <v>6</v>
      </c>
      <c r="FH178">
        <v>5</v>
      </c>
      <c r="FI178">
        <v>7</v>
      </c>
      <c r="FJ178">
        <v>6</v>
      </c>
      <c r="FK178">
        <v>7</v>
      </c>
      <c r="FL178">
        <v>6</v>
      </c>
      <c r="FM178">
        <v>1</v>
      </c>
      <c r="FN178">
        <v>1</v>
      </c>
      <c r="FO178" t="s">
        <v>267</v>
      </c>
      <c r="FP178" t="s">
        <v>318</v>
      </c>
      <c r="FQ178" t="s">
        <v>258</v>
      </c>
      <c r="FR178" t="s">
        <v>322</v>
      </c>
      <c r="FS178" t="s">
        <v>247</v>
      </c>
      <c r="FT178" t="s">
        <v>287</v>
      </c>
      <c r="FU178" t="s">
        <v>239</v>
      </c>
      <c r="FV178" t="s">
        <v>239</v>
      </c>
      <c r="FW178" t="s">
        <v>314</v>
      </c>
      <c r="FX178" t="s">
        <v>322</v>
      </c>
      <c r="FZ178" t="s">
        <v>305</v>
      </c>
      <c r="GA178" t="s">
        <v>315</v>
      </c>
      <c r="GB178" t="s">
        <v>296</v>
      </c>
      <c r="GC178" t="s">
        <v>247</v>
      </c>
      <c r="GD178" t="s">
        <v>325</v>
      </c>
      <c r="GE178" t="s">
        <v>299</v>
      </c>
      <c r="GF178" t="s">
        <v>244</v>
      </c>
      <c r="GG178" t="s">
        <v>298</v>
      </c>
      <c r="GH178" t="s">
        <v>324</v>
      </c>
      <c r="GI178" t="s">
        <v>282</v>
      </c>
      <c r="GJ178" t="s">
        <v>312</v>
      </c>
      <c r="GK178" t="s">
        <v>312</v>
      </c>
      <c r="GL178" t="s">
        <v>239</v>
      </c>
      <c r="GM178" t="s">
        <v>246</v>
      </c>
      <c r="GN178" t="s">
        <v>310</v>
      </c>
      <c r="GO178" t="s">
        <v>293</v>
      </c>
      <c r="GP178" t="s">
        <v>283</v>
      </c>
      <c r="GQ178" t="s">
        <v>294</v>
      </c>
      <c r="GR178" t="s">
        <v>276</v>
      </c>
      <c r="GS178" t="s">
        <v>253</v>
      </c>
      <c r="GT178" t="s">
        <v>258</v>
      </c>
      <c r="GU178" t="s">
        <v>280</v>
      </c>
      <c r="GV178" t="s">
        <v>237</v>
      </c>
      <c r="GW178" t="s">
        <v>251</v>
      </c>
      <c r="GX178" t="s">
        <v>252</v>
      </c>
      <c r="GY178" t="s">
        <v>278</v>
      </c>
      <c r="GZ178" t="s">
        <v>290</v>
      </c>
      <c r="HA178" t="s">
        <v>292</v>
      </c>
      <c r="HB178" t="s">
        <v>264</v>
      </c>
      <c r="HC178" t="s">
        <v>243</v>
      </c>
      <c r="HD178" t="s">
        <v>294</v>
      </c>
      <c r="HE178" t="s">
        <v>310</v>
      </c>
      <c r="HF178" t="s">
        <v>250</v>
      </c>
      <c r="HG178" t="s">
        <v>245</v>
      </c>
      <c r="HH178" t="s">
        <v>260</v>
      </c>
      <c r="HI178" t="s">
        <v>245</v>
      </c>
      <c r="HJ178" t="s">
        <v>276</v>
      </c>
      <c r="HK178" t="s">
        <v>239</v>
      </c>
      <c r="HL178" t="s">
        <v>239</v>
      </c>
      <c r="HM178">
        <v>920972</v>
      </c>
      <c r="HN178">
        <v>6899</v>
      </c>
      <c r="HO178">
        <v>0</v>
      </c>
      <c r="HP178">
        <v>1</v>
      </c>
      <c r="HQ178">
        <v>0</v>
      </c>
      <c r="HR178">
        <v>0</v>
      </c>
      <c r="HS178">
        <v>4.1843998011573999E-2</v>
      </c>
      <c r="HT178">
        <v>9.1711753500000001E-5</v>
      </c>
    </row>
    <row r="179" spans="1:228">
      <c r="A179" s="4">
        <v>350010020001</v>
      </c>
      <c r="B179" t="s">
        <v>231</v>
      </c>
      <c r="C179" t="s">
        <v>232</v>
      </c>
      <c r="D179">
        <v>6</v>
      </c>
      <c r="E179">
        <v>1132</v>
      </c>
      <c r="F179">
        <v>1132</v>
      </c>
      <c r="G179">
        <v>654</v>
      </c>
      <c r="H179">
        <v>631</v>
      </c>
      <c r="I179">
        <v>658</v>
      </c>
      <c r="J179">
        <v>962</v>
      </c>
      <c r="K179">
        <v>1266</v>
      </c>
      <c r="L179">
        <v>3.1488292696790001</v>
      </c>
      <c r="M179">
        <v>2.0643866595851899</v>
      </c>
      <c r="N179">
        <v>914</v>
      </c>
      <c r="O179">
        <v>0.80742049469964705</v>
      </c>
      <c r="P179">
        <v>753</v>
      </c>
      <c r="Q179">
        <v>0.66519434628975305</v>
      </c>
      <c r="R179">
        <v>27</v>
      </c>
      <c r="S179">
        <v>3.2648125755744002E-2</v>
      </c>
      <c r="T179">
        <v>265</v>
      </c>
      <c r="U179">
        <v>0.20957095709571</v>
      </c>
      <c r="V179">
        <v>50</v>
      </c>
      <c r="W179">
        <v>7.9239302694135996E-2</v>
      </c>
      <c r="X179">
        <v>71</v>
      </c>
      <c r="Y179">
        <v>0.108562691131498</v>
      </c>
      <c r="Z179">
        <v>73</v>
      </c>
      <c r="AA179">
        <v>6.4487632508834006E-2</v>
      </c>
      <c r="AB179">
        <v>57</v>
      </c>
      <c r="AC179">
        <v>5.0353356890459E-2</v>
      </c>
      <c r="AD179">
        <v>0.209230769230769</v>
      </c>
      <c r="AE179">
        <v>7.7111071038251398</v>
      </c>
      <c r="AF179">
        <v>67.508480000000006</v>
      </c>
      <c r="AG179">
        <v>0.71947528030140995</v>
      </c>
      <c r="AH179">
        <v>38.430783939999898</v>
      </c>
      <c r="AI179">
        <v>5180612.4307818701</v>
      </c>
      <c r="AJ179">
        <v>82</v>
      </c>
      <c r="AK179">
        <v>0.124620060790274</v>
      </c>
      <c r="AL179">
        <v>1.6116136975725599</v>
      </c>
      <c r="AM179">
        <v>0.76658803734761705</v>
      </c>
      <c r="AN179">
        <v>5.04564100899041</v>
      </c>
      <c r="AO179">
        <v>6.7589900190180003</v>
      </c>
      <c r="AP179">
        <v>19767.416358051902</v>
      </c>
      <c r="AQ179">
        <v>13.1521196365356</v>
      </c>
      <c r="AR179">
        <v>0</v>
      </c>
      <c r="AS179">
        <v>292.84112208014699</v>
      </c>
      <c r="AT179">
        <v>191.98795934142299</v>
      </c>
      <c r="AU179">
        <v>233.01336595624599</v>
      </c>
      <c r="AV179">
        <v>152.764612809304</v>
      </c>
      <c r="AW179">
        <v>311.73409769822098</v>
      </c>
      <c r="AX179">
        <v>204.374279298934</v>
      </c>
      <c r="AY179">
        <v>239.31102449560399</v>
      </c>
      <c r="AZ179">
        <v>156.89338612847399</v>
      </c>
      <c r="BA179">
        <v>311.73409769822098</v>
      </c>
      <c r="BB179">
        <v>204.374279298934</v>
      </c>
      <c r="BC179">
        <v>173.18560983234499</v>
      </c>
      <c r="BD179">
        <v>113.541266277185</v>
      </c>
      <c r="BE179">
        <v>299.13878061950498</v>
      </c>
      <c r="BF179">
        <v>196.11673266059299</v>
      </c>
      <c r="BG179">
        <v>292.84112208014699</v>
      </c>
      <c r="BH179">
        <v>191.98795934142299</v>
      </c>
      <c r="BI179">
        <v>299.13878061950498</v>
      </c>
      <c r="BJ179">
        <v>196.11673266059299</v>
      </c>
      <c r="BK179">
        <v>277.09697573175202</v>
      </c>
      <c r="BL179">
        <v>181.666026043497</v>
      </c>
      <c r="BM179">
        <v>277.09697573175202</v>
      </c>
      <c r="BN179">
        <v>181.666026043497</v>
      </c>
      <c r="BO179">
        <v>295.98995134982601</v>
      </c>
      <c r="BP179">
        <v>194.052346001008</v>
      </c>
      <c r="BQ179">
        <v>0</v>
      </c>
      <c r="BR179">
        <v>0</v>
      </c>
      <c r="BS179">
        <v>85</v>
      </c>
      <c r="BT179">
        <v>75</v>
      </c>
      <c r="BU179">
        <v>73</v>
      </c>
      <c r="BV179">
        <v>86</v>
      </c>
      <c r="BW179">
        <v>44</v>
      </c>
      <c r="BX179">
        <v>75</v>
      </c>
      <c r="BY179">
        <v>74</v>
      </c>
      <c r="BZ179">
        <v>52</v>
      </c>
      <c r="CA179">
        <v>69</v>
      </c>
      <c r="CB179">
        <v>7</v>
      </c>
      <c r="CC179">
        <v>66</v>
      </c>
      <c r="CD179">
        <v>93</v>
      </c>
      <c r="CE179">
        <v>74</v>
      </c>
      <c r="CF179">
        <v>99</v>
      </c>
      <c r="CG179">
        <v>76</v>
      </c>
      <c r="CH179">
        <v>99</v>
      </c>
      <c r="CI179">
        <v>55</v>
      </c>
      <c r="CJ179">
        <v>95</v>
      </c>
      <c r="CK179">
        <v>93</v>
      </c>
      <c r="CL179">
        <v>95</v>
      </c>
      <c r="CM179">
        <v>88</v>
      </c>
      <c r="CN179">
        <v>88</v>
      </c>
      <c r="CO179">
        <v>94</v>
      </c>
      <c r="CP179">
        <v>0</v>
      </c>
      <c r="CQ179">
        <v>97</v>
      </c>
      <c r="CR179">
        <v>94</v>
      </c>
      <c r="CS179">
        <v>94</v>
      </c>
      <c r="CT179">
        <v>90</v>
      </c>
      <c r="CU179">
        <v>99</v>
      </c>
      <c r="CV179">
        <v>94</v>
      </c>
      <c r="CW179">
        <v>91</v>
      </c>
      <c r="CX179">
        <v>88</v>
      </c>
      <c r="CY179">
        <v>99</v>
      </c>
      <c r="CZ179">
        <v>96</v>
      </c>
      <c r="DA179">
        <v>75</v>
      </c>
      <c r="DB179">
        <v>69</v>
      </c>
      <c r="DC179">
        <v>96</v>
      </c>
      <c r="DD179">
        <v>94</v>
      </c>
      <c r="DE179">
        <v>97</v>
      </c>
      <c r="DF179">
        <v>94</v>
      </c>
      <c r="DG179">
        <v>98</v>
      </c>
      <c r="DH179">
        <v>97</v>
      </c>
      <c r="DI179">
        <v>95</v>
      </c>
      <c r="DJ179">
        <v>90</v>
      </c>
      <c r="DK179">
        <v>95</v>
      </c>
      <c r="DL179">
        <v>93</v>
      </c>
      <c r="DM179">
        <v>97</v>
      </c>
      <c r="DN179">
        <v>93</v>
      </c>
      <c r="DO179">
        <v>0</v>
      </c>
      <c r="DP179">
        <v>0</v>
      </c>
      <c r="DQ179">
        <v>9</v>
      </c>
      <c r="DR179">
        <v>8</v>
      </c>
      <c r="DS179">
        <v>8</v>
      </c>
      <c r="DT179">
        <v>9</v>
      </c>
      <c r="DU179">
        <v>5</v>
      </c>
      <c r="DV179">
        <v>8</v>
      </c>
      <c r="DW179">
        <v>8</v>
      </c>
      <c r="DX179">
        <v>6</v>
      </c>
      <c r="DY179">
        <v>7</v>
      </c>
      <c r="DZ179">
        <v>1</v>
      </c>
      <c r="EA179">
        <v>7</v>
      </c>
      <c r="EB179">
        <v>10</v>
      </c>
      <c r="EC179">
        <v>8</v>
      </c>
      <c r="ED179">
        <v>11</v>
      </c>
      <c r="EE179">
        <v>8</v>
      </c>
      <c r="EF179">
        <v>11</v>
      </c>
      <c r="EG179">
        <v>6</v>
      </c>
      <c r="EH179">
        <v>11</v>
      </c>
      <c r="EI179">
        <v>10</v>
      </c>
      <c r="EJ179">
        <v>11</v>
      </c>
      <c r="EK179">
        <v>9</v>
      </c>
      <c r="EL179">
        <v>9</v>
      </c>
      <c r="EM179">
        <v>10</v>
      </c>
      <c r="EN179">
        <v>1</v>
      </c>
      <c r="EO179">
        <v>11</v>
      </c>
      <c r="EP179">
        <v>10</v>
      </c>
      <c r="EQ179">
        <v>10</v>
      </c>
      <c r="ER179">
        <v>10</v>
      </c>
      <c r="ES179">
        <v>11</v>
      </c>
      <c r="ET179">
        <v>10</v>
      </c>
      <c r="EU179">
        <v>10</v>
      </c>
      <c r="EV179">
        <v>9</v>
      </c>
      <c r="EW179">
        <v>11</v>
      </c>
      <c r="EX179">
        <v>11</v>
      </c>
      <c r="EY179">
        <v>8</v>
      </c>
      <c r="EZ179">
        <v>7</v>
      </c>
      <c r="FA179">
        <v>11</v>
      </c>
      <c r="FB179">
        <v>10</v>
      </c>
      <c r="FC179">
        <v>11</v>
      </c>
      <c r="FD179">
        <v>10</v>
      </c>
      <c r="FE179">
        <v>11</v>
      </c>
      <c r="FF179">
        <v>11</v>
      </c>
      <c r="FG179">
        <v>11</v>
      </c>
      <c r="FH179">
        <v>10</v>
      </c>
      <c r="FI179">
        <v>11</v>
      </c>
      <c r="FJ179">
        <v>10</v>
      </c>
      <c r="FK179">
        <v>11</v>
      </c>
      <c r="FL179">
        <v>10</v>
      </c>
      <c r="FM179">
        <v>1</v>
      </c>
      <c r="FN179">
        <v>1</v>
      </c>
      <c r="FO179" t="s">
        <v>308</v>
      </c>
      <c r="FP179" t="s">
        <v>315</v>
      </c>
      <c r="FQ179" t="s">
        <v>307</v>
      </c>
      <c r="FR179" t="s">
        <v>298</v>
      </c>
      <c r="FS179" t="s">
        <v>284</v>
      </c>
      <c r="FT179" t="s">
        <v>315</v>
      </c>
      <c r="FU179" t="s">
        <v>299</v>
      </c>
      <c r="FV179" t="s">
        <v>276</v>
      </c>
      <c r="FW179" t="s">
        <v>278</v>
      </c>
      <c r="FX179" t="s">
        <v>273</v>
      </c>
      <c r="FY179" t="s">
        <v>243</v>
      </c>
      <c r="FZ179" t="s">
        <v>279</v>
      </c>
      <c r="GA179" t="s">
        <v>299</v>
      </c>
      <c r="GB179" t="s">
        <v>324</v>
      </c>
      <c r="GC179" t="s">
        <v>249</v>
      </c>
      <c r="GD179" t="s">
        <v>324</v>
      </c>
      <c r="GE179" t="s">
        <v>260</v>
      </c>
      <c r="GF179" t="s">
        <v>244</v>
      </c>
      <c r="GG179" t="s">
        <v>279</v>
      </c>
      <c r="GH179" t="s">
        <v>244</v>
      </c>
      <c r="GI179" t="s">
        <v>306</v>
      </c>
      <c r="GJ179" t="s">
        <v>306</v>
      </c>
      <c r="GK179" t="s">
        <v>241</v>
      </c>
      <c r="GL179" t="s">
        <v>239</v>
      </c>
      <c r="GM179" t="s">
        <v>325</v>
      </c>
      <c r="GN179" t="s">
        <v>241</v>
      </c>
      <c r="GO179" t="s">
        <v>241</v>
      </c>
      <c r="GP179" t="s">
        <v>326</v>
      </c>
      <c r="GQ179" t="s">
        <v>324</v>
      </c>
      <c r="GR179" t="s">
        <v>241</v>
      </c>
      <c r="GS179" t="s">
        <v>305</v>
      </c>
      <c r="GT179" t="s">
        <v>306</v>
      </c>
      <c r="GU179" t="s">
        <v>324</v>
      </c>
      <c r="GV179" t="s">
        <v>329</v>
      </c>
      <c r="GW179" t="s">
        <v>315</v>
      </c>
      <c r="GX179" t="s">
        <v>278</v>
      </c>
      <c r="GY179" t="s">
        <v>329</v>
      </c>
      <c r="GZ179" t="s">
        <v>241</v>
      </c>
      <c r="HA179" t="s">
        <v>325</v>
      </c>
      <c r="HB179" t="s">
        <v>241</v>
      </c>
      <c r="HC179" t="s">
        <v>327</v>
      </c>
      <c r="HD179" t="s">
        <v>325</v>
      </c>
      <c r="HE179" t="s">
        <v>244</v>
      </c>
      <c r="HF179" t="s">
        <v>326</v>
      </c>
      <c r="HG179" t="s">
        <v>244</v>
      </c>
      <c r="HH179" t="s">
        <v>279</v>
      </c>
      <c r="HI179" t="s">
        <v>325</v>
      </c>
      <c r="HJ179" t="s">
        <v>279</v>
      </c>
      <c r="HK179" t="s">
        <v>239</v>
      </c>
      <c r="HL179" t="s">
        <v>239</v>
      </c>
      <c r="HM179">
        <v>1007412</v>
      </c>
      <c r="HN179">
        <v>0</v>
      </c>
      <c r="HO179">
        <v>1</v>
      </c>
      <c r="HP179">
        <v>0</v>
      </c>
      <c r="HQ179">
        <v>11</v>
      </c>
      <c r="HR179">
        <v>11</v>
      </c>
      <c r="HS179">
        <v>4.5448794451306E-2</v>
      </c>
      <c r="HT179">
        <v>9.9590634499999999E-5</v>
      </c>
    </row>
    <row r="180" spans="1:228">
      <c r="A180" s="4">
        <v>350010020002</v>
      </c>
      <c r="B180" t="s">
        <v>231</v>
      </c>
      <c r="C180" t="s">
        <v>232</v>
      </c>
      <c r="D180">
        <v>6</v>
      </c>
      <c r="E180">
        <v>1336</v>
      </c>
      <c r="F180">
        <v>1321</v>
      </c>
      <c r="G180">
        <v>814</v>
      </c>
      <c r="H180">
        <v>607</v>
      </c>
      <c r="I180">
        <v>652</v>
      </c>
      <c r="J180">
        <v>1142</v>
      </c>
      <c r="K180">
        <v>1158</v>
      </c>
      <c r="L180">
        <v>3.18700379330887</v>
      </c>
      <c r="M180">
        <v>2.2714446037267799</v>
      </c>
      <c r="N180">
        <v>1056</v>
      </c>
      <c r="O180">
        <v>0.79041916167664705</v>
      </c>
      <c r="P180">
        <v>922</v>
      </c>
      <c r="Q180">
        <v>0.69795609386828195</v>
      </c>
      <c r="R180">
        <v>56</v>
      </c>
      <c r="S180">
        <v>0.13658536585365899</v>
      </c>
      <c r="T180">
        <v>243</v>
      </c>
      <c r="U180">
        <v>0.20957095709571</v>
      </c>
      <c r="V180">
        <v>38</v>
      </c>
      <c r="W180">
        <v>6.2602965403624006E-2</v>
      </c>
      <c r="X180">
        <v>200</v>
      </c>
      <c r="Y180">
        <v>0.24570024570024601</v>
      </c>
      <c r="Z180">
        <v>27</v>
      </c>
      <c r="AA180">
        <v>2.0209580838322999E-2</v>
      </c>
      <c r="AB180">
        <v>245</v>
      </c>
      <c r="AC180">
        <v>0.18338323353293401</v>
      </c>
      <c r="AD180">
        <v>0.209230769230769</v>
      </c>
      <c r="AE180">
        <v>7.7111071038251398</v>
      </c>
      <c r="AF180">
        <v>67.508480000000006</v>
      </c>
      <c r="AG180">
        <v>0.67551169840896497</v>
      </c>
      <c r="AH180">
        <v>38.162950170000002</v>
      </c>
      <c r="AI180">
        <v>4642514.0764189502</v>
      </c>
      <c r="AJ180">
        <v>213</v>
      </c>
      <c r="AK180">
        <v>0.32668711656441701</v>
      </c>
      <c r="AL180">
        <v>5.3122593938803</v>
      </c>
      <c r="AM180">
        <v>0.71661461098591095</v>
      </c>
      <c r="AN180">
        <v>6.0411677657754703</v>
      </c>
      <c r="AO180">
        <v>17.400109047907499</v>
      </c>
      <c r="AP180">
        <v>21237.983685299099</v>
      </c>
      <c r="AQ180">
        <v>12.510016441345201</v>
      </c>
      <c r="AR180">
        <v>0</v>
      </c>
      <c r="AS180">
        <v>296.39135277772499</v>
      </c>
      <c r="AT180">
        <v>211.24434814659099</v>
      </c>
      <c r="AU180">
        <v>235.838280704856</v>
      </c>
      <c r="AV180">
        <v>168.086900675782</v>
      </c>
      <c r="AW180">
        <v>305.95236415765203</v>
      </c>
      <c r="AX180">
        <v>218.058681957771</v>
      </c>
      <c r="AY180">
        <v>239.02528449816501</v>
      </c>
      <c r="AZ180">
        <v>170.358345279509</v>
      </c>
      <c r="BA180">
        <v>315.51337553757799</v>
      </c>
      <c r="BB180">
        <v>224.873015768952</v>
      </c>
      <c r="BC180">
        <v>242.21228829147401</v>
      </c>
      <c r="BD180">
        <v>172.62978988323499</v>
      </c>
      <c r="BE180">
        <v>312.32637174426901</v>
      </c>
      <c r="BF180">
        <v>222.60157116522501</v>
      </c>
      <c r="BG180">
        <v>290.01734519110698</v>
      </c>
      <c r="BH180">
        <v>206.70145893913701</v>
      </c>
      <c r="BI180">
        <v>312.32637174426901</v>
      </c>
      <c r="BJ180">
        <v>222.60157116522501</v>
      </c>
      <c r="BK180">
        <v>309.139367950961</v>
      </c>
      <c r="BL180">
        <v>220.33012656149799</v>
      </c>
      <c r="BM180">
        <v>280.45633381118103</v>
      </c>
      <c r="BN180">
        <v>199.88712512795701</v>
      </c>
      <c r="BO180">
        <v>290.01734519110698</v>
      </c>
      <c r="BP180">
        <v>206.70145893913701</v>
      </c>
      <c r="BQ180">
        <v>0</v>
      </c>
      <c r="BR180">
        <v>0</v>
      </c>
      <c r="BS180">
        <v>86</v>
      </c>
      <c r="BT180">
        <v>83</v>
      </c>
      <c r="BU180">
        <v>72</v>
      </c>
      <c r="BV180">
        <v>89</v>
      </c>
      <c r="BW180">
        <v>85</v>
      </c>
      <c r="BX180">
        <v>75</v>
      </c>
      <c r="BY180">
        <v>69</v>
      </c>
      <c r="BZ180">
        <v>81</v>
      </c>
      <c r="CA180">
        <v>30</v>
      </c>
      <c r="CB180">
        <v>53</v>
      </c>
      <c r="CC180">
        <v>66</v>
      </c>
      <c r="CD180">
        <v>93</v>
      </c>
      <c r="CE180">
        <v>74</v>
      </c>
      <c r="CF180">
        <v>96</v>
      </c>
      <c r="CG180">
        <v>75</v>
      </c>
      <c r="CH180">
        <v>99</v>
      </c>
      <c r="CI180">
        <v>76</v>
      </c>
      <c r="CJ180">
        <v>98</v>
      </c>
      <c r="CK180">
        <v>91</v>
      </c>
      <c r="CL180">
        <v>98</v>
      </c>
      <c r="CM180">
        <v>97</v>
      </c>
      <c r="CN180">
        <v>88</v>
      </c>
      <c r="CO180">
        <v>91</v>
      </c>
      <c r="CP180">
        <v>0</v>
      </c>
      <c r="CQ180">
        <v>97</v>
      </c>
      <c r="CR180">
        <v>96</v>
      </c>
      <c r="CS180">
        <v>95</v>
      </c>
      <c r="CT180">
        <v>93</v>
      </c>
      <c r="CU180">
        <v>98</v>
      </c>
      <c r="CV180">
        <v>96</v>
      </c>
      <c r="CW180">
        <v>91</v>
      </c>
      <c r="CX180">
        <v>91</v>
      </c>
      <c r="CY180">
        <v>99</v>
      </c>
      <c r="CZ180">
        <v>97</v>
      </c>
      <c r="DA180">
        <v>92</v>
      </c>
      <c r="DB180">
        <v>88</v>
      </c>
      <c r="DC180">
        <v>98</v>
      </c>
      <c r="DD180">
        <v>96</v>
      </c>
      <c r="DE180">
        <v>97</v>
      </c>
      <c r="DF180">
        <v>95</v>
      </c>
      <c r="DG180">
        <v>99</v>
      </c>
      <c r="DH180">
        <v>98</v>
      </c>
      <c r="DI180">
        <v>97</v>
      </c>
      <c r="DJ180">
        <v>95</v>
      </c>
      <c r="DK180">
        <v>96</v>
      </c>
      <c r="DL180">
        <v>94</v>
      </c>
      <c r="DM180">
        <v>97</v>
      </c>
      <c r="DN180">
        <v>95</v>
      </c>
      <c r="DO180">
        <v>0</v>
      </c>
      <c r="DP180">
        <v>0</v>
      </c>
      <c r="DQ180">
        <v>9</v>
      </c>
      <c r="DR180">
        <v>9</v>
      </c>
      <c r="DS180">
        <v>8</v>
      </c>
      <c r="DT180">
        <v>9</v>
      </c>
      <c r="DU180">
        <v>9</v>
      </c>
      <c r="DV180">
        <v>8</v>
      </c>
      <c r="DW180">
        <v>7</v>
      </c>
      <c r="DX180">
        <v>9</v>
      </c>
      <c r="DY180">
        <v>4</v>
      </c>
      <c r="DZ180">
        <v>6</v>
      </c>
      <c r="EA180">
        <v>7</v>
      </c>
      <c r="EB180">
        <v>10</v>
      </c>
      <c r="EC180">
        <v>8</v>
      </c>
      <c r="ED180">
        <v>11</v>
      </c>
      <c r="EE180">
        <v>8</v>
      </c>
      <c r="EF180">
        <v>11</v>
      </c>
      <c r="EG180">
        <v>8</v>
      </c>
      <c r="EH180">
        <v>11</v>
      </c>
      <c r="EI180">
        <v>10</v>
      </c>
      <c r="EJ180">
        <v>11</v>
      </c>
      <c r="EK180">
        <v>11</v>
      </c>
      <c r="EL180">
        <v>9</v>
      </c>
      <c r="EM180">
        <v>10</v>
      </c>
      <c r="EN180">
        <v>1</v>
      </c>
      <c r="EO180">
        <v>11</v>
      </c>
      <c r="EP180">
        <v>11</v>
      </c>
      <c r="EQ180">
        <v>11</v>
      </c>
      <c r="ER180">
        <v>10</v>
      </c>
      <c r="ES180">
        <v>11</v>
      </c>
      <c r="ET180">
        <v>11</v>
      </c>
      <c r="EU180">
        <v>10</v>
      </c>
      <c r="EV180">
        <v>10</v>
      </c>
      <c r="EW180">
        <v>11</v>
      </c>
      <c r="EX180">
        <v>11</v>
      </c>
      <c r="EY180">
        <v>10</v>
      </c>
      <c r="EZ180">
        <v>9</v>
      </c>
      <c r="FA180">
        <v>11</v>
      </c>
      <c r="FB180">
        <v>11</v>
      </c>
      <c r="FC180">
        <v>11</v>
      </c>
      <c r="FD180">
        <v>11</v>
      </c>
      <c r="FE180">
        <v>11</v>
      </c>
      <c r="FF180">
        <v>11</v>
      </c>
      <c r="FG180">
        <v>11</v>
      </c>
      <c r="FH180">
        <v>11</v>
      </c>
      <c r="FI180">
        <v>11</v>
      </c>
      <c r="FJ180">
        <v>10</v>
      </c>
      <c r="FK180">
        <v>11</v>
      </c>
      <c r="FL180">
        <v>11</v>
      </c>
      <c r="FM180">
        <v>1</v>
      </c>
      <c r="FN180">
        <v>1</v>
      </c>
      <c r="FO180" t="s">
        <v>298</v>
      </c>
      <c r="FP180" t="s">
        <v>291</v>
      </c>
      <c r="FQ180" t="s">
        <v>303</v>
      </c>
      <c r="FR180" t="s">
        <v>312</v>
      </c>
      <c r="FS180" t="s">
        <v>308</v>
      </c>
      <c r="FT180" t="s">
        <v>315</v>
      </c>
      <c r="FU180" t="s">
        <v>278</v>
      </c>
      <c r="FV180" t="s">
        <v>304</v>
      </c>
      <c r="FW180" t="s">
        <v>236</v>
      </c>
      <c r="FX180" t="s">
        <v>310</v>
      </c>
      <c r="FY180" t="s">
        <v>243</v>
      </c>
      <c r="FZ180" t="s">
        <v>279</v>
      </c>
      <c r="GA180" t="s">
        <v>299</v>
      </c>
      <c r="GB180" t="s">
        <v>329</v>
      </c>
      <c r="GC180" t="s">
        <v>315</v>
      </c>
      <c r="GD180" t="s">
        <v>324</v>
      </c>
      <c r="GE180" t="s">
        <v>249</v>
      </c>
      <c r="GF180" t="s">
        <v>327</v>
      </c>
      <c r="GG180" t="s">
        <v>305</v>
      </c>
      <c r="GH180" t="s">
        <v>327</v>
      </c>
      <c r="GI180" t="s">
        <v>325</v>
      </c>
      <c r="GJ180" t="s">
        <v>306</v>
      </c>
      <c r="GK180" t="s">
        <v>305</v>
      </c>
      <c r="GL180" t="s">
        <v>239</v>
      </c>
      <c r="GM180" t="s">
        <v>325</v>
      </c>
      <c r="GN180" t="s">
        <v>329</v>
      </c>
      <c r="GO180" t="s">
        <v>244</v>
      </c>
      <c r="GP180" t="s">
        <v>279</v>
      </c>
      <c r="GQ180" t="s">
        <v>327</v>
      </c>
      <c r="GR180" t="s">
        <v>329</v>
      </c>
      <c r="GS180" t="s">
        <v>305</v>
      </c>
      <c r="GT180" t="s">
        <v>305</v>
      </c>
      <c r="GU180" t="s">
        <v>324</v>
      </c>
      <c r="GV180" t="s">
        <v>325</v>
      </c>
      <c r="GW180" t="s">
        <v>296</v>
      </c>
      <c r="GX180" t="s">
        <v>306</v>
      </c>
      <c r="GY180" t="s">
        <v>327</v>
      </c>
      <c r="GZ180" t="s">
        <v>329</v>
      </c>
      <c r="HA180" t="s">
        <v>325</v>
      </c>
      <c r="HB180" t="s">
        <v>244</v>
      </c>
      <c r="HC180" t="s">
        <v>324</v>
      </c>
      <c r="HD180" t="s">
        <v>327</v>
      </c>
      <c r="HE180" t="s">
        <v>325</v>
      </c>
      <c r="HF180" t="s">
        <v>244</v>
      </c>
      <c r="HG180" t="s">
        <v>329</v>
      </c>
      <c r="HH180" t="s">
        <v>241</v>
      </c>
      <c r="HI180" t="s">
        <v>325</v>
      </c>
      <c r="HJ180" t="s">
        <v>244</v>
      </c>
      <c r="HK180" t="s">
        <v>239</v>
      </c>
      <c r="HL180" t="s">
        <v>239</v>
      </c>
      <c r="HM180">
        <v>892576</v>
      </c>
      <c r="HN180">
        <v>0</v>
      </c>
      <c r="HO180">
        <v>1</v>
      </c>
      <c r="HP180">
        <v>2</v>
      </c>
      <c r="HQ180">
        <v>12</v>
      </c>
      <c r="HR180">
        <v>12</v>
      </c>
      <c r="HS180">
        <v>5.9987495905318003E-2</v>
      </c>
      <c r="HT180">
        <v>8.8232712500000004E-5</v>
      </c>
    </row>
    <row r="181" spans="1:228">
      <c r="A181" s="4">
        <v>350010021001</v>
      </c>
      <c r="B181" t="s">
        <v>231</v>
      </c>
      <c r="C181" t="s">
        <v>232</v>
      </c>
      <c r="D181">
        <v>6</v>
      </c>
      <c r="E181">
        <v>1735</v>
      </c>
      <c r="F181">
        <v>1632</v>
      </c>
      <c r="G181">
        <v>1296</v>
      </c>
      <c r="H181">
        <v>1266</v>
      </c>
      <c r="I181">
        <v>1486</v>
      </c>
      <c r="J181">
        <v>1639</v>
      </c>
      <c r="K181">
        <v>1731</v>
      </c>
      <c r="L181">
        <v>2.8628127454892298</v>
      </c>
      <c r="M181">
        <v>2.0057318789771901</v>
      </c>
      <c r="N181">
        <v>1141</v>
      </c>
      <c r="O181">
        <v>0.65763688760806904</v>
      </c>
      <c r="P181">
        <v>1102</v>
      </c>
      <c r="Q181">
        <v>0.67524509803921595</v>
      </c>
      <c r="R181">
        <v>90</v>
      </c>
      <c r="S181">
        <v>8.1521739130435006E-2</v>
      </c>
      <c r="T181">
        <v>420</v>
      </c>
      <c r="U181">
        <v>0.24263431542461</v>
      </c>
      <c r="V181">
        <v>46</v>
      </c>
      <c r="W181">
        <v>3.6334913112163997E-2</v>
      </c>
      <c r="X181">
        <v>91</v>
      </c>
      <c r="Y181">
        <v>7.0216049382716E-2</v>
      </c>
      <c r="Z181">
        <v>6</v>
      </c>
      <c r="AA181">
        <v>3.4582132564840002E-3</v>
      </c>
      <c r="AB181">
        <v>147</v>
      </c>
      <c r="AC181">
        <v>8.4726224783862006E-2</v>
      </c>
      <c r="AE181">
        <v>7.7482956284153</v>
      </c>
      <c r="AF181">
        <v>67.345259999999897</v>
      </c>
      <c r="AG181">
        <v>0.69235559589731699</v>
      </c>
      <c r="AH181">
        <v>37.721493969999898</v>
      </c>
      <c r="AI181">
        <v>4024088.9648379101</v>
      </c>
      <c r="AJ181">
        <v>189</v>
      </c>
      <c r="AK181">
        <v>0.12718707940780599</v>
      </c>
      <c r="AL181">
        <v>5.4806661777828696</v>
      </c>
      <c r="AM181">
        <v>0.64988046206014405</v>
      </c>
      <c r="AN181">
        <v>3.8907309144890299</v>
      </c>
      <c r="AO181">
        <v>10.0020070857503</v>
      </c>
      <c r="AP181">
        <v>28407.6884199407</v>
      </c>
      <c r="AQ181">
        <v>12.7304286956787</v>
      </c>
      <c r="AR181">
        <v>0</v>
      </c>
      <c r="AS181">
        <v>274.83002356696602</v>
      </c>
      <c r="AT181">
        <v>192.55026038181001</v>
      </c>
      <c r="AU181">
        <v>203.25970492973499</v>
      </c>
      <c r="AV181">
        <v>142.40696340738</v>
      </c>
      <c r="AW181">
        <v>280.55564905794398</v>
      </c>
      <c r="AX181">
        <v>196.56172413976401</v>
      </c>
      <c r="AY181">
        <v>211.84814316620299</v>
      </c>
      <c r="AZ181">
        <v>148.42415904431201</v>
      </c>
      <c r="BA181">
        <v>280.55564905794398</v>
      </c>
      <c r="BB181">
        <v>196.56172413976401</v>
      </c>
      <c r="BC181">
        <v>160.31751374739599</v>
      </c>
      <c r="BD181">
        <v>112.320985222722</v>
      </c>
      <c r="BE181">
        <v>280.55564905794398</v>
      </c>
      <c r="BF181">
        <v>196.56172413976401</v>
      </c>
      <c r="BG181">
        <v>254.79033434854099</v>
      </c>
      <c r="BH181">
        <v>178.51013722897</v>
      </c>
      <c r="BI181">
        <v>260.51595983952001</v>
      </c>
      <c r="BJ181">
        <v>182.521600986924</v>
      </c>
      <c r="BK181">
        <v>263.37877258500902</v>
      </c>
      <c r="BL181">
        <v>184.527332865901</v>
      </c>
      <c r="BM181">
        <v>257.65314709402998</v>
      </c>
      <c r="BN181">
        <v>180.515869107947</v>
      </c>
      <c r="BO181">
        <v>263.37877258500902</v>
      </c>
      <c r="BP181">
        <v>184.527332865901</v>
      </c>
      <c r="BQ181">
        <v>0</v>
      </c>
      <c r="BR181">
        <v>0</v>
      </c>
      <c r="BS181">
        <v>76</v>
      </c>
      <c r="BT181">
        <v>72</v>
      </c>
      <c r="BU181">
        <v>53</v>
      </c>
      <c r="BV181">
        <v>87</v>
      </c>
      <c r="BW181">
        <v>70</v>
      </c>
      <c r="BX181">
        <v>87</v>
      </c>
      <c r="BY181">
        <v>60</v>
      </c>
      <c r="BZ181">
        <v>38</v>
      </c>
      <c r="CA181">
        <v>18</v>
      </c>
      <c r="CB181">
        <v>16</v>
      </c>
      <c r="CD181">
        <v>96</v>
      </c>
      <c r="CE181">
        <v>71</v>
      </c>
      <c r="CF181">
        <v>98</v>
      </c>
      <c r="CG181">
        <v>74</v>
      </c>
      <c r="CH181">
        <v>98</v>
      </c>
      <c r="CI181">
        <v>56</v>
      </c>
      <c r="CJ181">
        <v>98</v>
      </c>
      <c r="CK181">
        <v>89</v>
      </c>
      <c r="CL181">
        <v>91</v>
      </c>
      <c r="CM181">
        <v>92</v>
      </c>
      <c r="CN181">
        <v>90</v>
      </c>
      <c r="CO181">
        <v>92</v>
      </c>
      <c r="CP181">
        <v>0</v>
      </c>
      <c r="CQ181">
        <v>95</v>
      </c>
      <c r="CR181">
        <v>94</v>
      </c>
      <c r="CS181">
        <v>90</v>
      </c>
      <c r="CT181">
        <v>88</v>
      </c>
      <c r="CU181">
        <v>96</v>
      </c>
      <c r="CV181">
        <v>94</v>
      </c>
      <c r="CW181">
        <v>87</v>
      </c>
      <c r="CX181">
        <v>86</v>
      </c>
      <c r="CY181">
        <v>97</v>
      </c>
      <c r="CZ181">
        <v>95</v>
      </c>
      <c r="DA181">
        <v>70</v>
      </c>
      <c r="DB181">
        <v>68</v>
      </c>
      <c r="DC181">
        <v>95</v>
      </c>
      <c r="DD181">
        <v>94</v>
      </c>
      <c r="DE181">
        <v>94</v>
      </c>
      <c r="DF181">
        <v>92</v>
      </c>
      <c r="DG181">
        <v>96</v>
      </c>
      <c r="DH181">
        <v>95</v>
      </c>
      <c r="DI181">
        <v>93</v>
      </c>
      <c r="DJ181">
        <v>90</v>
      </c>
      <c r="DK181">
        <v>93</v>
      </c>
      <c r="DL181">
        <v>92</v>
      </c>
      <c r="DM181">
        <v>94</v>
      </c>
      <c r="DN181">
        <v>92</v>
      </c>
      <c r="DO181">
        <v>0</v>
      </c>
      <c r="DP181">
        <v>0</v>
      </c>
      <c r="DQ181">
        <v>8</v>
      </c>
      <c r="DR181">
        <v>8</v>
      </c>
      <c r="DS181">
        <v>6</v>
      </c>
      <c r="DT181">
        <v>9</v>
      </c>
      <c r="DU181">
        <v>8</v>
      </c>
      <c r="DV181">
        <v>9</v>
      </c>
      <c r="DW181">
        <v>7</v>
      </c>
      <c r="DX181">
        <v>4</v>
      </c>
      <c r="DY181">
        <v>2</v>
      </c>
      <c r="DZ181">
        <v>2</v>
      </c>
      <c r="EB181">
        <v>11</v>
      </c>
      <c r="EC181">
        <v>8</v>
      </c>
      <c r="ED181">
        <v>11</v>
      </c>
      <c r="EE181">
        <v>8</v>
      </c>
      <c r="EF181">
        <v>11</v>
      </c>
      <c r="EG181">
        <v>6</v>
      </c>
      <c r="EH181">
        <v>11</v>
      </c>
      <c r="EI181">
        <v>9</v>
      </c>
      <c r="EJ181">
        <v>10</v>
      </c>
      <c r="EK181">
        <v>10</v>
      </c>
      <c r="EL181">
        <v>10</v>
      </c>
      <c r="EM181">
        <v>10</v>
      </c>
      <c r="EN181">
        <v>1</v>
      </c>
      <c r="EO181">
        <v>11</v>
      </c>
      <c r="EP181">
        <v>10</v>
      </c>
      <c r="EQ181">
        <v>10</v>
      </c>
      <c r="ER181">
        <v>9</v>
      </c>
      <c r="ES181">
        <v>11</v>
      </c>
      <c r="ET181">
        <v>10</v>
      </c>
      <c r="EU181">
        <v>9</v>
      </c>
      <c r="EV181">
        <v>9</v>
      </c>
      <c r="EW181">
        <v>11</v>
      </c>
      <c r="EX181">
        <v>11</v>
      </c>
      <c r="EY181">
        <v>8</v>
      </c>
      <c r="EZ181">
        <v>7</v>
      </c>
      <c r="FA181">
        <v>11</v>
      </c>
      <c r="FB181">
        <v>10</v>
      </c>
      <c r="FC181">
        <v>10</v>
      </c>
      <c r="FD181">
        <v>10</v>
      </c>
      <c r="FE181">
        <v>11</v>
      </c>
      <c r="FF181">
        <v>11</v>
      </c>
      <c r="FG181">
        <v>10</v>
      </c>
      <c r="FH181">
        <v>10</v>
      </c>
      <c r="FI181">
        <v>10</v>
      </c>
      <c r="FJ181">
        <v>10</v>
      </c>
      <c r="FK181">
        <v>10</v>
      </c>
      <c r="FL181">
        <v>10</v>
      </c>
      <c r="FM181">
        <v>1</v>
      </c>
      <c r="FN181">
        <v>1</v>
      </c>
      <c r="FO181" t="s">
        <v>249</v>
      </c>
      <c r="FP181" t="s">
        <v>303</v>
      </c>
      <c r="FQ181" t="s">
        <v>310</v>
      </c>
      <c r="FR181" t="s">
        <v>300</v>
      </c>
      <c r="FS181" t="s">
        <v>254</v>
      </c>
      <c r="FT181" t="s">
        <v>300</v>
      </c>
      <c r="FU181" t="s">
        <v>245</v>
      </c>
      <c r="FV181" t="s">
        <v>257</v>
      </c>
      <c r="FW181" t="s">
        <v>234</v>
      </c>
      <c r="FX181" t="s">
        <v>268</v>
      </c>
      <c r="FZ181" t="s">
        <v>329</v>
      </c>
      <c r="GA181" t="s">
        <v>297</v>
      </c>
      <c r="GB181" t="s">
        <v>327</v>
      </c>
      <c r="GC181" t="s">
        <v>299</v>
      </c>
      <c r="GD181" t="s">
        <v>327</v>
      </c>
      <c r="GE181" t="s">
        <v>237</v>
      </c>
      <c r="GF181" t="s">
        <v>327</v>
      </c>
      <c r="GG181" t="s">
        <v>312</v>
      </c>
      <c r="GH181" t="s">
        <v>305</v>
      </c>
      <c r="GI181" t="s">
        <v>296</v>
      </c>
      <c r="GJ181" t="s">
        <v>326</v>
      </c>
      <c r="GK181" t="s">
        <v>296</v>
      </c>
      <c r="GL181" t="s">
        <v>239</v>
      </c>
      <c r="GM181" t="s">
        <v>244</v>
      </c>
      <c r="GN181" t="s">
        <v>241</v>
      </c>
      <c r="GO181" t="s">
        <v>326</v>
      </c>
      <c r="GP181" t="s">
        <v>306</v>
      </c>
      <c r="GQ181" t="s">
        <v>329</v>
      </c>
      <c r="GR181" t="s">
        <v>241</v>
      </c>
      <c r="GS181" t="s">
        <v>300</v>
      </c>
      <c r="GT181" t="s">
        <v>298</v>
      </c>
      <c r="GU181" t="s">
        <v>325</v>
      </c>
      <c r="GV181" t="s">
        <v>244</v>
      </c>
      <c r="GW181" t="s">
        <v>254</v>
      </c>
      <c r="GX181" t="s">
        <v>309</v>
      </c>
      <c r="GY181" t="s">
        <v>244</v>
      </c>
      <c r="GZ181" t="s">
        <v>241</v>
      </c>
      <c r="HA181" t="s">
        <v>241</v>
      </c>
      <c r="HB181" t="s">
        <v>296</v>
      </c>
      <c r="HC181" t="s">
        <v>329</v>
      </c>
      <c r="HD181" t="s">
        <v>244</v>
      </c>
      <c r="HE181" t="s">
        <v>279</v>
      </c>
      <c r="HF181" t="s">
        <v>326</v>
      </c>
      <c r="HG181" t="s">
        <v>279</v>
      </c>
      <c r="HH181" t="s">
        <v>296</v>
      </c>
      <c r="HI181" t="s">
        <v>241</v>
      </c>
      <c r="HJ181" t="s">
        <v>296</v>
      </c>
      <c r="HK181" t="s">
        <v>239</v>
      </c>
      <c r="HL181" t="s">
        <v>239</v>
      </c>
      <c r="HM181">
        <v>1276194</v>
      </c>
      <c r="HN181">
        <v>0</v>
      </c>
      <c r="HO181">
        <v>1</v>
      </c>
      <c r="HP181">
        <v>0</v>
      </c>
      <c r="HQ181">
        <v>11</v>
      </c>
      <c r="HR181">
        <v>11</v>
      </c>
      <c r="HS181">
        <v>4.5720575026359997E-2</v>
      </c>
      <c r="HT181">
        <v>1.261419835E-4</v>
      </c>
    </row>
    <row r="182" spans="1:228">
      <c r="A182" s="4">
        <v>350010022001</v>
      </c>
      <c r="B182" t="s">
        <v>231</v>
      </c>
      <c r="C182" t="s">
        <v>232</v>
      </c>
      <c r="D182">
        <v>6</v>
      </c>
      <c r="E182">
        <v>1449</v>
      </c>
      <c r="F182">
        <v>1449</v>
      </c>
      <c r="G182">
        <v>1078</v>
      </c>
      <c r="H182">
        <v>1051</v>
      </c>
      <c r="I182">
        <v>1211</v>
      </c>
      <c r="J182">
        <v>1379</v>
      </c>
      <c r="K182">
        <v>1359</v>
      </c>
      <c r="L182">
        <v>2.5651513684823102</v>
      </c>
      <c r="M182">
        <v>1.69119845280514</v>
      </c>
      <c r="N182">
        <v>847</v>
      </c>
      <c r="O182">
        <v>0.58454106280193197</v>
      </c>
      <c r="P182">
        <v>883</v>
      </c>
      <c r="Q182">
        <v>0.60938578329882698</v>
      </c>
      <c r="R182">
        <v>5</v>
      </c>
      <c r="S182">
        <v>6.459948320413E-3</v>
      </c>
      <c r="T182">
        <v>243</v>
      </c>
      <c r="U182">
        <v>0.17860615883306299</v>
      </c>
      <c r="V182">
        <v>27</v>
      </c>
      <c r="W182">
        <v>2.5689819219791001E-2</v>
      </c>
      <c r="X182">
        <v>121</v>
      </c>
      <c r="Y182">
        <v>0.11224489795918401</v>
      </c>
      <c r="Z182">
        <v>25</v>
      </c>
      <c r="AA182">
        <v>1.7253278122843E-2</v>
      </c>
      <c r="AB182">
        <v>242</v>
      </c>
      <c r="AC182">
        <v>0.16701173222912399</v>
      </c>
      <c r="AD182">
        <v>0.18666666666666701</v>
      </c>
      <c r="AE182">
        <v>7.7735437158469898</v>
      </c>
      <c r="AF182">
        <v>67.258920000000003</v>
      </c>
      <c r="AG182">
        <v>0.692483938295405</v>
      </c>
      <c r="AH182">
        <v>38.456556040000002</v>
      </c>
      <c r="AI182">
        <v>3114334.3471835</v>
      </c>
      <c r="AJ182">
        <v>545</v>
      </c>
      <c r="AK182">
        <v>0.45004128819157702</v>
      </c>
      <c r="AL182">
        <v>2.0262804963877898</v>
      </c>
      <c r="AM182">
        <v>0.65458218040926797</v>
      </c>
      <c r="AN182">
        <v>2.8417701893336602</v>
      </c>
      <c r="AO182">
        <v>0</v>
      </c>
      <c r="AP182">
        <v>28764.799373150101</v>
      </c>
      <c r="AQ182">
        <v>11.477424621581999</v>
      </c>
      <c r="AR182">
        <v>0</v>
      </c>
      <c r="AS182">
        <v>251.384834111266</v>
      </c>
      <c r="AT182">
        <v>165.73744837490401</v>
      </c>
      <c r="AU182">
        <v>179.560595793761</v>
      </c>
      <c r="AV182">
        <v>118.38389169636</v>
      </c>
      <c r="AW182">
        <v>251.384834111266</v>
      </c>
      <c r="AX182">
        <v>165.73744837490401</v>
      </c>
      <c r="AY182">
        <v>194.95150400465499</v>
      </c>
      <c r="AZ182">
        <v>128.531082413191</v>
      </c>
      <c r="BA182">
        <v>238.55907726885499</v>
      </c>
      <c r="BB182">
        <v>157.281456110878</v>
      </c>
      <c r="BC182">
        <v>218.03786632099599</v>
      </c>
      <c r="BD182">
        <v>143.751868488437</v>
      </c>
      <c r="BE182">
        <v>246.254531374301</v>
      </c>
      <c r="BF182">
        <v>162.35505146929401</v>
      </c>
      <c r="BG182">
        <v>228.29847179492501</v>
      </c>
      <c r="BH182">
        <v>150.51666229965801</v>
      </c>
      <c r="BI182">
        <v>212.90756358403101</v>
      </c>
      <c r="BJ182">
        <v>140.369471582827</v>
      </c>
      <c r="BK182">
        <v>0</v>
      </c>
      <c r="BL182">
        <v>0</v>
      </c>
      <c r="BM182">
        <v>230.86362316340799</v>
      </c>
      <c r="BN182">
        <v>152.20786075246301</v>
      </c>
      <c r="BO182">
        <v>218.03786632099599</v>
      </c>
      <c r="BP182">
        <v>143.751868488437</v>
      </c>
      <c r="BQ182">
        <v>0</v>
      </c>
      <c r="BR182">
        <v>0</v>
      </c>
      <c r="BS182">
        <v>65</v>
      </c>
      <c r="BT182">
        <v>58</v>
      </c>
      <c r="BU182">
        <v>43</v>
      </c>
      <c r="BV182">
        <v>80</v>
      </c>
      <c r="BW182">
        <v>26</v>
      </c>
      <c r="BX182">
        <v>60</v>
      </c>
      <c r="BY182">
        <v>54</v>
      </c>
      <c r="BZ182">
        <v>53</v>
      </c>
      <c r="CA182">
        <v>27</v>
      </c>
      <c r="CB182">
        <v>47</v>
      </c>
      <c r="CC182">
        <v>40</v>
      </c>
      <c r="CD182">
        <v>98</v>
      </c>
      <c r="CE182">
        <v>70</v>
      </c>
      <c r="CF182">
        <v>98</v>
      </c>
      <c r="CG182">
        <v>76</v>
      </c>
      <c r="CH182">
        <v>93</v>
      </c>
      <c r="CI182">
        <v>85</v>
      </c>
      <c r="CJ182">
        <v>96</v>
      </c>
      <c r="CK182">
        <v>89</v>
      </c>
      <c r="CL182">
        <v>83</v>
      </c>
      <c r="CM182">
        <v>0</v>
      </c>
      <c r="CN182">
        <v>90</v>
      </c>
      <c r="CO182">
        <v>85</v>
      </c>
      <c r="CP182">
        <v>0</v>
      </c>
      <c r="CQ182">
        <v>93</v>
      </c>
      <c r="CR182">
        <v>91</v>
      </c>
      <c r="CS182">
        <v>84</v>
      </c>
      <c r="CT182">
        <v>81</v>
      </c>
      <c r="CU182">
        <v>92</v>
      </c>
      <c r="CV182">
        <v>90</v>
      </c>
      <c r="CW182">
        <v>84</v>
      </c>
      <c r="CX182">
        <v>81</v>
      </c>
      <c r="CY182">
        <v>92</v>
      </c>
      <c r="CZ182">
        <v>89</v>
      </c>
      <c r="DA182">
        <v>88</v>
      </c>
      <c r="DB182">
        <v>81</v>
      </c>
      <c r="DC182">
        <v>90</v>
      </c>
      <c r="DD182">
        <v>88</v>
      </c>
      <c r="DE182">
        <v>90</v>
      </c>
      <c r="DF182">
        <v>87</v>
      </c>
      <c r="DG182">
        <v>90</v>
      </c>
      <c r="DH182">
        <v>86</v>
      </c>
      <c r="DI182">
        <v>0</v>
      </c>
      <c r="DJ182">
        <v>0</v>
      </c>
      <c r="DK182">
        <v>90</v>
      </c>
      <c r="DL182">
        <v>87</v>
      </c>
      <c r="DM182">
        <v>88</v>
      </c>
      <c r="DN182">
        <v>83</v>
      </c>
      <c r="DO182">
        <v>0</v>
      </c>
      <c r="DP182">
        <v>0</v>
      </c>
      <c r="DQ182">
        <v>7</v>
      </c>
      <c r="DR182">
        <v>6</v>
      </c>
      <c r="DS182">
        <v>5</v>
      </c>
      <c r="DT182">
        <v>9</v>
      </c>
      <c r="DU182">
        <v>3</v>
      </c>
      <c r="DV182">
        <v>7</v>
      </c>
      <c r="DW182">
        <v>6</v>
      </c>
      <c r="DX182">
        <v>6</v>
      </c>
      <c r="DY182">
        <v>3</v>
      </c>
      <c r="DZ182">
        <v>5</v>
      </c>
      <c r="EA182">
        <v>5</v>
      </c>
      <c r="EB182">
        <v>11</v>
      </c>
      <c r="EC182">
        <v>8</v>
      </c>
      <c r="ED182">
        <v>11</v>
      </c>
      <c r="EE182">
        <v>8</v>
      </c>
      <c r="EF182">
        <v>10</v>
      </c>
      <c r="EG182">
        <v>9</v>
      </c>
      <c r="EH182">
        <v>11</v>
      </c>
      <c r="EI182">
        <v>9</v>
      </c>
      <c r="EJ182">
        <v>9</v>
      </c>
      <c r="EK182">
        <v>1</v>
      </c>
      <c r="EL182">
        <v>10</v>
      </c>
      <c r="EM182">
        <v>9</v>
      </c>
      <c r="EN182">
        <v>1</v>
      </c>
      <c r="EO182">
        <v>10</v>
      </c>
      <c r="EP182">
        <v>10</v>
      </c>
      <c r="EQ182">
        <v>9</v>
      </c>
      <c r="ER182">
        <v>9</v>
      </c>
      <c r="ES182">
        <v>10</v>
      </c>
      <c r="ET182">
        <v>10</v>
      </c>
      <c r="EU182">
        <v>9</v>
      </c>
      <c r="EV182">
        <v>9</v>
      </c>
      <c r="EW182">
        <v>10</v>
      </c>
      <c r="EX182">
        <v>9</v>
      </c>
      <c r="EY182">
        <v>9</v>
      </c>
      <c r="EZ182">
        <v>9</v>
      </c>
      <c r="FA182">
        <v>10</v>
      </c>
      <c r="FB182">
        <v>9</v>
      </c>
      <c r="FC182">
        <v>10</v>
      </c>
      <c r="FD182">
        <v>9</v>
      </c>
      <c r="FE182">
        <v>10</v>
      </c>
      <c r="FF182">
        <v>9</v>
      </c>
      <c r="FG182">
        <v>1</v>
      </c>
      <c r="FH182">
        <v>1</v>
      </c>
      <c r="FI182">
        <v>10</v>
      </c>
      <c r="FJ182">
        <v>9</v>
      </c>
      <c r="FK182">
        <v>9</v>
      </c>
      <c r="FL182">
        <v>9</v>
      </c>
      <c r="FM182">
        <v>1</v>
      </c>
      <c r="FN182">
        <v>1</v>
      </c>
      <c r="FO182" t="s">
        <v>280</v>
      </c>
      <c r="FP182" t="s">
        <v>287</v>
      </c>
      <c r="FQ182" t="s">
        <v>283</v>
      </c>
      <c r="FR182" t="s">
        <v>282</v>
      </c>
      <c r="FS182" t="s">
        <v>266</v>
      </c>
      <c r="FT182" t="s">
        <v>245</v>
      </c>
      <c r="FU182" t="s">
        <v>253</v>
      </c>
      <c r="FV182" t="s">
        <v>310</v>
      </c>
      <c r="FW182" t="s">
        <v>262</v>
      </c>
      <c r="FX182" t="s">
        <v>251</v>
      </c>
      <c r="FY182" t="s">
        <v>252</v>
      </c>
      <c r="FZ182" t="s">
        <v>327</v>
      </c>
      <c r="GA182" t="s">
        <v>254</v>
      </c>
      <c r="GB182" t="s">
        <v>327</v>
      </c>
      <c r="GC182" t="s">
        <v>249</v>
      </c>
      <c r="GD182" t="s">
        <v>279</v>
      </c>
      <c r="GE182" t="s">
        <v>308</v>
      </c>
      <c r="GF182" t="s">
        <v>329</v>
      </c>
      <c r="GG182" t="s">
        <v>312</v>
      </c>
      <c r="GH182" t="s">
        <v>291</v>
      </c>
      <c r="GI182" t="s">
        <v>239</v>
      </c>
      <c r="GJ182" t="s">
        <v>326</v>
      </c>
      <c r="GK182" t="s">
        <v>308</v>
      </c>
      <c r="GL182" t="s">
        <v>239</v>
      </c>
      <c r="GM182" t="s">
        <v>279</v>
      </c>
      <c r="GN182" t="s">
        <v>305</v>
      </c>
      <c r="GO182" t="s">
        <v>301</v>
      </c>
      <c r="GP182" t="s">
        <v>304</v>
      </c>
      <c r="GQ182" t="s">
        <v>296</v>
      </c>
      <c r="GR182" t="s">
        <v>326</v>
      </c>
      <c r="GS182" t="s">
        <v>301</v>
      </c>
      <c r="GT182" t="s">
        <v>304</v>
      </c>
      <c r="GU182" t="s">
        <v>296</v>
      </c>
      <c r="GV182" t="s">
        <v>312</v>
      </c>
      <c r="GW182" t="s">
        <v>306</v>
      </c>
      <c r="GX182" t="s">
        <v>304</v>
      </c>
      <c r="GY182" t="s">
        <v>326</v>
      </c>
      <c r="GZ182" t="s">
        <v>306</v>
      </c>
      <c r="HA182" t="s">
        <v>326</v>
      </c>
      <c r="HB182" t="s">
        <v>300</v>
      </c>
      <c r="HC182" t="s">
        <v>326</v>
      </c>
      <c r="HD182" t="s">
        <v>298</v>
      </c>
      <c r="HE182" t="s">
        <v>239</v>
      </c>
      <c r="HF182" t="s">
        <v>239</v>
      </c>
      <c r="HG182" t="s">
        <v>326</v>
      </c>
      <c r="HH182" t="s">
        <v>300</v>
      </c>
      <c r="HI182" t="s">
        <v>306</v>
      </c>
      <c r="HJ182" t="s">
        <v>291</v>
      </c>
      <c r="HK182" t="s">
        <v>239</v>
      </c>
      <c r="HL182" t="s">
        <v>239</v>
      </c>
      <c r="HM182">
        <v>427907</v>
      </c>
      <c r="HN182">
        <v>0</v>
      </c>
      <c r="HO182">
        <v>0</v>
      </c>
      <c r="HP182">
        <v>0</v>
      </c>
      <c r="HQ182">
        <v>11</v>
      </c>
      <c r="HR182">
        <v>11</v>
      </c>
      <c r="HS182">
        <v>2.9100583584307001E-2</v>
      </c>
      <c r="HT182">
        <v>4.2294857999999999E-5</v>
      </c>
    </row>
    <row r="183" spans="1:228">
      <c r="A183" s="4">
        <v>350010022002</v>
      </c>
      <c r="B183" t="s">
        <v>231</v>
      </c>
      <c r="C183" t="s">
        <v>232</v>
      </c>
      <c r="D183">
        <v>6</v>
      </c>
      <c r="E183">
        <v>836</v>
      </c>
      <c r="F183">
        <v>836</v>
      </c>
      <c r="G183">
        <v>636</v>
      </c>
      <c r="H183">
        <v>430</v>
      </c>
      <c r="I183">
        <v>552</v>
      </c>
      <c r="J183">
        <v>718</v>
      </c>
      <c r="K183">
        <v>601</v>
      </c>
      <c r="L183">
        <v>2.8037502463123598</v>
      </c>
      <c r="M183">
        <v>1.82356397248293</v>
      </c>
      <c r="N183">
        <v>573</v>
      </c>
      <c r="O183">
        <v>0.68540669856459302</v>
      </c>
      <c r="P183">
        <v>521</v>
      </c>
      <c r="Q183">
        <v>0.62320574162679399</v>
      </c>
      <c r="R183">
        <v>26</v>
      </c>
      <c r="S183">
        <v>6.0324825986079002E-2</v>
      </c>
      <c r="T183">
        <v>107</v>
      </c>
      <c r="U183">
        <v>0.17860615883306299</v>
      </c>
      <c r="V183">
        <v>28</v>
      </c>
      <c r="W183">
        <v>6.5116279069766997E-2</v>
      </c>
      <c r="X183">
        <v>85</v>
      </c>
      <c r="Y183">
        <v>0.133647798742138</v>
      </c>
      <c r="Z183">
        <v>35</v>
      </c>
      <c r="AA183">
        <v>4.1866028708134002E-2</v>
      </c>
      <c r="AB183">
        <v>175</v>
      </c>
      <c r="AC183">
        <v>0.20933014354067001</v>
      </c>
      <c r="AD183">
        <v>0.18666666666666701</v>
      </c>
      <c r="AE183">
        <v>7.7735437158469898</v>
      </c>
      <c r="AF183">
        <v>67.258920000000003</v>
      </c>
      <c r="AG183">
        <v>0.69248583243261097</v>
      </c>
      <c r="AH183">
        <v>38.610308629999899</v>
      </c>
      <c r="AI183">
        <v>2783164.90119647</v>
      </c>
      <c r="AJ183">
        <v>310</v>
      </c>
      <c r="AK183">
        <v>0.561594202898551</v>
      </c>
      <c r="AL183">
        <v>1.60181636942752</v>
      </c>
      <c r="AM183">
        <v>0.64985700924773004</v>
      </c>
      <c r="AN183">
        <v>2.60239764715321</v>
      </c>
      <c r="AO183">
        <v>0</v>
      </c>
      <c r="AP183">
        <v>33692.471201763998</v>
      </c>
      <c r="AQ183">
        <v>10.760100364685</v>
      </c>
      <c r="AR183">
        <v>0</v>
      </c>
      <c r="AS183">
        <v>274.76752413861101</v>
      </c>
      <c r="AT183">
        <v>178.709269303328</v>
      </c>
      <c r="AU183">
        <v>196.262517241865</v>
      </c>
      <c r="AV183">
        <v>127.649478073805</v>
      </c>
      <c r="AW183">
        <v>274.76752413861101</v>
      </c>
      <c r="AX183">
        <v>178.709269303328</v>
      </c>
      <c r="AY183">
        <v>213.085018719739</v>
      </c>
      <c r="AZ183">
        <v>138.590861908703</v>
      </c>
      <c r="BA183">
        <v>255.14127241442401</v>
      </c>
      <c r="BB183">
        <v>165.94432149594701</v>
      </c>
      <c r="BC183">
        <v>255.14127241442401</v>
      </c>
      <c r="BD183">
        <v>165.94432149594701</v>
      </c>
      <c r="BE183">
        <v>266.35627339967402</v>
      </c>
      <c r="BF183">
        <v>173.23857738587901</v>
      </c>
      <c r="BG183">
        <v>249.5337719218</v>
      </c>
      <c r="BH183">
        <v>162.29719355098101</v>
      </c>
      <c r="BI183">
        <v>227.10376995130099</v>
      </c>
      <c r="BJ183">
        <v>147.70868177111799</v>
      </c>
      <c r="BK183">
        <v>0</v>
      </c>
      <c r="BL183">
        <v>0</v>
      </c>
      <c r="BM183">
        <v>257.94502266073698</v>
      </c>
      <c r="BN183">
        <v>167.76788546842999</v>
      </c>
      <c r="BO183">
        <v>215.888768966051</v>
      </c>
      <c r="BP183">
        <v>140.41442588118599</v>
      </c>
      <c r="BQ183">
        <v>0</v>
      </c>
      <c r="BR183">
        <v>0</v>
      </c>
      <c r="BS183">
        <v>73</v>
      </c>
      <c r="BT183">
        <v>64</v>
      </c>
      <c r="BU183">
        <v>57</v>
      </c>
      <c r="BV183">
        <v>82</v>
      </c>
      <c r="BW183">
        <v>60</v>
      </c>
      <c r="BX183">
        <v>60</v>
      </c>
      <c r="BY183">
        <v>70</v>
      </c>
      <c r="BZ183">
        <v>60</v>
      </c>
      <c r="CA183">
        <v>52</v>
      </c>
      <c r="CB183">
        <v>62</v>
      </c>
      <c r="CC183">
        <v>40</v>
      </c>
      <c r="CD183">
        <v>98</v>
      </c>
      <c r="CE183">
        <v>70</v>
      </c>
      <c r="CF183">
        <v>98</v>
      </c>
      <c r="CG183">
        <v>76</v>
      </c>
      <c r="CH183">
        <v>91</v>
      </c>
      <c r="CI183">
        <v>91</v>
      </c>
      <c r="CJ183">
        <v>95</v>
      </c>
      <c r="CK183">
        <v>89</v>
      </c>
      <c r="CL183">
        <v>81</v>
      </c>
      <c r="CM183">
        <v>0</v>
      </c>
      <c r="CN183">
        <v>92</v>
      </c>
      <c r="CO183">
        <v>77</v>
      </c>
      <c r="CP183">
        <v>0</v>
      </c>
      <c r="CQ183">
        <v>95</v>
      </c>
      <c r="CR183">
        <v>92</v>
      </c>
      <c r="CS183">
        <v>89</v>
      </c>
      <c r="CT183">
        <v>84</v>
      </c>
      <c r="CU183">
        <v>95</v>
      </c>
      <c r="CV183">
        <v>92</v>
      </c>
      <c r="CW183">
        <v>87</v>
      </c>
      <c r="CX183">
        <v>84</v>
      </c>
      <c r="CY183">
        <v>94</v>
      </c>
      <c r="CZ183">
        <v>91</v>
      </c>
      <c r="DA183">
        <v>94</v>
      </c>
      <c r="DB183">
        <v>87</v>
      </c>
      <c r="DC183">
        <v>94</v>
      </c>
      <c r="DD183">
        <v>90</v>
      </c>
      <c r="DE183">
        <v>93</v>
      </c>
      <c r="DF183">
        <v>89</v>
      </c>
      <c r="DG183">
        <v>92</v>
      </c>
      <c r="DH183">
        <v>89</v>
      </c>
      <c r="DI183">
        <v>0</v>
      </c>
      <c r="DJ183">
        <v>0</v>
      </c>
      <c r="DK183">
        <v>93</v>
      </c>
      <c r="DL183">
        <v>91</v>
      </c>
      <c r="DM183">
        <v>87</v>
      </c>
      <c r="DN183">
        <v>82</v>
      </c>
      <c r="DO183">
        <v>0</v>
      </c>
      <c r="DP183">
        <v>0</v>
      </c>
      <c r="DQ183">
        <v>8</v>
      </c>
      <c r="DR183">
        <v>7</v>
      </c>
      <c r="DS183">
        <v>6</v>
      </c>
      <c r="DT183">
        <v>9</v>
      </c>
      <c r="DU183">
        <v>7</v>
      </c>
      <c r="DV183">
        <v>7</v>
      </c>
      <c r="DW183">
        <v>8</v>
      </c>
      <c r="DX183">
        <v>7</v>
      </c>
      <c r="DY183">
        <v>6</v>
      </c>
      <c r="DZ183">
        <v>7</v>
      </c>
      <c r="EA183">
        <v>5</v>
      </c>
      <c r="EB183">
        <v>11</v>
      </c>
      <c r="EC183">
        <v>8</v>
      </c>
      <c r="ED183">
        <v>11</v>
      </c>
      <c r="EE183">
        <v>8</v>
      </c>
      <c r="EF183">
        <v>10</v>
      </c>
      <c r="EG183">
        <v>10</v>
      </c>
      <c r="EH183">
        <v>11</v>
      </c>
      <c r="EI183">
        <v>9</v>
      </c>
      <c r="EJ183">
        <v>9</v>
      </c>
      <c r="EK183">
        <v>1</v>
      </c>
      <c r="EL183">
        <v>10</v>
      </c>
      <c r="EM183">
        <v>8</v>
      </c>
      <c r="EN183">
        <v>1</v>
      </c>
      <c r="EO183">
        <v>11</v>
      </c>
      <c r="EP183">
        <v>10</v>
      </c>
      <c r="EQ183">
        <v>9</v>
      </c>
      <c r="ER183">
        <v>9</v>
      </c>
      <c r="ES183">
        <v>11</v>
      </c>
      <c r="ET183">
        <v>10</v>
      </c>
      <c r="EU183">
        <v>9</v>
      </c>
      <c r="EV183">
        <v>9</v>
      </c>
      <c r="EW183">
        <v>10</v>
      </c>
      <c r="EX183">
        <v>10</v>
      </c>
      <c r="EY183">
        <v>10</v>
      </c>
      <c r="EZ183">
        <v>9</v>
      </c>
      <c r="FA183">
        <v>10</v>
      </c>
      <c r="FB183">
        <v>10</v>
      </c>
      <c r="FC183">
        <v>10</v>
      </c>
      <c r="FD183">
        <v>9</v>
      </c>
      <c r="FE183">
        <v>10</v>
      </c>
      <c r="FF183">
        <v>9</v>
      </c>
      <c r="FG183">
        <v>1</v>
      </c>
      <c r="FH183">
        <v>1</v>
      </c>
      <c r="FI183">
        <v>10</v>
      </c>
      <c r="FJ183">
        <v>10</v>
      </c>
      <c r="FK183">
        <v>9</v>
      </c>
      <c r="FL183">
        <v>9</v>
      </c>
      <c r="FM183">
        <v>1</v>
      </c>
      <c r="FN183">
        <v>1</v>
      </c>
      <c r="FO183" t="s">
        <v>307</v>
      </c>
      <c r="FP183" t="s">
        <v>292</v>
      </c>
      <c r="FQ183" t="s">
        <v>277</v>
      </c>
      <c r="FR183" t="s">
        <v>281</v>
      </c>
      <c r="FS183" t="s">
        <v>245</v>
      </c>
      <c r="FT183" t="s">
        <v>245</v>
      </c>
      <c r="FU183" t="s">
        <v>254</v>
      </c>
      <c r="FV183" t="s">
        <v>245</v>
      </c>
      <c r="FW183" t="s">
        <v>276</v>
      </c>
      <c r="FX183" t="s">
        <v>246</v>
      </c>
      <c r="FY183" t="s">
        <v>252</v>
      </c>
      <c r="FZ183" t="s">
        <v>327</v>
      </c>
      <c r="GA183" t="s">
        <v>254</v>
      </c>
      <c r="GB183" t="s">
        <v>327</v>
      </c>
      <c r="GC183" t="s">
        <v>249</v>
      </c>
      <c r="GD183" t="s">
        <v>305</v>
      </c>
      <c r="GE183" t="s">
        <v>305</v>
      </c>
      <c r="GF183" t="s">
        <v>244</v>
      </c>
      <c r="GG183" t="s">
        <v>312</v>
      </c>
      <c r="GH183" t="s">
        <v>304</v>
      </c>
      <c r="GI183" t="s">
        <v>239</v>
      </c>
      <c r="GJ183" t="s">
        <v>296</v>
      </c>
      <c r="GK183" t="s">
        <v>247</v>
      </c>
      <c r="GL183" t="s">
        <v>239</v>
      </c>
      <c r="GM183" t="s">
        <v>244</v>
      </c>
      <c r="GN183" t="s">
        <v>296</v>
      </c>
      <c r="GO183" t="s">
        <v>312</v>
      </c>
      <c r="GP183" t="s">
        <v>301</v>
      </c>
      <c r="GQ183" t="s">
        <v>244</v>
      </c>
      <c r="GR183" t="s">
        <v>296</v>
      </c>
      <c r="GS183" t="s">
        <v>300</v>
      </c>
      <c r="GT183" t="s">
        <v>301</v>
      </c>
      <c r="GU183" t="s">
        <v>241</v>
      </c>
      <c r="GV183" t="s">
        <v>305</v>
      </c>
      <c r="GW183" t="s">
        <v>241</v>
      </c>
      <c r="GX183" t="s">
        <v>300</v>
      </c>
      <c r="GY183" t="s">
        <v>241</v>
      </c>
      <c r="GZ183" t="s">
        <v>326</v>
      </c>
      <c r="HA183" t="s">
        <v>279</v>
      </c>
      <c r="HB183" t="s">
        <v>312</v>
      </c>
      <c r="HC183" t="s">
        <v>296</v>
      </c>
      <c r="HD183" t="s">
        <v>312</v>
      </c>
      <c r="HE183" t="s">
        <v>239</v>
      </c>
      <c r="HF183" t="s">
        <v>239</v>
      </c>
      <c r="HG183" t="s">
        <v>279</v>
      </c>
      <c r="HH183" t="s">
        <v>305</v>
      </c>
      <c r="HI183" t="s">
        <v>300</v>
      </c>
      <c r="HJ183" t="s">
        <v>281</v>
      </c>
      <c r="HK183" t="s">
        <v>239</v>
      </c>
      <c r="HL183" t="s">
        <v>239</v>
      </c>
      <c r="HM183">
        <v>566621</v>
      </c>
      <c r="HN183">
        <v>3004</v>
      </c>
      <c r="HO183">
        <v>0</v>
      </c>
      <c r="HP183">
        <v>0</v>
      </c>
      <c r="HQ183">
        <v>11</v>
      </c>
      <c r="HR183">
        <v>11</v>
      </c>
      <c r="HS183">
        <v>3.2739004617421998E-2</v>
      </c>
      <c r="HT183">
        <v>5.6298897000000002E-5</v>
      </c>
    </row>
    <row r="184" spans="1:228">
      <c r="A184" s="4">
        <v>350010022003</v>
      </c>
      <c r="B184" t="s">
        <v>231</v>
      </c>
      <c r="C184" t="s">
        <v>232</v>
      </c>
      <c r="D184">
        <v>6</v>
      </c>
      <c r="E184">
        <v>821</v>
      </c>
      <c r="F184">
        <v>821</v>
      </c>
      <c r="G184">
        <v>675</v>
      </c>
      <c r="H184">
        <v>457</v>
      </c>
      <c r="I184">
        <v>532</v>
      </c>
      <c r="J184">
        <v>710</v>
      </c>
      <c r="K184">
        <v>1125</v>
      </c>
      <c r="L184">
        <v>1.1382344760091301</v>
      </c>
      <c r="M184">
        <v>1.0739123221493101</v>
      </c>
      <c r="N184">
        <v>316</v>
      </c>
      <c r="O184">
        <v>0.38489646772229003</v>
      </c>
      <c r="P184">
        <v>127</v>
      </c>
      <c r="Q184">
        <v>0.15468940316686999</v>
      </c>
      <c r="R184">
        <v>27</v>
      </c>
      <c r="S184">
        <v>6.1926605504587E-2</v>
      </c>
      <c r="T184">
        <v>201</v>
      </c>
      <c r="U184">
        <v>0.17860615883306299</v>
      </c>
      <c r="V184">
        <v>0</v>
      </c>
      <c r="W184">
        <v>0</v>
      </c>
      <c r="X184">
        <v>9</v>
      </c>
      <c r="Y184">
        <v>1.3333333333332999E-2</v>
      </c>
      <c r="Z184">
        <v>12</v>
      </c>
      <c r="AA184">
        <v>1.4616321559074E-2</v>
      </c>
      <c r="AB184">
        <v>277</v>
      </c>
      <c r="AC184">
        <v>0.33739342265529798</v>
      </c>
      <c r="AD184">
        <v>0.18666666666666701</v>
      </c>
      <c r="AE184">
        <v>7.7735437158469898</v>
      </c>
      <c r="AF184">
        <v>67.258920000000003</v>
      </c>
      <c r="AG184">
        <v>0.68010365394077199</v>
      </c>
      <c r="AH184">
        <v>40.516913529999897</v>
      </c>
      <c r="AI184">
        <v>2743625.3415622502</v>
      </c>
      <c r="AJ184">
        <v>275</v>
      </c>
      <c r="AK184">
        <v>0.516917293233083</v>
      </c>
      <c r="AL184">
        <v>1.1842390145633399</v>
      </c>
      <c r="AM184">
        <v>0.66571731462436801</v>
      </c>
      <c r="AN184">
        <v>2.3760049003524002</v>
      </c>
      <c r="AO184">
        <v>3.7676551216644598</v>
      </c>
      <c r="AP184">
        <v>31116.404142902</v>
      </c>
      <c r="AQ184">
        <v>10.849775314331</v>
      </c>
      <c r="AR184">
        <v>0</v>
      </c>
      <c r="AS184">
        <v>111.54697864889501</v>
      </c>
      <c r="AT184">
        <v>105.243407570633</v>
      </c>
      <c r="AU184">
        <v>79.676413320639298</v>
      </c>
      <c r="AV184">
        <v>75.173862550452299</v>
      </c>
      <c r="AW184">
        <v>109.270509696876</v>
      </c>
      <c r="AX184">
        <v>103.095582926334</v>
      </c>
      <c r="AY184">
        <v>88.782289128712407</v>
      </c>
      <c r="AZ184">
        <v>83.765161127646806</v>
      </c>
      <c r="BA184">
        <v>103.579337316831</v>
      </c>
      <c r="BB184">
        <v>97.726021315588</v>
      </c>
      <c r="BC184">
        <v>100.164633888803</v>
      </c>
      <c r="BD184">
        <v>94.504284349139994</v>
      </c>
      <c r="BE184">
        <v>106.994040744858</v>
      </c>
      <c r="BF184">
        <v>100.94775828203601</v>
      </c>
      <c r="BG184">
        <v>101.302868364812</v>
      </c>
      <c r="BH184">
        <v>95.578196671289405</v>
      </c>
      <c r="BI184">
        <v>89.920523604721495</v>
      </c>
      <c r="BJ184">
        <v>84.839073449796203</v>
      </c>
      <c r="BK184">
        <v>87.644054652703304</v>
      </c>
      <c r="BL184">
        <v>82.691248805497494</v>
      </c>
      <c r="BM184">
        <v>103.579337316831</v>
      </c>
      <c r="BN184">
        <v>97.726021315588</v>
      </c>
      <c r="BO184">
        <v>88.782289128712407</v>
      </c>
      <c r="BP184">
        <v>83.765161127646806</v>
      </c>
      <c r="BQ184">
        <v>0</v>
      </c>
      <c r="BR184">
        <v>0</v>
      </c>
      <c r="BS184">
        <v>12</v>
      </c>
      <c r="BT184">
        <v>22</v>
      </c>
      <c r="BU184">
        <v>18</v>
      </c>
      <c r="BV184">
        <v>16</v>
      </c>
      <c r="BW184">
        <v>61</v>
      </c>
      <c r="BX184">
        <v>60</v>
      </c>
      <c r="BY184">
        <v>0</v>
      </c>
      <c r="BZ184">
        <v>13</v>
      </c>
      <c r="CA184">
        <v>25</v>
      </c>
      <c r="CB184">
        <v>87</v>
      </c>
      <c r="CC184">
        <v>40</v>
      </c>
      <c r="CD184">
        <v>98</v>
      </c>
      <c r="CE184">
        <v>70</v>
      </c>
      <c r="CF184">
        <v>96</v>
      </c>
      <c r="CG184">
        <v>78</v>
      </c>
      <c r="CH184">
        <v>91</v>
      </c>
      <c r="CI184">
        <v>88</v>
      </c>
      <c r="CJ184">
        <v>94</v>
      </c>
      <c r="CK184">
        <v>89</v>
      </c>
      <c r="CL184">
        <v>79</v>
      </c>
      <c r="CM184">
        <v>77</v>
      </c>
      <c r="CN184">
        <v>91</v>
      </c>
      <c r="CO184">
        <v>78</v>
      </c>
      <c r="CP184">
        <v>0</v>
      </c>
      <c r="CQ184">
        <v>60</v>
      </c>
      <c r="CR184">
        <v>72</v>
      </c>
      <c r="CS184">
        <v>42</v>
      </c>
      <c r="CT184">
        <v>57</v>
      </c>
      <c r="CU184">
        <v>56</v>
      </c>
      <c r="CV184">
        <v>71</v>
      </c>
      <c r="CW184">
        <v>49</v>
      </c>
      <c r="CX184">
        <v>61</v>
      </c>
      <c r="CY184">
        <v>56</v>
      </c>
      <c r="CZ184">
        <v>68</v>
      </c>
      <c r="DA184">
        <v>49</v>
      </c>
      <c r="DB184">
        <v>59</v>
      </c>
      <c r="DC184">
        <v>67</v>
      </c>
      <c r="DD184">
        <v>74</v>
      </c>
      <c r="DE184">
        <v>61</v>
      </c>
      <c r="DF184">
        <v>69</v>
      </c>
      <c r="DG184">
        <v>51</v>
      </c>
      <c r="DH184">
        <v>64</v>
      </c>
      <c r="DI184">
        <v>47</v>
      </c>
      <c r="DJ184">
        <v>58</v>
      </c>
      <c r="DK184">
        <v>55</v>
      </c>
      <c r="DL184">
        <v>71</v>
      </c>
      <c r="DM184">
        <v>49</v>
      </c>
      <c r="DN184">
        <v>60</v>
      </c>
      <c r="DO184">
        <v>0</v>
      </c>
      <c r="DP184">
        <v>0</v>
      </c>
      <c r="DQ184">
        <v>2</v>
      </c>
      <c r="DR184">
        <v>3</v>
      </c>
      <c r="DS184">
        <v>2</v>
      </c>
      <c r="DT184">
        <v>2</v>
      </c>
      <c r="DU184">
        <v>7</v>
      </c>
      <c r="DV184">
        <v>7</v>
      </c>
      <c r="DW184">
        <v>1</v>
      </c>
      <c r="DX184">
        <v>2</v>
      </c>
      <c r="DY184">
        <v>3</v>
      </c>
      <c r="DZ184">
        <v>9</v>
      </c>
      <c r="EA184">
        <v>5</v>
      </c>
      <c r="EB184">
        <v>11</v>
      </c>
      <c r="EC184">
        <v>8</v>
      </c>
      <c r="ED184">
        <v>11</v>
      </c>
      <c r="EE184">
        <v>8</v>
      </c>
      <c r="EF184">
        <v>10</v>
      </c>
      <c r="EG184">
        <v>9</v>
      </c>
      <c r="EH184">
        <v>10</v>
      </c>
      <c r="EI184">
        <v>9</v>
      </c>
      <c r="EJ184">
        <v>8</v>
      </c>
      <c r="EK184">
        <v>8</v>
      </c>
      <c r="EL184">
        <v>10</v>
      </c>
      <c r="EM184">
        <v>8</v>
      </c>
      <c r="EN184">
        <v>1</v>
      </c>
      <c r="EO184">
        <v>7</v>
      </c>
      <c r="EP184">
        <v>8</v>
      </c>
      <c r="EQ184">
        <v>5</v>
      </c>
      <c r="ER184">
        <v>6</v>
      </c>
      <c r="ES184">
        <v>6</v>
      </c>
      <c r="ET184">
        <v>8</v>
      </c>
      <c r="EU184">
        <v>5</v>
      </c>
      <c r="EV184">
        <v>7</v>
      </c>
      <c r="EW184">
        <v>6</v>
      </c>
      <c r="EX184">
        <v>7</v>
      </c>
      <c r="EY184">
        <v>5</v>
      </c>
      <c r="EZ184">
        <v>6</v>
      </c>
      <c r="FA184">
        <v>7</v>
      </c>
      <c r="FB184">
        <v>8</v>
      </c>
      <c r="FC184">
        <v>7</v>
      </c>
      <c r="FD184">
        <v>7</v>
      </c>
      <c r="FE184">
        <v>6</v>
      </c>
      <c r="FF184">
        <v>7</v>
      </c>
      <c r="FG184">
        <v>5</v>
      </c>
      <c r="FH184">
        <v>6</v>
      </c>
      <c r="FI184">
        <v>6</v>
      </c>
      <c r="FJ184">
        <v>8</v>
      </c>
      <c r="FK184">
        <v>5</v>
      </c>
      <c r="FL184">
        <v>7</v>
      </c>
      <c r="FM184">
        <v>1</v>
      </c>
      <c r="FN184">
        <v>1</v>
      </c>
      <c r="FO184" t="s">
        <v>320</v>
      </c>
      <c r="FP184" t="s">
        <v>288</v>
      </c>
      <c r="FQ184" t="s">
        <v>234</v>
      </c>
      <c r="FR184" t="s">
        <v>268</v>
      </c>
      <c r="FS184" t="s">
        <v>294</v>
      </c>
      <c r="FT184" t="s">
        <v>245</v>
      </c>
      <c r="FU184" t="s">
        <v>239</v>
      </c>
      <c r="FV184" t="s">
        <v>328</v>
      </c>
      <c r="FW184" t="s">
        <v>261</v>
      </c>
      <c r="FX184" t="s">
        <v>300</v>
      </c>
      <c r="FY184" t="s">
        <v>252</v>
      </c>
      <c r="FZ184" t="s">
        <v>327</v>
      </c>
      <c r="GA184" t="s">
        <v>254</v>
      </c>
      <c r="GB184" t="s">
        <v>329</v>
      </c>
      <c r="GC184" t="s">
        <v>271</v>
      </c>
      <c r="GD184" t="s">
        <v>305</v>
      </c>
      <c r="GE184" t="s">
        <v>306</v>
      </c>
      <c r="GF184" t="s">
        <v>241</v>
      </c>
      <c r="GG184" t="s">
        <v>312</v>
      </c>
      <c r="GH184" t="s">
        <v>302</v>
      </c>
      <c r="GI184" t="s">
        <v>247</v>
      </c>
      <c r="GJ184" t="s">
        <v>305</v>
      </c>
      <c r="GK184" t="s">
        <v>271</v>
      </c>
      <c r="GL184" t="s">
        <v>239</v>
      </c>
      <c r="GM184" t="s">
        <v>245</v>
      </c>
      <c r="GN184" t="s">
        <v>303</v>
      </c>
      <c r="GO184" t="s">
        <v>256</v>
      </c>
      <c r="GP184" t="s">
        <v>277</v>
      </c>
      <c r="GQ184" t="s">
        <v>237</v>
      </c>
      <c r="GR184" t="s">
        <v>297</v>
      </c>
      <c r="GS184" t="s">
        <v>263</v>
      </c>
      <c r="GT184" t="s">
        <v>294</v>
      </c>
      <c r="GU184" t="s">
        <v>237</v>
      </c>
      <c r="GV184" t="s">
        <v>309</v>
      </c>
      <c r="GW184" t="s">
        <v>263</v>
      </c>
      <c r="GX184" t="s">
        <v>264</v>
      </c>
      <c r="GY184" t="s">
        <v>290</v>
      </c>
      <c r="GZ184" t="s">
        <v>299</v>
      </c>
      <c r="HA184" t="s">
        <v>294</v>
      </c>
      <c r="HB184" t="s">
        <v>278</v>
      </c>
      <c r="HC184" t="s">
        <v>295</v>
      </c>
      <c r="HD184" t="s">
        <v>292</v>
      </c>
      <c r="HE184" t="s">
        <v>251</v>
      </c>
      <c r="HF184" t="s">
        <v>287</v>
      </c>
      <c r="HG184" t="s">
        <v>260</v>
      </c>
      <c r="HH184" t="s">
        <v>297</v>
      </c>
      <c r="HI184" t="s">
        <v>263</v>
      </c>
      <c r="HJ184" t="s">
        <v>245</v>
      </c>
      <c r="HK184" t="s">
        <v>239</v>
      </c>
      <c r="HL184" t="s">
        <v>239</v>
      </c>
      <c r="HM184">
        <v>1644980</v>
      </c>
      <c r="HN184">
        <v>445478</v>
      </c>
      <c r="HO184">
        <v>0</v>
      </c>
      <c r="HP184">
        <v>0</v>
      </c>
      <c r="HQ184">
        <v>0</v>
      </c>
      <c r="HR184">
        <v>0</v>
      </c>
      <c r="HS184">
        <v>6.7215154179947001E-2</v>
      </c>
      <c r="HT184">
        <v>2.0662741649999999E-4</v>
      </c>
    </row>
    <row r="185" spans="1:228">
      <c r="A185" s="4">
        <v>350010023011</v>
      </c>
      <c r="B185" t="s">
        <v>231</v>
      </c>
      <c r="C185" t="s">
        <v>232</v>
      </c>
      <c r="D185">
        <v>6</v>
      </c>
      <c r="E185">
        <v>255</v>
      </c>
      <c r="F185">
        <v>255</v>
      </c>
      <c r="G185">
        <v>221</v>
      </c>
      <c r="H185">
        <v>133</v>
      </c>
      <c r="I185">
        <v>166</v>
      </c>
      <c r="J185">
        <v>246</v>
      </c>
      <c r="K185">
        <v>687</v>
      </c>
      <c r="L185">
        <v>2.78655670287228</v>
      </c>
      <c r="M185">
        <v>1.56583363150709</v>
      </c>
      <c r="N185">
        <v>255</v>
      </c>
      <c r="O185">
        <v>1</v>
      </c>
      <c r="P185">
        <v>83</v>
      </c>
      <c r="Q185">
        <v>0.32549019607843099</v>
      </c>
      <c r="R185">
        <v>0</v>
      </c>
      <c r="S185">
        <v>0</v>
      </c>
      <c r="T185">
        <v>110</v>
      </c>
      <c r="U185">
        <v>0.159399906235349</v>
      </c>
      <c r="V185">
        <v>10</v>
      </c>
      <c r="W185">
        <v>7.5187969924811998E-2</v>
      </c>
      <c r="X185">
        <v>24</v>
      </c>
      <c r="Y185">
        <v>0.108597285067873</v>
      </c>
      <c r="Z185">
        <v>9</v>
      </c>
      <c r="AA185">
        <v>3.5294117647059003E-2</v>
      </c>
      <c r="AB185">
        <v>30</v>
      </c>
      <c r="AC185">
        <v>0.11764705882352899</v>
      </c>
      <c r="AD185">
        <v>0.20102564102564099</v>
      </c>
      <c r="AE185">
        <v>7.7902142076502701</v>
      </c>
      <c r="AF185">
        <v>66.984790000000004</v>
      </c>
      <c r="AG185">
        <v>0.44370666453810098</v>
      </c>
      <c r="AH185">
        <v>50.002994459999897</v>
      </c>
      <c r="AI185">
        <v>1630216.2676700701</v>
      </c>
      <c r="AJ185">
        <v>74</v>
      </c>
      <c r="AK185">
        <v>0.44578313253011997</v>
      </c>
      <c r="AL185">
        <v>0.67083968609741196</v>
      </c>
      <c r="AM185">
        <v>0.91264569592080502</v>
      </c>
      <c r="AN185">
        <v>1.68888960995908</v>
      </c>
      <c r="AO185">
        <v>0</v>
      </c>
      <c r="AP185">
        <v>35187.495816111099</v>
      </c>
      <c r="AQ185">
        <v>10.0427503585815</v>
      </c>
      <c r="AR185">
        <v>0</v>
      </c>
      <c r="AS185">
        <v>278.65567028722802</v>
      </c>
      <c r="AT185">
        <v>156.583363150709</v>
      </c>
      <c r="AU185">
        <v>183.91274238957001</v>
      </c>
      <c r="AV185">
        <v>103.345019679468</v>
      </c>
      <c r="AW185">
        <v>245.21698985276001</v>
      </c>
      <c r="AX185">
        <v>137.79335957262401</v>
      </c>
      <c r="AY185">
        <v>234.07076304127099</v>
      </c>
      <c r="AZ185">
        <v>131.53002504659599</v>
      </c>
      <c r="BA185">
        <v>231.284206338399</v>
      </c>
      <c r="BB185">
        <v>129.964191415089</v>
      </c>
      <c r="BC185">
        <v>236.85731974414301</v>
      </c>
      <c r="BD185">
        <v>133.09585867810301</v>
      </c>
      <c r="BE185">
        <v>250.79010325850501</v>
      </c>
      <c r="BF185">
        <v>140.92502683563799</v>
      </c>
      <c r="BG185">
        <v>264.72288677286599</v>
      </c>
      <c r="BH185">
        <v>148.754194993174</v>
      </c>
      <c r="BI185">
        <v>203.418639309676</v>
      </c>
      <c r="BJ185">
        <v>114.30585510001799</v>
      </c>
      <c r="BK185">
        <v>0</v>
      </c>
      <c r="BL185">
        <v>0</v>
      </c>
      <c r="BM185">
        <v>256.36321666424902</v>
      </c>
      <c r="BN185">
        <v>144.056694098653</v>
      </c>
      <c r="BO185">
        <v>183.91274238957001</v>
      </c>
      <c r="BP185">
        <v>103.345019679468</v>
      </c>
      <c r="BQ185">
        <v>0</v>
      </c>
      <c r="BR185">
        <v>0</v>
      </c>
      <c r="BS185">
        <v>73</v>
      </c>
      <c r="BT185">
        <v>50</v>
      </c>
      <c r="BU185">
        <v>98</v>
      </c>
      <c r="BV185">
        <v>40</v>
      </c>
      <c r="BW185">
        <v>0</v>
      </c>
      <c r="BX185">
        <v>49</v>
      </c>
      <c r="BY185">
        <v>73</v>
      </c>
      <c r="BZ185">
        <v>52</v>
      </c>
      <c r="CA185">
        <v>45</v>
      </c>
      <c r="CB185">
        <v>27</v>
      </c>
      <c r="CC185">
        <v>57</v>
      </c>
      <c r="CD185">
        <v>100</v>
      </c>
      <c r="CE185">
        <v>66</v>
      </c>
      <c r="CF185">
        <v>88</v>
      </c>
      <c r="CG185">
        <v>84</v>
      </c>
      <c r="CH185">
        <v>83</v>
      </c>
      <c r="CI185">
        <v>85</v>
      </c>
      <c r="CJ185">
        <v>90</v>
      </c>
      <c r="CK185">
        <v>95</v>
      </c>
      <c r="CL185">
        <v>73</v>
      </c>
      <c r="CM185">
        <v>0</v>
      </c>
      <c r="CN185">
        <v>92</v>
      </c>
      <c r="CO185">
        <v>66</v>
      </c>
      <c r="CP185">
        <v>0</v>
      </c>
      <c r="CQ185">
        <v>96</v>
      </c>
      <c r="CR185">
        <v>90</v>
      </c>
      <c r="CS185">
        <v>86</v>
      </c>
      <c r="CT185">
        <v>74</v>
      </c>
      <c r="CU185">
        <v>91</v>
      </c>
      <c r="CV185">
        <v>84</v>
      </c>
      <c r="CW185">
        <v>90</v>
      </c>
      <c r="CX185">
        <v>82</v>
      </c>
      <c r="CY185">
        <v>91</v>
      </c>
      <c r="CZ185">
        <v>82</v>
      </c>
      <c r="DA185">
        <v>91</v>
      </c>
      <c r="DB185">
        <v>77</v>
      </c>
      <c r="DC185">
        <v>91</v>
      </c>
      <c r="DD185">
        <v>84</v>
      </c>
      <c r="DE185">
        <v>95</v>
      </c>
      <c r="DF185">
        <v>87</v>
      </c>
      <c r="DG185">
        <v>89</v>
      </c>
      <c r="DH185">
        <v>78</v>
      </c>
      <c r="DI185">
        <v>0</v>
      </c>
      <c r="DJ185">
        <v>0</v>
      </c>
      <c r="DK185">
        <v>93</v>
      </c>
      <c r="DL185">
        <v>86</v>
      </c>
      <c r="DM185">
        <v>82</v>
      </c>
      <c r="DN185">
        <v>69</v>
      </c>
      <c r="DO185">
        <v>0</v>
      </c>
      <c r="DP185">
        <v>0</v>
      </c>
      <c r="DQ185">
        <v>8</v>
      </c>
      <c r="DR185">
        <v>6</v>
      </c>
      <c r="DS185">
        <v>11</v>
      </c>
      <c r="DT185">
        <v>5</v>
      </c>
      <c r="DU185">
        <v>1</v>
      </c>
      <c r="DV185">
        <v>5</v>
      </c>
      <c r="DW185">
        <v>8</v>
      </c>
      <c r="DX185">
        <v>6</v>
      </c>
      <c r="DY185">
        <v>5</v>
      </c>
      <c r="DZ185">
        <v>3</v>
      </c>
      <c r="EA185">
        <v>6</v>
      </c>
      <c r="EB185">
        <v>11</v>
      </c>
      <c r="EC185">
        <v>7</v>
      </c>
      <c r="ED185">
        <v>9</v>
      </c>
      <c r="EE185">
        <v>9</v>
      </c>
      <c r="EF185">
        <v>9</v>
      </c>
      <c r="EG185">
        <v>9</v>
      </c>
      <c r="EH185">
        <v>10</v>
      </c>
      <c r="EI185">
        <v>11</v>
      </c>
      <c r="EJ185">
        <v>8</v>
      </c>
      <c r="EK185">
        <v>1</v>
      </c>
      <c r="EL185">
        <v>10</v>
      </c>
      <c r="EM185">
        <v>7</v>
      </c>
      <c r="EN185">
        <v>1</v>
      </c>
      <c r="EO185">
        <v>11</v>
      </c>
      <c r="EP185">
        <v>10</v>
      </c>
      <c r="EQ185">
        <v>9</v>
      </c>
      <c r="ER185">
        <v>8</v>
      </c>
      <c r="ES185">
        <v>10</v>
      </c>
      <c r="ET185">
        <v>9</v>
      </c>
      <c r="EU185">
        <v>10</v>
      </c>
      <c r="EV185">
        <v>9</v>
      </c>
      <c r="EW185">
        <v>10</v>
      </c>
      <c r="EX185">
        <v>9</v>
      </c>
      <c r="EY185">
        <v>10</v>
      </c>
      <c r="EZ185">
        <v>8</v>
      </c>
      <c r="FA185">
        <v>10</v>
      </c>
      <c r="FB185">
        <v>9</v>
      </c>
      <c r="FC185">
        <v>11</v>
      </c>
      <c r="FD185">
        <v>9</v>
      </c>
      <c r="FE185">
        <v>9</v>
      </c>
      <c r="FF185">
        <v>8</v>
      </c>
      <c r="FG185">
        <v>1</v>
      </c>
      <c r="FH185">
        <v>1</v>
      </c>
      <c r="FI185">
        <v>10</v>
      </c>
      <c r="FJ185">
        <v>9</v>
      </c>
      <c r="FK185">
        <v>9</v>
      </c>
      <c r="FL185">
        <v>7</v>
      </c>
      <c r="FM185">
        <v>1</v>
      </c>
      <c r="FN185">
        <v>1</v>
      </c>
      <c r="FO185" t="s">
        <v>307</v>
      </c>
      <c r="FP185" t="s">
        <v>293</v>
      </c>
      <c r="FQ185" t="s">
        <v>327</v>
      </c>
      <c r="FR185" t="s">
        <v>252</v>
      </c>
      <c r="FS185" t="s">
        <v>239</v>
      </c>
      <c r="FT185" t="s">
        <v>263</v>
      </c>
      <c r="FU185" t="s">
        <v>307</v>
      </c>
      <c r="FV185" t="s">
        <v>276</v>
      </c>
      <c r="FW185" t="s">
        <v>259</v>
      </c>
      <c r="FX185" t="s">
        <v>262</v>
      </c>
      <c r="FY185" t="s">
        <v>277</v>
      </c>
      <c r="FZ185" t="s">
        <v>332</v>
      </c>
      <c r="GA185" t="s">
        <v>243</v>
      </c>
      <c r="GB185" t="s">
        <v>306</v>
      </c>
      <c r="GC185" t="s">
        <v>301</v>
      </c>
      <c r="GD185" t="s">
        <v>291</v>
      </c>
      <c r="GE185" t="s">
        <v>308</v>
      </c>
      <c r="GF185" t="s">
        <v>326</v>
      </c>
      <c r="GG185" t="s">
        <v>244</v>
      </c>
      <c r="GH185" t="s">
        <v>307</v>
      </c>
      <c r="GI185" t="s">
        <v>239</v>
      </c>
      <c r="GJ185" t="s">
        <v>296</v>
      </c>
      <c r="GK185" t="s">
        <v>243</v>
      </c>
      <c r="GL185" t="s">
        <v>239</v>
      </c>
      <c r="GM185" t="s">
        <v>329</v>
      </c>
      <c r="GN185" t="s">
        <v>326</v>
      </c>
      <c r="GO185" t="s">
        <v>298</v>
      </c>
      <c r="GP185" t="s">
        <v>299</v>
      </c>
      <c r="GQ185" t="s">
        <v>305</v>
      </c>
      <c r="GR185" t="s">
        <v>301</v>
      </c>
      <c r="GS185" t="s">
        <v>326</v>
      </c>
      <c r="GT185" t="s">
        <v>281</v>
      </c>
      <c r="GU185" t="s">
        <v>305</v>
      </c>
      <c r="GV185" t="s">
        <v>281</v>
      </c>
      <c r="GW185" t="s">
        <v>305</v>
      </c>
      <c r="GX185" t="s">
        <v>247</v>
      </c>
      <c r="GY185" t="s">
        <v>305</v>
      </c>
      <c r="GZ185" t="s">
        <v>301</v>
      </c>
      <c r="HA185" t="s">
        <v>244</v>
      </c>
      <c r="HB185" t="s">
        <v>300</v>
      </c>
      <c r="HC185" t="s">
        <v>312</v>
      </c>
      <c r="HD185" t="s">
        <v>271</v>
      </c>
      <c r="HE185" t="s">
        <v>239</v>
      </c>
      <c r="HF185" t="s">
        <v>239</v>
      </c>
      <c r="HG185" t="s">
        <v>279</v>
      </c>
      <c r="HH185" t="s">
        <v>298</v>
      </c>
      <c r="HI185" t="s">
        <v>281</v>
      </c>
      <c r="HJ185" t="s">
        <v>278</v>
      </c>
      <c r="HK185" t="s">
        <v>239</v>
      </c>
      <c r="HL185" t="s">
        <v>239</v>
      </c>
      <c r="HM185">
        <v>281034</v>
      </c>
      <c r="HN185">
        <v>0</v>
      </c>
      <c r="HO185">
        <v>0</v>
      </c>
      <c r="HP185">
        <v>0</v>
      </c>
      <c r="HQ185">
        <v>11</v>
      </c>
      <c r="HR185">
        <v>7</v>
      </c>
      <c r="HS185">
        <v>2.3608251628655999E-2</v>
      </c>
      <c r="HT185">
        <v>2.7772938500000002E-5</v>
      </c>
    </row>
    <row r="186" spans="1:228">
      <c r="A186" s="4">
        <v>350010023012</v>
      </c>
      <c r="B186" t="s">
        <v>231</v>
      </c>
      <c r="C186" t="s">
        <v>232</v>
      </c>
      <c r="D186">
        <v>6</v>
      </c>
      <c r="E186">
        <v>1878</v>
      </c>
      <c r="F186">
        <v>1878</v>
      </c>
      <c r="G186">
        <v>1039</v>
      </c>
      <c r="H186">
        <v>536</v>
      </c>
      <c r="I186">
        <v>536</v>
      </c>
      <c r="J186">
        <v>1466</v>
      </c>
      <c r="K186">
        <v>1446</v>
      </c>
      <c r="L186">
        <v>2.6525614186097202</v>
      </c>
      <c r="M186">
        <v>1.9749179535514401</v>
      </c>
      <c r="N186">
        <v>1870</v>
      </c>
      <c r="O186">
        <v>0.99574014909478203</v>
      </c>
      <c r="P186">
        <v>506</v>
      </c>
      <c r="Q186">
        <v>0.269435569755059</v>
      </c>
      <c r="R186">
        <v>46</v>
      </c>
      <c r="S186">
        <v>5.9125964010283E-2</v>
      </c>
      <c r="T186">
        <v>230</v>
      </c>
      <c r="U186">
        <v>0.159399906235349</v>
      </c>
      <c r="V186">
        <v>33</v>
      </c>
      <c r="W186">
        <v>6.1567164179104003E-2</v>
      </c>
      <c r="X186">
        <v>438</v>
      </c>
      <c r="Y186">
        <v>0.42155919153031801</v>
      </c>
      <c r="Z186">
        <v>98</v>
      </c>
      <c r="AA186">
        <v>5.2183173588923999E-2</v>
      </c>
      <c r="AB186">
        <v>228</v>
      </c>
      <c r="AC186">
        <v>0.121405750798722</v>
      </c>
      <c r="AD186">
        <v>0.20102564102564099</v>
      </c>
      <c r="AE186">
        <v>7.7902142076502701</v>
      </c>
      <c r="AF186">
        <v>66.984790000000004</v>
      </c>
      <c r="AG186">
        <v>0.44368411257700302</v>
      </c>
      <c r="AH186">
        <v>47.66395369</v>
      </c>
      <c r="AI186">
        <v>1746310.11679706</v>
      </c>
      <c r="AJ186">
        <v>200</v>
      </c>
      <c r="AK186">
        <v>0.37313432835820898</v>
      </c>
      <c r="AL186">
        <v>0.68497312502172902</v>
      </c>
      <c r="AM186">
        <v>0.92781406354561002</v>
      </c>
      <c r="AN186">
        <v>1.7242643762019401</v>
      </c>
      <c r="AO186">
        <v>3.5979200696526998</v>
      </c>
      <c r="AP186">
        <v>33254.854394315102</v>
      </c>
      <c r="AQ186">
        <v>10.0427598953247</v>
      </c>
      <c r="AR186">
        <v>0</v>
      </c>
      <c r="AS186">
        <v>265.25614186097198</v>
      </c>
      <c r="AT186">
        <v>197.49179535514401</v>
      </c>
      <c r="AU186">
        <v>175.06905362824099</v>
      </c>
      <c r="AV186">
        <v>130.34458493439499</v>
      </c>
      <c r="AW186">
        <v>233.42540483765501</v>
      </c>
      <c r="AX186">
        <v>173.79277991252701</v>
      </c>
      <c r="AY186">
        <v>220.16259774460701</v>
      </c>
      <c r="AZ186">
        <v>163.91819014476999</v>
      </c>
      <c r="BA186">
        <v>222.81515916321601</v>
      </c>
      <c r="BB186">
        <v>165.89310809832099</v>
      </c>
      <c r="BC186">
        <v>209.55235207016801</v>
      </c>
      <c r="BD186">
        <v>156.01851833056401</v>
      </c>
      <c r="BE186">
        <v>238.73052767487499</v>
      </c>
      <c r="BF186">
        <v>177.74261581963</v>
      </c>
      <c r="BG186">
        <v>254.64589618653301</v>
      </c>
      <c r="BH186">
        <v>189.59212354093799</v>
      </c>
      <c r="BI186">
        <v>193.636983558509</v>
      </c>
      <c r="BJ186">
        <v>144.169010609255</v>
      </c>
      <c r="BK186">
        <v>204.247229232948</v>
      </c>
      <c r="BL186">
        <v>152.06868242346101</v>
      </c>
      <c r="BM186">
        <v>241.38308909348399</v>
      </c>
      <c r="BN186">
        <v>179.717533773181</v>
      </c>
      <c r="BO186">
        <v>175.06905362824099</v>
      </c>
      <c r="BP186">
        <v>130.34458493439499</v>
      </c>
      <c r="BQ186">
        <v>0</v>
      </c>
      <c r="BR186">
        <v>0</v>
      </c>
      <c r="BS186">
        <v>67</v>
      </c>
      <c r="BT186">
        <v>71</v>
      </c>
      <c r="BU186">
        <v>96</v>
      </c>
      <c r="BV186">
        <v>32</v>
      </c>
      <c r="BW186">
        <v>60</v>
      </c>
      <c r="BX186">
        <v>49</v>
      </c>
      <c r="BY186">
        <v>69</v>
      </c>
      <c r="BZ186">
        <v>96</v>
      </c>
      <c r="CA186">
        <v>61</v>
      </c>
      <c r="CB186">
        <v>29</v>
      </c>
      <c r="CC186">
        <v>57</v>
      </c>
      <c r="CD186">
        <v>100</v>
      </c>
      <c r="CE186">
        <v>66</v>
      </c>
      <c r="CF186">
        <v>88</v>
      </c>
      <c r="CG186">
        <v>83</v>
      </c>
      <c r="CH186">
        <v>84</v>
      </c>
      <c r="CI186">
        <v>79</v>
      </c>
      <c r="CJ186">
        <v>90</v>
      </c>
      <c r="CK186">
        <v>96</v>
      </c>
      <c r="CL186">
        <v>73</v>
      </c>
      <c r="CM186">
        <v>77</v>
      </c>
      <c r="CN186">
        <v>91</v>
      </c>
      <c r="CO186">
        <v>66</v>
      </c>
      <c r="CP186">
        <v>0</v>
      </c>
      <c r="CQ186">
        <v>94</v>
      </c>
      <c r="CR186">
        <v>94</v>
      </c>
      <c r="CS186">
        <v>83</v>
      </c>
      <c r="CT186">
        <v>85</v>
      </c>
      <c r="CU186">
        <v>90</v>
      </c>
      <c r="CV186">
        <v>91</v>
      </c>
      <c r="CW186">
        <v>89</v>
      </c>
      <c r="CX186">
        <v>89</v>
      </c>
      <c r="CY186">
        <v>90</v>
      </c>
      <c r="CZ186">
        <v>91</v>
      </c>
      <c r="DA186">
        <v>85</v>
      </c>
      <c r="DB186">
        <v>84</v>
      </c>
      <c r="DC186">
        <v>89</v>
      </c>
      <c r="DD186">
        <v>91</v>
      </c>
      <c r="DE186">
        <v>94</v>
      </c>
      <c r="DF186">
        <v>94</v>
      </c>
      <c r="DG186">
        <v>87</v>
      </c>
      <c r="DH186">
        <v>88</v>
      </c>
      <c r="DI186">
        <v>84</v>
      </c>
      <c r="DJ186">
        <v>83</v>
      </c>
      <c r="DK186">
        <v>91</v>
      </c>
      <c r="DL186">
        <v>92</v>
      </c>
      <c r="DM186">
        <v>79</v>
      </c>
      <c r="DN186">
        <v>79</v>
      </c>
      <c r="DO186">
        <v>0</v>
      </c>
      <c r="DP186">
        <v>0</v>
      </c>
      <c r="DQ186">
        <v>7</v>
      </c>
      <c r="DR186">
        <v>8</v>
      </c>
      <c r="DS186">
        <v>11</v>
      </c>
      <c r="DT186">
        <v>4</v>
      </c>
      <c r="DU186">
        <v>7</v>
      </c>
      <c r="DV186">
        <v>5</v>
      </c>
      <c r="DW186">
        <v>7</v>
      </c>
      <c r="DX186">
        <v>11</v>
      </c>
      <c r="DY186">
        <v>7</v>
      </c>
      <c r="DZ186">
        <v>3</v>
      </c>
      <c r="EA186">
        <v>6</v>
      </c>
      <c r="EB186">
        <v>11</v>
      </c>
      <c r="EC186">
        <v>7</v>
      </c>
      <c r="ED186">
        <v>9</v>
      </c>
      <c r="EE186">
        <v>9</v>
      </c>
      <c r="EF186">
        <v>9</v>
      </c>
      <c r="EG186">
        <v>8</v>
      </c>
      <c r="EH186">
        <v>10</v>
      </c>
      <c r="EI186">
        <v>11</v>
      </c>
      <c r="EJ186">
        <v>8</v>
      </c>
      <c r="EK186">
        <v>8</v>
      </c>
      <c r="EL186">
        <v>10</v>
      </c>
      <c r="EM186">
        <v>7</v>
      </c>
      <c r="EN186">
        <v>1</v>
      </c>
      <c r="EO186">
        <v>10</v>
      </c>
      <c r="EP186">
        <v>10</v>
      </c>
      <c r="EQ186">
        <v>9</v>
      </c>
      <c r="ER186">
        <v>9</v>
      </c>
      <c r="ES186">
        <v>10</v>
      </c>
      <c r="ET186">
        <v>10</v>
      </c>
      <c r="EU186">
        <v>9</v>
      </c>
      <c r="EV186">
        <v>9</v>
      </c>
      <c r="EW186">
        <v>10</v>
      </c>
      <c r="EX186">
        <v>10</v>
      </c>
      <c r="EY186">
        <v>9</v>
      </c>
      <c r="EZ186">
        <v>9</v>
      </c>
      <c r="FA186">
        <v>9</v>
      </c>
      <c r="FB186">
        <v>10</v>
      </c>
      <c r="FC186">
        <v>10</v>
      </c>
      <c r="FD186">
        <v>10</v>
      </c>
      <c r="FE186">
        <v>9</v>
      </c>
      <c r="FF186">
        <v>9</v>
      </c>
      <c r="FG186">
        <v>9</v>
      </c>
      <c r="FH186">
        <v>9</v>
      </c>
      <c r="FI186">
        <v>10</v>
      </c>
      <c r="FJ186">
        <v>10</v>
      </c>
      <c r="FK186">
        <v>8</v>
      </c>
      <c r="FL186">
        <v>8</v>
      </c>
      <c r="FM186">
        <v>1</v>
      </c>
      <c r="FN186">
        <v>1</v>
      </c>
      <c r="FO186" t="s">
        <v>290</v>
      </c>
      <c r="FP186" t="s">
        <v>297</v>
      </c>
      <c r="FQ186" t="s">
        <v>329</v>
      </c>
      <c r="FR186" t="s">
        <v>240</v>
      </c>
      <c r="FS186" t="s">
        <v>245</v>
      </c>
      <c r="FT186" t="s">
        <v>263</v>
      </c>
      <c r="FU186" t="s">
        <v>278</v>
      </c>
      <c r="FV186" t="s">
        <v>329</v>
      </c>
      <c r="FW186" t="s">
        <v>294</v>
      </c>
      <c r="FX186" t="s">
        <v>313</v>
      </c>
      <c r="FY186" t="s">
        <v>277</v>
      </c>
      <c r="FZ186" t="s">
        <v>332</v>
      </c>
      <c r="GA186" t="s">
        <v>243</v>
      </c>
      <c r="GB186" t="s">
        <v>306</v>
      </c>
      <c r="GC186" t="s">
        <v>291</v>
      </c>
      <c r="GD186" t="s">
        <v>301</v>
      </c>
      <c r="GE186" t="s">
        <v>302</v>
      </c>
      <c r="GF186" t="s">
        <v>326</v>
      </c>
      <c r="GG186" t="s">
        <v>329</v>
      </c>
      <c r="GH186" t="s">
        <v>307</v>
      </c>
      <c r="GI186" t="s">
        <v>247</v>
      </c>
      <c r="GJ186" t="s">
        <v>305</v>
      </c>
      <c r="GK186" t="s">
        <v>243</v>
      </c>
      <c r="GL186" t="s">
        <v>239</v>
      </c>
      <c r="GM186" t="s">
        <v>241</v>
      </c>
      <c r="GN186" t="s">
        <v>241</v>
      </c>
      <c r="GO186" t="s">
        <v>291</v>
      </c>
      <c r="GP186" t="s">
        <v>308</v>
      </c>
      <c r="GQ186" t="s">
        <v>326</v>
      </c>
      <c r="GR186" t="s">
        <v>305</v>
      </c>
      <c r="GS186" t="s">
        <v>312</v>
      </c>
      <c r="GT186" t="s">
        <v>312</v>
      </c>
      <c r="GU186" t="s">
        <v>326</v>
      </c>
      <c r="GV186" t="s">
        <v>305</v>
      </c>
      <c r="GW186" t="s">
        <v>308</v>
      </c>
      <c r="GX186" t="s">
        <v>301</v>
      </c>
      <c r="GY186" t="s">
        <v>312</v>
      </c>
      <c r="GZ186" t="s">
        <v>305</v>
      </c>
      <c r="HA186" t="s">
        <v>241</v>
      </c>
      <c r="HB186" t="s">
        <v>241</v>
      </c>
      <c r="HC186" t="s">
        <v>300</v>
      </c>
      <c r="HD186" t="s">
        <v>306</v>
      </c>
      <c r="HE186" t="s">
        <v>301</v>
      </c>
      <c r="HF186" t="s">
        <v>291</v>
      </c>
      <c r="HG186" t="s">
        <v>305</v>
      </c>
      <c r="HH186" t="s">
        <v>296</v>
      </c>
      <c r="HI186" t="s">
        <v>302</v>
      </c>
      <c r="HJ186" t="s">
        <v>302</v>
      </c>
      <c r="HK186" t="s">
        <v>239</v>
      </c>
      <c r="HL186" t="s">
        <v>239</v>
      </c>
      <c r="HM186">
        <v>621556</v>
      </c>
      <c r="HN186">
        <v>0</v>
      </c>
      <c r="HO186">
        <v>0</v>
      </c>
      <c r="HP186">
        <v>0</v>
      </c>
      <c r="HQ186">
        <v>11</v>
      </c>
      <c r="HR186">
        <v>11</v>
      </c>
      <c r="HS186">
        <v>3.8702798590294997E-2</v>
      </c>
      <c r="HT186">
        <v>6.1430052500000007E-5</v>
      </c>
    </row>
    <row r="187" spans="1:228">
      <c r="A187" s="4">
        <v>350010023021</v>
      </c>
      <c r="B187" t="s">
        <v>231</v>
      </c>
      <c r="C187" t="s">
        <v>232</v>
      </c>
      <c r="D187">
        <v>6</v>
      </c>
      <c r="E187">
        <v>1284</v>
      </c>
      <c r="F187">
        <v>1284</v>
      </c>
      <c r="G187">
        <v>1108</v>
      </c>
      <c r="H187">
        <v>424</v>
      </c>
      <c r="I187">
        <v>532</v>
      </c>
      <c r="J187">
        <v>1192</v>
      </c>
      <c r="K187">
        <v>1136</v>
      </c>
      <c r="L187">
        <v>4.0730346461997602</v>
      </c>
      <c r="M187">
        <v>3.3419669951677702</v>
      </c>
      <c r="N187">
        <v>1241</v>
      </c>
      <c r="O187">
        <v>0.96651090342679102</v>
      </c>
      <c r="P187">
        <v>1197</v>
      </c>
      <c r="Q187">
        <v>0.93224299065420602</v>
      </c>
      <c r="R187">
        <v>0</v>
      </c>
      <c r="S187">
        <v>0</v>
      </c>
      <c r="T187">
        <v>224</v>
      </c>
      <c r="U187">
        <v>0.19743758212877799</v>
      </c>
      <c r="V187">
        <v>108</v>
      </c>
      <c r="W187">
        <v>0.25471698113207503</v>
      </c>
      <c r="X187">
        <v>640</v>
      </c>
      <c r="Y187">
        <v>0.57761732851985603</v>
      </c>
      <c r="Z187">
        <v>36</v>
      </c>
      <c r="AA187">
        <v>2.8037383177569999E-2</v>
      </c>
      <c r="AB187">
        <v>615</v>
      </c>
      <c r="AC187">
        <v>0.47897196261682201</v>
      </c>
      <c r="AD187">
        <v>0.20102564102564099</v>
      </c>
      <c r="AE187">
        <v>7.7853125683060096</v>
      </c>
      <c r="AF187">
        <v>67.1097299999999</v>
      </c>
      <c r="AG187">
        <v>0.44369699477674701</v>
      </c>
      <c r="AH187">
        <v>45.837596349999899</v>
      </c>
      <c r="AI187">
        <v>1888476.88035559</v>
      </c>
      <c r="AJ187">
        <v>232</v>
      </c>
      <c r="AK187">
        <v>0.43609022556390997</v>
      </c>
      <c r="AL187">
        <v>0.752989615346074</v>
      </c>
      <c r="AM187">
        <v>0.89915915148523295</v>
      </c>
      <c r="AN187">
        <v>1.75095604971006</v>
      </c>
      <c r="AO187">
        <v>3.4268810870703299</v>
      </c>
      <c r="AP187">
        <v>32875.278962487799</v>
      </c>
      <c r="AQ187">
        <v>10.0427713394165</v>
      </c>
      <c r="AR187">
        <v>0</v>
      </c>
      <c r="AS187">
        <v>403.23042997377598</v>
      </c>
      <c r="AT187">
        <v>330.85473252160898</v>
      </c>
      <c r="AU187">
        <v>276.966355941583</v>
      </c>
      <c r="AV187">
        <v>227.25375567140799</v>
      </c>
      <c r="AW187">
        <v>358.427048865578</v>
      </c>
      <c r="AX187">
        <v>294.09309557476303</v>
      </c>
      <c r="AY187">
        <v>333.98884098837999</v>
      </c>
      <c r="AZ187">
        <v>274.04129360375703</v>
      </c>
      <c r="BA187">
        <v>346.207944926979</v>
      </c>
      <c r="BB187">
        <v>284.06719458926</v>
      </c>
      <c r="BC187">
        <v>342.13491028077902</v>
      </c>
      <c r="BD187">
        <v>280.72522759409202</v>
      </c>
      <c r="BE187">
        <v>370.64615280417797</v>
      </c>
      <c r="BF187">
        <v>304.11899656026702</v>
      </c>
      <c r="BG187">
        <v>386.93829138897701</v>
      </c>
      <c r="BH187">
        <v>317.48686454093797</v>
      </c>
      <c r="BI187">
        <v>301.40456381878198</v>
      </c>
      <c r="BJ187">
        <v>247.30555764241399</v>
      </c>
      <c r="BK187">
        <v>309.55063311118101</v>
      </c>
      <c r="BL187">
        <v>253.98949163275</v>
      </c>
      <c r="BM187">
        <v>370.64615280417797</v>
      </c>
      <c r="BN187">
        <v>304.11899656026702</v>
      </c>
      <c r="BO187">
        <v>268.82028664918403</v>
      </c>
      <c r="BP187">
        <v>220.569821681072</v>
      </c>
      <c r="BQ187">
        <v>0</v>
      </c>
      <c r="BR187">
        <v>0</v>
      </c>
      <c r="BS187">
        <v>99</v>
      </c>
      <c r="BT187">
        <v>99</v>
      </c>
      <c r="BU187">
        <v>92</v>
      </c>
      <c r="BV187">
        <v>99</v>
      </c>
      <c r="BW187">
        <v>0</v>
      </c>
      <c r="BX187">
        <v>70</v>
      </c>
      <c r="BY187">
        <v>95</v>
      </c>
      <c r="BZ187">
        <v>99</v>
      </c>
      <c r="CA187">
        <v>37</v>
      </c>
      <c r="CB187">
        <v>96</v>
      </c>
      <c r="CC187">
        <v>57</v>
      </c>
      <c r="CD187">
        <v>99</v>
      </c>
      <c r="CE187">
        <v>68</v>
      </c>
      <c r="CF187">
        <v>88</v>
      </c>
      <c r="CG187">
        <v>82</v>
      </c>
      <c r="CH187">
        <v>85</v>
      </c>
      <c r="CI187">
        <v>84</v>
      </c>
      <c r="CJ187">
        <v>91</v>
      </c>
      <c r="CK187">
        <v>95</v>
      </c>
      <c r="CL187">
        <v>74</v>
      </c>
      <c r="CM187">
        <v>76</v>
      </c>
      <c r="CN187">
        <v>91</v>
      </c>
      <c r="CO187">
        <v>66</v>
      </c>
      <c r="CP187">
        <v>0</v>
      </c>
      <c r="CQ187">
        <v>99</v>
      </c>
      <c r="CR187">
        <v>100</v>
      </c>
      <c r="CS187">
        <v>97</v>
      </c>
      <c r="CT187">
        <v>97</v>
      </c>
      <c r="CU187">
        <v>99</v>
      </c>
      <c r="CV187">
        <v>99</v>
      </c>
      <c r="CW187">
        <v>99</v>
      </c>
      <c r="CX187">
        <v>99</v>
      </c>
      <c r="CY187">
        <v>99</v>
      </c>
      <c r="CZ187">
        <v>99</v>
      </c>
      <c r="DA187">
        <v>99</v>
      </c>
      <c r="DB187">
        <v>99</v>
      </c>
      <c r="DC187">
        <v>99</v>
      </c>
      <c r="DD187">
        <v>99</v>
      </c>
      <c r="DE187">
        <v>99</v>
      </c>
      <c r="DF187">
        <v>99</v>
      </c>
      <c r="DG187">
        <v>98</v>
      </c>
      <c r="DH187">
        <v>99</v>
      </c>
      <c r="DI187">
        <v>98</v>
      </c>
      <c r="DJ187">
        <v>98</v>
      </c>
      <c r="DK187">
        <v>99</v>
      </c>
      <c r="DL187">
        <v>100</v>
      </c>
      <c r="DM187">
        <v>95</v>
      </c>
      <c r="DN187">
        <v>97</v>
      </c>
      <c r="DO187">
        <v>0</v>
      </c>
      <c r="DP187">
        <v>0</v>
      </c>
      <c r="DQ187">
        <v>11</v>
      </c>
      <c r="DR187">
        <v>11</v>
      </c>
      <c r="DS187">
        <v>10</v>
      </c>
      <c r="DT187">
        <v>11</v>
      </c>
      <c r="DU187">
        <v>1</v>
      </c>
      <c r="DV187">
        <v>8</v>
      </c>
      <c r="DW187">
        <v>11</v>
      </c>
      <c r="DX187">
        <v>11</v>
      </c>
      <c r="DY187">
        <v>4</v>
      </c>
      <c r="DZ187">
        <v>11</v>
      </c>
      <c r="EA187">
        <v>6</v>
      </c>
      <c r="EB187">
        <v>11</v>
      </c>
      <c r="EC187">
        <v>7</v>
      </c>
      <c r="ED187">
        <v>9</v>
      </c>
      <c r="EE187">
        <v>9</v>
      </c>
      <c r="EF187">
        <v>9</v>
      </c>
      <c r="EG187">
        <v>9</v>
      </c>
      <c r="EH187">
        <v>10</v>
      </c>
      <c r="EI187">
        <v>11</v>
      </c>
      <c r="EJ187">
        <v>8</v>
      </c>
      <c r="EK187">
        <v>8</v>
      </c>
      <c r="EL187">
        <v>10</v>
      </c>
      <c r="EM187">
        <v>7</v>
      </c>
      <c r="EN187">
        <v>1</v>
      </c>
      <c r="EO187">
        <v>11</v>
      </c>
      <c r="EP187">
        <v>11</v>
      </c>
      <c r="EQ187">
        <v>11</v>
      </c>
      <c r="ER187">
        <v>11</v>
      </c>
      <c r="ES187">
        <v>11</v>
      </c>
      <c r="ET187">
        <v>11</v>
      </c>
      <c r="EU187">
        <v>11</v>
      </c>
      <c r="EV187">
        <v>11</v>
      </c>
      <c r="EW187">
        <v>11</v>
      </c>
      <c r="EX187">
        <v>11</v>
      </c>
      <c r="EY187">
        <v>11</v>
      </c>
      <c r="EZ187">
        <v>11</v>
      </c>
      <c r="FA187">
        <v>11</v>
      </c>
      <c r="FB187">
        <v>11</v>
      </c>
      <c r="FC187">
        <v>11</v>
      </c>
      <c r="FD187">
        <v>11</v>
      </c>
      <c r="FE187">
        <v>11</v>
      </c>
      <c r="FF187">
        <v>11</v>
      </c>
      <c r="FG187">
        <v>11</v>
      </c>
      <c r="FH187">
        <v>11</v>
      </c>
      <c r="FI187">
        <v>11</v>
      </c>
      <c r="FJ187">
        <v>11</v>
      </c>
      <c r="FK187">
        <v>11</v>
      </c>
      <c r="FL187">
        <v>11</v>
      </c>
      <c r="FM187">
        <v>1</v>
      </c>
      <c r="FN187">
        <v>1</v>
      </c>
      <c r="FO187" t="s">
        <v>324</v>
      </c>
      <c r="FP187" t="s">
        <v>324</v>
      </c>
      <c r="FQ187" t="s">
        <v>296</v>
      </c>
      <c r="FR187" t="s">
        <v>324</v>
      </c>
      <c r="FS187" t="s">
        <v>239</v>
      </c>
      <c r="FT187" t="s">
        <v>254</v>
      </c>
      <c r="FU187" t="s">
        <v>244</v>
      </c>
      <c r="FV187" t="s">
        <v>324</v>
      </c>
      <c r="FW187" t="s">
        <v>265</v>
      </c>
      <c r="FX187" t="s">
        <v>329</v>
      </c>
      <c r="FY187" t="s">
        <v>277</v>
      </c>
      <c r="FZ187" t="s">
        <v>324</v>
      </c>
      <c r="GA187" t="s">
        <v>309</v>
      </c>
      <c r="GB187" t="s">
        <v>306</v>
      </c>
      <c r="GC187" t="s">
        <v>281</v>
      </c>
      <c r="GD187" t="s">
        <v>308</v>
      </c>
      <c r="GE187" t="s">
        <v>301</v>
      </c>
      <c r="GF187" t="s">
        <v>305</v>
      </c>
      <c r="GG187" t="s">
        <v>244</v>
      </c>
      <c r="GH187" t="s">
        <v>299</v>
      </c>
      <c r="GI187" t="s">
        <v>249</v>
      </c>
      <c r="GJ187" t="s">
        <v>305</v>
      </c>
      <c r="GK187" t="s">
        <v>243</v>
      </c>
      <c r="GL187" t="s">
        <v>239</v>
      </c>
      <c r="GM187" t="s">
        <v>324</v>
      </c>
      <c r="GN187" t="s">
        <v>332</v>
      </c>
      <c r="GO187" t="s">
        <v>325</v>
      </c>
      <c r="GP187" t="s">
        <v>325</v>
      </c>
      <c r="GQ187" t="s">
        <v>324</v>
      </c>
      <c r="GR187" t="s">
        <v>324</v>
      </c>
      <c r="GS187" t="s">
        <v>324</v>
      </c>
      <c r="GT187" t="s">
        <v>324</v>
      </c>
      <c r="GU187" t="s">
        <v>324</v>
      </c>
      <c r="GV187" t="s">
        <v>324</v>
      </c>
      <c r="GW187" t="s">
        <v>324</v>
      </c>
      <c r="GX187" t="s">
        <v>324</v>
      </c>
      <c r="GY187" t="s">
        <v>324</v>
      </c>
      <c r="GZ187" t="s">
        <v>324</v>
      </c>
      <c r="HA187" t="s">
        <v>324</v>
      </c>
      <c r="HB187" t="s">
        <v>324</v>
      </c>
      <c r="HC187" t="s">
        <v>327</v>
      </c>
      <c r="HD187" t="s">
        <v>324</v>
      </c>
      <c r="HE187" t="s">
        <v>327</v>
      </c>
      <c r="HF187" t="s">
        <v>327</v>
      </c>
      <c r="HG187" t="s">
        <v>324</v>
      </c>
      <c r="HH187" t="s">
        <v>332</v>
      </c>
      <c r="HI187" t="s">
        <v>244</v>
      </c>
      <c r="HJ187" t="s">
        <v>325</v>
      </c>
      <c r="HK187" t="s">
        <v>239</v>
      </c>
      <c r="HL187" t="s">
        <v>239</v>
      </c>
      <c r="HM187">
        <v>666342</v>
      </c>
      <c r="HN187">
        <v>0</v>
      </c>
      <c r="HO187">
        <v>0</v>
      </c>
      <c r="HP187">
        <v>0</v>
      </c>
      <c r="HQ187">
        <v>12</v>
      </c>
      <c r="HR187">
        <v>12</v>
      </c>
      <c r="HS187">
        <v>4.1582343590978003E-2</v>
      </c>
      <c r="HT187">
        <v>6.5858394000000003E-5</v>
      </c>
    </row>
    <row r="188" spans="1:228">
      <c r="A188" s="4">
        <v>350010023022</v>
      </c>
      <c r="B188" t="s">
        <v>231</v>
      </c>
      <c r="C188" t="s">
        <v>232</v>
      </c>
      <c r="D188">
        <v>6</v>
      </c>
      <c r="E188">
        <v>1760</v>
      </c>
      <c r="F188">
        <v>1760</v>
      </c>
      <c r="G188">
        <v>1324</v>
      </c>
      <c r="H188">
        <v>664</v>
      </c>
      <c r="I188">
        <v>792</v>
      </c>
      <c r="J188">
        <v>1435</v>
      </c>
      <c r="K188">
        <v>1908</v>
      </c>
      <c r="L188">
        <v>2.8116985770599601</v>
      </c>
      <c r="M188">
        <v>1.5892304386713101</v>
      </c>
      <c r="N188">
        <v>1649</v>
      </c>
      <c r="O188">
        <v>0.93693181818181803</v>
      </c>
      <c r="P188">
        <v>695</v>
      </c>
      <c r="Q188">
        <v>0.39488636363636398</v>
      </c>
      <c r="R188">
        <v>30</v>
      </c>
      <c r="S188">
        <v>4.3352601156069002E-2</v>
      </c>
      <c r="T188">
        <v>377</v>
      </c>
      <c r="U188">
        <v>0.19743758212877799</v>
      </c>
      <c r="V188">
        <v>33</v>
      </c>
      <c r="W188">
        <v>4.9698795180723003E-2</v>
      </c>
      <c r="X188">
        <v>68</v>
      </c>
      <c r="Y188">
        <v>5.1359516616314001E-2</v>
      </c>
      <c r="Z188">
        <v>21</v>
      </c>
      <c r="AA188">
        <v>1.1931818181818E-2</v>
      </c>
      <c r="AB188">
        <v>516</v>
      </c>
      <c r="AC188">
        <v>0.29318181818181799</v>
      </c>
      <c r="AD188">
        <v>0.20102564102564099</v>
      </c>
      <c r="AE188">
        <v>7.7853125683060096</v>
      </c>
      <c r="AF188">
        <v>67.1097299999999</v>
      </c>
      <c r="AG188">
        <v>0.49717759723678001</v>
      </c>
      <c r="AH188">
        <v>42.893485920000003</v>
      </c>
      <c r="AI188">
        <v>2082518.29282707</v>
      </c>
      <c r="AJ188">
        <v>324</v>
      </c>
      <c r="AK188">
        <v>0.40909090909090901</v>
      </c>
      <c r="AL188">
        <v>0.90998301533383796</v>
      </c>
      <c r="AM188">
        <v>0.76415076911521396</v>
      </c>
      <c r="AN188">
        <v>1.8190425080551</v>
      </c>
      <c r="AO188">
        <v>0</v>
      </c>
      <c r="AP188">
        <v>34970.989568778597</v>
      </c>
      <c r="AQ188">
        <v>10.186240196228001</v>
      </c>
      <c r="AR188">
        <v>0</v>
      </c>
      <c r="AS188">
        <v>278.35815912893599</v>
      </c>
      <c r="AT188">
        <v>157.33381342845999</v>
      </c>
      <c r="AU188">
        <v>191.19550324007699</v>
      </c>
      <c r="AV188">
        <v>108.06766982964901</v>
      </c>
      <c r="AW188">
        <v>255.86457051245699</v>
      </c>
      <c r="AX188">
        <v>144.61996991908899</v>
      </c>
      <c r="AY188">
        <v>224.93588616479701</v>
      </c>
      <c r="AZ188">
        <v>127.138435093705</v>
      </c>
      <c r="BA188">
        <v>241.80607762715701</v>
      </c>
      <c r="BB188">
        <v>136.67381772573299</v>
      </c>
      <c r="BC188">
        <v>230.55928331891701</v>
      </c>
      <c r="BD188">
        <v>130.31689597104699</v>
      </c>
      <c r="BE188">
        <v>258.67626908951701</v>
      </c>
      <c r="BF188">
        <v>146.20920035776101</v>
      </c>
      <c r="BG188">
        <v>261.48796766657603</v>
      </c>
      <c r="BH188">
        <v>147.798430796432</v>
      </c>
      <c r="BI188">
        <v>208.06569470243701</v>
      </c>
      <c r="BJ188">
        <v>117.603052461677</v>
      </c>
      <c r="BK188">
        <v>0</v>
      </c>
      <c r="BL188">
        <v>0</v>
      </c>
      <c r="BM188">
        <v>258.67626908951701</v>
      </c>
      <c r="BN188">
        <v>146.20920035776101</v>
      </c>
      <c r="BO188">
        <v>194.007201817137</v>
      </c>
      <c r="BP188">
        <v>109.65690026832</v>
      </c>
      <c r="BQ188">
        <v>0</v>
      </c>
      <c r="BR188">
        <v>0</v>
      </c>
      <c r="BS188">
        <v>74</v>
      </c>
      <c r="BT188">
        <v>52</v>
      </c>
      <c r="BU188">
        <v>89</v>
      </c>
      <c r="BV188">
        <v>51</v>
      </c>
      <c r="BW188">
        <v>50</v>
      </c>
      <c r="BX188">
        <v>70</v>
      </c>
      <c r="BY188">
        <v>64</v>
      </c>
      <c r="BZ188">
        <v>32</v>
      </c>
      <c r="CA188">
        <v>23</v>
      </c>
      <c r="CB188">
        <v>82</v>
      </c>
      <c r="CC188">
        <v>57</v>
      </c>
      <c r="CD188">
        <v>99</v>
      </c>
      <c r="CE188">
        <v>68</v>
      </c>
      <c r="CF188">
        <v>91</v>
      </c>
      <c r="CG188">
        <v>80</v>
      </c>
      <c r="CH188">
        <v>86</v>
      </c>
      <c r="CI188">
        <v>82</v>
      </c>
      <c r="CJ188">
        <v>92</v>
      </c>
      <c r="CK188">
        <v>93</v>
      </c>
      <c r="CL188">
        <v>74</v>
      </c>
      <c r="CM188">
        <v>0</v>
      </c>
      <c r="CN188">
        <v>92</v>
      </c>
      <c r="CO188">
        <v>69</v>
      </c>
      <c r="CP188">
        <v>0</v>
      </c>
      <c r="CQ188">
        <v>96</v>
      </c>
      <c r="CR188">
        <v>90</v>
      </c>
      <c r="CS188">
        <v>87</v>
      </c>
      <c r="CT188">
        <v>77</v>
      </c>
      <c r="CU188">
        <v>93</v>
      </c>
      <c r="CV188">
        <v>86</v>
      </c>
      <c r="CW188">
        <v>89</v>
      </c>
      <c r="CX188">
        <v>80</v>
      </c>
      <c r="CY188">
        <v>93</v>
      </c>
      <c r="CZ188">
        <v>84</v>
      </c>
      <c r="DA188">
        <v>90</v>
      </c>
      <c r="DB188">
        <v>75</v>
      </c>
      <c r="DC188">
        <v>93</v>
      </c>
      <c r="DD188">
        <v>85</v>
      </c>
      <c r="DE188">
        <v>94</v>
      </c>
      <c r="DF188">
        <v>87</v>
      </c>
      <c r="DG188">
        <v>90</v>
      </c>
      <c r="DH188">
        <v>79</v>
      </c>
      <c r="DI188">
        <v>0</v>
      </c>
      <c r="DJ188">
        <v>0</v>
      </c>
      <c r="DK188">
        <v>93</v>
      </c>
      <c r="DL188">
        <v>86</v>
      </c>
      <c r="DM188">
        <v>84</v>
      </c>
      <c r="DN188">
        <v>72</v>
      </c>
      <c r="DO188">
        <v>0</v>
      </c>
      <c r="DP188">
        <v>0</v>
      </c>
      <c r="DQ188">
        <v>8</v>
      </c>
      <c r="DR188">
        <v>6</v>
      </c>
      <c r="DS188">
        <v>9</v>
      </c>
      <c r="DT188">
        <v>6</v>
      </c>
      <c r="DU188">
        <v>6</v>
      </c>
      <c r="DV188">
        <v>8</v>
      </c>
      <c r="DW188">
        <v>7</v>
      </c>
      <c r="DX188">
        <v>4</v>
      </c>
      <c r="DY188">
        <v>3</v>
      </c>
      <c r="DZ188">
        <v>9</v>
      </c>
      <c r="EA188">
        <v>6</v>
      </c>
      <c r="EB188">
        <v>11</v>
      </c>
      <c r="EC188">
        <v>7</v>
      </c>
      <c r="ED188">
        <v>10</v>
      </c>
      <c r="EE188">
        <v>9</v>
      </c>
      <c r="EF188">
        <v>9</v>
      </c>
      <c r="EG188">
        <v>9</v>
      </c>
      <c r="EH188">
        <v>10</v>
      </c>
      <c r="EI188">
        <v>10</v>
      </c>
      <c r="EJ188">
        <v>8</v>
      </c>
      <c r="EK188">
        <v>1</v>
      </c>
      <c r="EL188">
        <v>10</v>
      </c>
      <c r="EM188">
        <v>7</v>
      </c>
      <c r="EN188">
        <v>1</v>
      </c>
      <c r="EO188">
        <v>11</v>
      </c>
      <c r="EP188">
        <v>10</v>
      </c>
      <c r="EQ188">
        <v>9</v>
      </c>
      <c r="ER188">
        <v>8</v>
      </c>
      <c r="ES188">
        <v>10</v>
      </c>
      <c r="ET188">
        <v>9</v>
      </c>
      <c r="EU188">
        <v>9</v>
      </c>
      <c r="EV188">
        <v>9</v>
      </c>
      <c r="EW188">
        <v>10</v>
      </c>
      <c r="EX188">
        <v>9</v>
      </c>
      <c r="EY188">
        <v>10</v>
      </c>
      <c r="EZ188">
        <v>8</v>
      </c>
      <c r="FA188">
        <v>10</v>
      </c>
      <c r="FB188">
        <v>9</v>
      </c>
      <c r="FC188">
        <v>10</v>
      </c>
      <c r="FD188">
        <v>9</v>
      </c>
      <c r="FE188">
        <v>10</v>
      </c>
      <c r="FF188">
        <v>8</v>
      </c>
      <c r="FG188">
        <v>1</v>
      </c>
      <c r="FH188">
        <v>1</v>
      </c>
      <c r="FI188">
        <v>10</v>
      </c>
      <c r="FJ188">
        <v>9</v>
      </c>
      <c r="FK188">
        <v>9</v>
      </c>
      <c r="FL188">
        <v>8</v>
      </c>
      <c r="FM188">
        <v>1</v>
      </c>
      <c r="FN188">
        <v>1</v>
      </c>
      <c r="FO188" t="s">
        <v>299</v>
      </c>
      <c r="FP188" t="s">
        <v>276</v>
      </c>
      <c r="FQ188" t="s">
        <v>312</v>
      </c>
      <c r="FR188" t="s">
        <v>295</v>
      </c>
      <c r="FS188" t="s">
        <v>293</v>
      </c>
      <c r="FT188" t="s">
        <v>254</v>
      </c>
      <c r="FU188" t="s">
        <v>292</v>
      </c>
      <c r="FV188" t="s">
        <v>240</v>
      </c>
      <c r="FW188" t="s">
        <v>316</v>
      </c>
      <c r="FX188" t="s">
        <v>281</v>
      </c>
      <c r="FY188" t="s">
        <v>277</v>
      </c>
      <c r="FZ188" t="s">
        <v>324</v>
      </c>
      <c r="GA188" t="s">
        <v>309</v>
      </c>
      <c r="GB188" t="s">
        <v>305</v>
      </c>
      <c r="GC188" t="s">
        <v>282</v>
      </c>
      <c r="GD188" t="s">
        <v>298</v>
      </c>
      <c r="GE188" t="s">
        <v>281</v>
      </c>
      <c r="GF188" t="s">
        <v>296</v>
      </c>
      <c r="GG188" t="s">
        <v>279</v>
      </c>
      <c r="GH188" t="s">
        <v>299</v>
      </c>
      <c r="GI188" t="s">
        <v>239</v>
      </c>
      <c r="GJ188" t="s">
        <v>296</v>
      </c>
      <c r="GK188" t="s">
        <v>278</v>
      </c>
      <c r="GL188" t="s">
        <v>239</v>
      </c>
      <c r="GM188" t="s">
        <v>329</v>
      </c>
      <c r="GN188" t="s">
        <v>326</v>
      </c>
      <c r="GO188" t="s">
        <v>300</v>
      </c>
      <c r="GP188" t="s">
        <v>247</v>
      </c>
      <c r="GQ188" t="s">
        <v>279</v>
      </c>
      <c r="GR188" t="s">
        <v>298</v>
      </c>
      <c r="GS188" t="s">
        <v>312</v>
      </c>
      <c r="GT188" t="s">
        <v>282</v>
      </c>
      <c r="GU188" t="s">
        <v>279</v>
      </c>
      <c r="GV188" t="s">
        <v>301</v>
      </c>
      <c r="GW188" t="s">
        <v>326</v>
      </c>
      <c r="GX188" t="s">
        <v>315</v>
      </c>
      <c r="GY188" t="s">
        <v>279</v>
      </c>
      <c r="GZ188" t="s">
        <v>308</v>
      </c>
      <c r="HA188" t="s">
        <v>241</v>
      </c>
      <c r="HB188" t="s">
        <v>300</v>
      </c>
      <c r="HC188" t="s">
        <v>326</v>
      </c>
      <c r="HD188" t="s">
        <v>302</v>
      </c>
      <c r="HE188" t="s">
        <v>239</v>
      </c>
      <c r="HF188" t="s">
        <v>239</v>
      </c>
      <c r="HG188" t="s">
        <v>279</v>
      </c>
      <c r="HH188" t="s">
        <v>298</v>
      </c>
      <c r="HI188" t="s">
        <v>301</v>
      </c>
      <c r="HJ188" t="s">
        <v>303</v>
      </c>
      <c r="HK188" t="s">
        <v>239</v>
      </c>
      <c r="HL188" t="s">
        <v>239</v>
      </c>
      <c r="HM188">
        <v>1632715</v>
      </c>
      <c r="HN188">
        <v>158750</v>
      </c>
      <c r="HO188">
        <v>0</v>
      </c>
      <c r="HP188">
        <v>0</v>
      </c>
      <c r="HQ188">
        <v>11</v>
      </c>
      <c r="HR188">
        <v>7</v>
      </c>
      <c r="HS188">
        <v>6.2723824785483995E-2</v>
      </c>
      <c r="HT188">
        <v>1.7705722499999999E-4</v>
      </c>
    </row>
    <row r="189" spans="1:228">
      <c r="A189" s="4">
        <v>350010023031</v>
      </c>
      <c r="B189" t="s">
        <v>231</v>
      </c>
      <c r="C189" t="s">
        <v>232</v>
      </c>
      <c r="D189">
        <v>6</v>
      </c>
      <c r="E189">
        <v>1273</v>
      </c>
      <c r="F189">
        <v>1273</v>
      </c>
      <c r="G189">
        <v>935</v>
      </c>
      <c r="H189">
        <v>595</v>
      </c>
      <c r="I189">
        <v>637</v>
      </c>
      <c r="J189">
        <v>1073</v>
      </c>
      <c r="K189">
        <v>1582</v>
      </c>
      <c r="L189">
        <v>2.7008589711408599</v>
      </c>
      <c r="M189">
        <v>1.5612682292208699</v>
      </c>
      <c r="N189">
        <v>1164</v>
      </c>
      <c r="O189">
        <v>0.91437549096622195</v>
      </c>
      <c r="P189">
        <v>466</v>
      </c>
      <c r="Q189">
        <v>0.36606441476826401</v>
      </c>
      <c r="R189">
        <v>23</v>
      </c>
      <c r="S189">
        <v>3.4124629080118998E-2</v>
      </c>
      <c r="T189">
        <v>300</v>
      </c>
      <c r="U189">
        <v>0.18935133108361499</v>
      </c>
      <c r="V189">
        <v>22</v>
      </c>
      <c r="W189">
        <v>3.6974789915965998E-2</v>
      </c>
      <c r="X189">
        <v>77</v>
      </c>
      <c r="Y189">
        <v>8.2352941176471003E-2</v>
      </c>
      <c r="Z189">
        <v>53</v>
      </c>
      <c r="AA189">
        <v>4.1633935585231999E-2</v>
      </c>
      <c r="AB189">
        <v>190</v>
      </c>
      <c r="AC189">
        <v>0.14925373134328401</v>
      </c>
      <c r="AD189">
        <v>0.20102564102564099</v>
      </c>
      <c r="AE189">
        <v>7.7733469945355198</v>
      </c>
      <c r="AF189">
        <v>67.073650000000001</v>
      </c>
      <c r="AG189">
        <v>0.55292928740888003</v>
      </c>
      <c r="AH189">
        <v>42.29434019</v>
      </c>
      <c r="AI189">
        <v>2249052.2097151401</v>
      </c>
      <c r="AJ189">
        <v>319</v>
      </c>
      <c r="AK189">
        <v>0.50078492935635799</v>
      </c>
      <c r="AL189">
        <v>1.14587778872777</v>
      </c>
      <c r="AM189">
        <v>0.65558391639914904</v>
      </c>
      <c r="AN189">
        <v>1.81679806435158</v>
      </c>
      <c r="AO189">
        <v>8.0682541704716595</v>
      </c>
      <c r="AP189">
        <v>46248.342390583697</v>
      </c>
      <c r="AQ189">
        <v>10.5551290512084</v>
      </c>
      <c r="AR189">
        <v>0</v>
      </c>
      <c r="AS189">
        <v>264.68417917180398</v>
      </c>
      <c r="AT189">
        <v>153.004286463645</v>
      </c>
      <c r="AU189">
        <v>180.95755106643699</v>
      </c>
      <c r="AV189">
        <v>104.60497135779799</v>
      </c>
      <c r="AW189">
        <v>248.47902534495901</v>
      </c>
      <c r="AX189">
        <v>143.63667708832</v>
      </c>
      <c r="AY189">
        <v>213.367858720127</v>
      </c>
      <c r="AZ189">
        <v>123.34019010844899</v>
      </c>
      <c r="BA189">
        <v>234.974730489254</v>
      </c>
      <c r="BB189">
        <v>135.83033594221601</v>
      </c>
      <c r="BC189">
        <v>237.675589460395</v>
      </c>
      <c r="BD189">
        <v>137.391604171436</v>
      </c>
      <c r="BE189">
        <v>253.88074328723999</v>
      </c>
      <c r="BF189">
        <v>146.759213546762</v>
      </c>
      <c r="BG189">
        <v>240.37644843153601</v>
      </c>
      <c r="BH189">
        <v>138.95287240065699</v>
      </c>
      <c r="BI189">
        <v>199.86356386442301</v>
      </c>
      <c r="BJ189">
        <v>115.533848962344</v>
      </c>
      <c r="BK189">
        <v>243.07730740267701</v>
      </c>
      <c r="BL189">
        <v>140.514140629878</v>
      </c>
      <c r="BM189">
        <v>251.17988431609999</v>
      </c>
      <c r="BN189">
        <v>145.19794531754101</v>
      </c>
      <c r="BO189">
        <v>199.86356386442301</v>
      </c>
      <c r="BP189">
        <v>115.533848962344</v>
      </c>
      <c r="BQ189">
        <v>0</v>
      </c>
      <c r="BR189">
        <v>0</v>
      </c>
      <c r="BS189">
        <v>69</v>
      </c>
      <c r="BT189">
        <v>50</v>
      </c>
      <c r="BU189">
        <v>86</v>
      </c>
      <c r="BV189">
        <v>46</v>
      </c>
      <c r="BW189">
        <v>44</v>
      </c>
      <c r="BX189">
        <v>66</v>
      </c>
      <c r="BY189">
        <v>60</v>
      </c>
      <c r="BZ189">
        <v>43</v>
      </c>
      <c r="CA189">
        <v>51</v>
      </c>
      <c r="CB189">
        <v>41</v>
      </c>
      <c r="CC189">
        <v>57</v>
      </c>
      <c r="CD189">
        <v>98</v>
      </c>
      <c r="CE189">
        <v>67</v>
      </c>
      <c r="CF189">
        <v>92</v>
      </c>
      <c r="CG189">
        <v>79</v>
      </c>
      <c r="CH189">
        <v>87</v>
      </c>
      <c r="CI189">
        <v>88</v>
      </c>
      <c r="CJ189">
        <v>94</v>
      </c>
      <c r="CK189">
        <v>89</v>
      </c>
      <c r="CL189">
        <v>74</v>
      </c>
      <c r="CM189">
        <v>90</v>
      </c>
      <c r="CN189">
        <v>93</v>
      </c>
      <c r="CO189">
        <v>74</v>
      </c>
      <c r="CP189">
        <v>0</v>
      </c>
      <c r="CQ189">
        <v>94</v>
      </c>
      <c r="CR189">
        <v>89</v>
      </c>
      <c r="CS189">
        <v>85</v>
      </c>
      <c r="CT189">
        <v>75</v>
      </c>
      <c r="CU189">
        <v>92</v>
      </c>
      <c r="CV189">
        <v>85</v>
      </c>
      <c r="CW189">
        <v>87</v>
      </c>
      <c r="CX189">
        <v>79</v>
      </c>
      <c r="CY189">
        <v>92</v>
      </c>
      <c r="CZ189">
        <v>84</v>
      </c>
      <c r="DA189">
        <v>91</v>
      </c>
      <c r="DB189">
        <v>78</v>
      </c>
      <c r="DC189">
        <v>92</v>
      </c>
      <c r="DD189">
        <v>85</v>
      </c>
      <c r="DE189">
        <v>92</v>
      </c>
      <c r="DF189">
        <v>85</v>
      </c>
      <c r="DG189">
        <v>88</v>
      </c>
      <c r="DH189">
        <v>78</v>
      </c>
      <c r="DI189">
        <v>91</v>
      </c>
      <c r="DJ189">
        <v>80</v>
      </c>
      <c r="DK189">
        <v>92</v>
      </c>
      <c r="DL189">
        <v>86</v>
      </c>
      <c r="DM189">
        <v>85</v>
      </c>
      <c r="DN189">
        <v>75</v>
      </c>
      <c r="DO189">
        <v>0</v>
      </c>
      <c r="DP189">
        <v>0</v>
      </c>
      <c r="DQ189">
        <v>7</v>
      </c>
      <c r="DR189">
        <v>6</v>
      </c>
      <c r="DS189">
        <v>9</v>
      </c>
      <c r="DT189">
        <v>5</v>
      </c>
      <c r="DU189">
        <v>5</v>
      </c>
      <c r="DV189">
        <v>7</v>
      </c>
      <c r="DW189">
        <v>7</v>
      </c>
      <c r="DX189">
        <v>5</v>
      </c>
      <c r="DY189">
        <v>6</v>
      </c>
      <c r="DZ189">
        <v>5</v>
      </c>
      <c r="EA189">
        <v>6</v>
      </c>
      <c r="EB189">
        <v>11</v>
      </c>
      <c r="EC189">
        <v>7</v>
      </c>
      <c r="ED189">
        <v>10</v>
      </c>
      <c r="EE189">
        <v>8</v>
      </c>
      <c r="EF189">
        <v>9</v>
      </c>
      <c r="EG189">
        <v>9</v>
      </c>
      <c r="EH189">
        <v>10</v>
      </c>
      <c r="EI189">
        <v>9</v>
      </c>
      <c r="EJ189">
        <v>8</v>
      </c>
      <c r="EK189">
        <v>10</v>
      </c>
      <c r="EL189">
        <v>10</v>
      </c>
      <c r="EM189">
        <v>8</v>
      </c>
      <c r="EN189">
        <v>1</v>
      </c>
      <c r="EO189">
        <v>10</v>
      </c>
      <c r="EP189">
        <v>9</v>
      </c>
      <c r="EQ189">
        <v>9</v>
      </c>
      <c r="ER189">
        <v>8</v>
      </c>
      <c r="ES189">
        <v>10</v>
      </c>
      <c r="ET189">
        <v>9</v>
      </c>
      <c r="EU189">
        <v>9</v>
      </c>
      <c r="EV189">
        <v>8</v>
      </c>
      <c r="EW189">
        <v>10</v>
      </c>
      <c r="EX189">
        <v>9</v>
      </c>
      <c r="EY189">
        <v>10</v>
      </c>
      <c r="EZ189">
        <v>8</v>
      </c>
      <c r="FA189">
        <v>10</v>
      </c>
      <c r="FB189">
        <v>9</v>
      </c>
      <c r="FC189">
        <v>10</v>
      </c>
      <c r="FD189">
        <v>9</v>
      </c>
      <c r="FE189">
        <v>9</v>
      </c>
      <c r="FF189">
        <v>8</v>
      </c>
      <c r="FG189">
        <v>10</v>
      </c>
      <c r="FH189">
        <v>9</v>
      </c>
      <c r="FI189">
        <v>10</v>
      </c>
      <c r="FJ189">
        <v>9</v>
      </c>
      <c r="FK189">
        <v>9</v>
      </c>
      <c r="FL189">
        <v>8</v>
      </c>
      <c r="FM189">
        <v>1</v>
      </c>
      <c r="FN189">
        <v>1</v>
      </c>
      <c r="FO189" t="s">
        <v>278</v>
      </c>
      <c r="FP189" t="s">
        <v>293</v>
      </c>
      <c r="FQ189" t="s">
        <v>298</v>
      </c>
      <c r="FR189" t="s">
        <v>258</v>
      </c>
      <c r="FS189" t="s">
        <v>284</v>
      </c>
      <c r="FT189" t="s">
        <v>243</v>
      </c>
      <c r="FU189" t="s">
        <v>245</v>
      </c>
      <c r="FV189" t="s">
        <v>283</v>
      </c>
      <c r="FW189" t="s">
        <v>295</v>
      </c>
      <c r="FX189" t="s">
        <v>285</v>
      </c>
      <c r="FY189" t="s">
        <v>277</v>
      </c>
      <c r="FZ189" t="s">
        <v>327</v>
      </c>
      <c r="GA189" t="s">
        <v>290</v>
      </c>
      <c r="GB189" t="s">
        <v>296</v>
      </c>
      <c r="GC189" t="s">
        <v>302</v>
      </c>
      <c r="GD189" t="s">
        <v>300</v>
      </c>
      <c r="GE189" t="s">
        <v>306</v>
      </c>
      <c r="GF189" t="s">
        <v>241</v>
      </c>
      <c r="GG189" t="s">
        <v>312</v>
      </c>
      <c r="GH189" t="s">
        <v>299</v>
      </c>
      <c r="GI189" t="s">
        <v>326</v>
      </c>
      <c r="GJ189" t="s">
        <v>279</v>
      </c>
      <c r="GK189" t="s">
        <v>299</v>
      </c>
      <c r="GL189" t="s">
        <v>239</v>
      </c>
      <c r="GM189" t="s">
        <v>241</v>
      </c>
      <c r="GN189" t="s">
        <v>312</v>
      </c>
      <c r="GO189" t="s">
        <v>308</v>
      </c>
      <c r="GP189" t="s">
        <v>315</v>
      </c>
      <c r="GQ189" t="s">
        <v>296</v>
      </c>
      <c r="GR189" t="s">
        <v>308</v>
      </c>
      <c r="GS189" t="s">
        <v>300</v>
      </c>
      <c r="GT189" t="s">
        <v>302</v>
      </c>
      <c r="GU189" t="s">
        <v>296</v>
      </c>
      <c r="GV189" t="s">
        <v>301</v>
      </c>
      <c r="GW189" t="s">
        <v>305</v>
      </c>
      <c r="GX189" t="s">
        <v>271</v>
      </c>
      <c r="GY189" t="s">
        <v>296</v>
      </c>
      <c r="GZ189" t="s">
        <v>308</v>
      </c>
      <c r="HA189" t="s">
        <v>296</v>
      </c>
      <c r="HB189" t="s">
        <v>308</v>
      </c>
      <c r="HC189" t="s">
        <v>306</v>
      </c>
      <c r="HD189" t="s">
        <v>271</v>
      </c>
      <c r="HE189" t="s">
        <v>305</v>
      </c>
      <c r="HF189" t="s">
        <v>282</v>
      </c>
      <c r="HG189" t="s">
        <v>296</v>
      </c>
      <c r="HH189" t="s">
        <v>298</v>
      </c>
      <c r="HI189" t="s">
        <v>308</v>
      </c>
      <c r="HJ189" t="s">
        <v>315</v>
      </c>
      <c r="HK189" t="s">
        <v>239</v>
      </c>
      <c r="HL189" t="s">
        <v>239</v>
      </c>
      <c r="HM189">
        <v>1106138</v>
      </c>
      <c r="HN189">
        <v>109659</v>
      </c>
      <c r="HO189">
        <v>0</v>
      </c>
      <c r="HP189">
        <v>0</v>
      </c>
      <c r="HQ189">
        <v>12</v>
      </c>
      <c r="HR189">
        <v>7</v>
      </c>
      <c r="HS189">
        <v>5.7244501990571003E-2</v>
      </c>
      <c r="HT189">
        <v>1.201488155E-4</v>
      </c>
    </row>
    <row r="190" spans="1:228">
      <c r="A190" s="4">
        <v>350010023032</v>
      </c>
      <c r="B190" t="s">
        <v>231</v>
      </c>
      <c r="C190" t="s">
        <v>232</v>
      </c>
      <c r="D190">
        <v>6</v>
      </c>
      <c r="E190">
        <v>1394</v>
      </c>
      <c r="F190">
        <v>1394</v>
      </c>
      <c r="G190">
        <v>937</v>
      </c>
      <c r="H190">
        <v>389</v>
      </c>
      <c r="I190">
        <v>414</v>
      </c>
      <c r="J190">
        <v>968</v>
      </c>
      <c r="K190">
        <v>1085</v>
      </c>
      <c r="L190">
        <v>3.4249660623570599</v>
      </c>
      <c r="M190">
        <v>2.4991706402559899</v>
      </c>
      <c r="N190">
        <v>1239</v>
      </c>
      <c r="O190">
        <v>0.88880918220946903</v>
      </c>
      <c r="P190">
        <v>995</v>
      </c>
      <c r="Q190">
        <v>0.71377331420373002</v>
      </c>
      <c r="R190">
        <v>28</v>
      </c>
      <c r="S190">
        <v>4.5454545454544998E-2</v>
      </c>
      <c r="T190">
        <v>205</v>
      </c>
      <c r="U190">
        <v>0.18935133108361499</v>
      </c>
      <c r="V190">
        <v>83</v>
      </c>
      <c r="W190">
        <v>0.21336760925449899</v>
      </c>
      <c r="X190">
        <v>221</v>
      </c>
      <c r="Y190">
        <v>0.23585912486659599</v>
      </c>
      <c r="Z190">
        <v>51</v>
      </c>
      <c r="AA190">
        <v>3.6585365853658999E-2</v>
      </c>
      <c r="AB190">
        <v>255</v>
      </c>
      <c r="AC190">
        <v>0.18292682926829301</v>
      </c>
      <c r="AD190">
        <v>0.20102564102564099</v>
      </c>
      <c r="AE190">
        <v>7.7733469945355198</v>
      </c>
      <c r="AF190">
        <v>67.073650000000001</v>
      </c>
      <c r="AG190">
        <v>0.44373868893179302</v>
      </c>
      <c r="AH190">
        <v>46.907422169999897</v>
      </c>
      <c r="AI190">
        <v>1718721.1469606</v>
      </c>
      <c r="AJ190">
        <v>51</v>
      </c>
      <c r="AK190">
        <v>0.123188405797101</v>
      </c>
      <c r="AL190">
        <v>0.80302872020356897</v>
      </c>
      <c r="AM190">
        <v>0.86989831585416</v>
      </c>
      <c r="AN190">
        <v>1.65667356764165</v>
      </c>
      <c r="AO190">
        <v>2.4471515882133699</v>
      </c>
      <c r="AP190">
        <v>44237.680792249397</v>
      </c>
      <c r="AQ190">
        <v>9.4449672698974503</v>
      </c>
      <c r="AR190">
        <v>0</v>
      </c>
      <c r="AS190">
        <v>335.64667411099202</v>
      </c>
      <c r="AT190">
        <v>244.918722745087</v>
      </c>
      <c r="AU190">
        <v>229.47272617792299</v>
      </c>
      <c r="AV190">
        <v>167.44443289715099</v>
      </c>
      <c r="AW190">
        <v>301.39701348742102</v>
      </c>
      <c r="AX190">
        <v>219.927016342527</v>
      </c>
      <c r="AY190">
        <v>280.84721711327899</v>
      </c>
      <c r="AZ190">
        <v>204.93199250099099</v>
      </c>
      <c r="BA190">
        <v>287.69714923799302</v>
      </c>
      <c r="BB190">
        <v>209.93033378150301</v>
      </c>
      <c r="BC190">
        <v>188.37313342963799</v>
      </c>
      <c r="BD190">
        <v>137.454385214079</v>
      </c>
      <c r="BE190">
        <v>311.67191167449198</v>
      </c>
      <c r="BF190">
        <v>227.424528263295</v>
      </c>
      <c r="BG190">
        <v>321.946809861563</v>
      </c>
      <c r="BH190">
        <v>234.92204018406301</v>
      </c>
      <c r="BI190">
        <v>246.59755648970801</v>
      </c>
      <c r="BJ190">
        <v>179.94028609843099</v>
      </c>
      <c r="BK190">
        <v>236.322658302637</v>
      </c>
      <c r="BL190">
        <v>172.44277417766301</v>
      </c>
      <c r="BM190">
        <v>318.52184379920601</v>
      </c>
      <c r="BN190">
        <v>232.422869543807</v>
      </c>
      <c r="BO190">
        <v>198.64803161670901</v>
      </c>
      <c r="BP190">
        <v>144.951897134847</v>
      </c>
      <c r="BQ190">
        <v>0</v>
      </c>
      <c r="BR190">
        <v>0</v>
      </c>
      <c r="BS190">
        <v>92</v>
      </c>
      <c r="BT190">
        <v>89</v>
      </c>
      <c r="BU190">
        <v>82</v>
      </c>
      <c r="BV190">
        <v>90</v>
      </c>
      <c r="BW190">
        <v>52</v>
      </c>
      <c r="BX190">
        <v>66</v>
      </c>
      <c r="BY190">
        <v>92</v>
      </c>
      <c r="BZ190">
        <v>80</v>
      </c>
      <c r="CA190">
        <v>46</v>
      </c>
      <c r="CB190">
        <v>53</v>
      </c>
      <c r="CC190">
        <v>57</v>
      </c>
      <c r="CD190">
        <v>98</v>
      </c>
      <c r="CE190">
        <v>67</v>
      </c>
      <c r="CF190">
        <v>88</v>
      </c>
      <c r="CG190">
        <v>82</v>
      </c>
      <c r="CH190">
        <v>84</v>
      </c>
      <c r="CI190">
        <v>55</v>
      </c>
      <c r="CJ190">
        <v>91</v>
      </c>
      <c r="CK190">
        <v>94</v>
      </c>
      <c r="CL190">
        <v>72</v>
      </c>
      <c r="CM190">
        <v>69</v>
      </c>
      <c r="CN190">
        <v>93</v>
      </c>
      <c r="CO190">
        <v>58</v>
      </c>
      <c r="CP190">
        <v>0</v>
      </c>
      <c r="CQ190">
        <v>99</v>
      </c>
      <c r="CR190">
        <v>97</v>
      </c>
      <c r="CS190">
        <v>94</v>
      </c>
      <c r="CT190">
        <v>93</v>
      </c>
      <c r="CU190">
        <v>98</v>
      </c>
      <c r="CV190">
        <v>96</v>
      </c>
      <c r="CW190">
        <v>96</v>
      </c>
      <c r="CX190">
        <v>95</v>
      </c>
      <c r="CY190">
        <v>98</v>
      </c>
      <c r="CZ190">
        <v>96</v>
      </c>
      <c r="DA190">
        <v>79</v>
      </c>
      <c r="DB190">
        <v>78</v>
      </c>
      <c r="DC190">
        <v>98</v>
      </c>
      <c r="DD190">
        <v>96</v>
      </c>
      <c r="DE190">
        <v>99</v>
      </c>
      <c r="DF190">
        <v>97</v>
      </c>
      <c r="DG190">
        <v>95</v>
      </c>
      <c r="DH190">
        <v>95</v>
      </c>
      <c r="DI190">
        <v>89</v>
      </c>
      <c r="DJ190">
        <v>88</v>
      </c>
      <c r="DK190">
        <v>98</v>
      </c>
      <c r="DL190">
        <v>98</v>
      </c>
      <c r="DM190">
        <v>85</v>
      </c>
      <c r="DN190">
        <v>83</v>
      </c>
      <c r="DO190">
        <v>0</v>
      </c>
      <c r="DP190">
        <v>0</v>
      </c>
      <c r="DQ190">
        <v>10</v>
      </c>
      <c r="DR190">
        <v>9</v>
      </c>
      <c r="DS190">
        <v>9</v>
      </c>
      <c r="DT190">
        <v>10</v>
      </c>
      <c r="DU190">
        <v>6</v>
      </c>
      <c r="DV190">
        <v>7</v>
      </c>
      <c r="DW190">
        <v>10</v>
      </c>
      <c r="DX190">
        <v>9</v>
      </c>
      <c r="DY190">
        <v>5</v>
      </c>
      <c r="DZ190">
        <v>6</v>
      </c>
      <c r="EA190">
        <v>6</v>
      </c>
      <c r="EB190">
        <v>11</v>
      </c>
      <c r="EC190">
        <v>7</v>
      </c>
      <c r="ED190">
        <v>9</v>
      </c>
      <c r="EE190">
        <v>9</v>
      </c>
      <c r="EF190">
        <v>9</v>
      </c>
      <c r="EG190">
        <v>6</v>
      </c>
      <c r="EH190">
        <v>10</v>
      </c>
      <c r="EI190">
        <v>10</v>
      </c>
      <c r="EJ190">
        <v>8</v>
      </c>
      <c r="EK190">
        <v>7</v>
      </c>
      <c r="EL190">
        <v>10</v>
      </c>
      <c r="EM190">
        <v>6</v>
      </c>
      <c r="EN190">
        <v>1</v>
      </c>
      <c r="EO190">
        <v>11</v>
      </c>
      <c r="EP190">
        <v>11</v>
      </c>
      <c r="EQ190">
        <v>10</v>
      </c>
      <c r="ER190">
        <v>10</v>
      </c>
      <c r="ES190">
        <v>11</v>
      </c>
      <c r="ET190">
        <v>11</v>
      </c>
      <c r="EU190">
        <v>11</v>
      </c>
      <c r="EV190">
        <v>11</v>
      </c>
      <c r="EW190">
        <v>11</v>
      </c>
      <c r="EX190">
        <v>11</v>
      </c>
      <c r="EY190">
        <v>8</v>
      </c>
      <c r="EZ190">
        <v>8</v>
      </c>
      <c r="FA190">
        <v>11</v>
      </c>
      <c r="FB190">
        <v>11</v>
      </c>
      <c r="FC190">
        <v>11</v>
      </c>
      <c r="FD190">
        <v>11</v>
      </c>
      <c r="FE190">
        <v>11</v>
      </c>
      <c r="FF190">
        <v>11</v>
      </c>
      <c r="FG190">
        <v>9</v>
      </c>
      <c r="FH190">
        <v>9</v>
      </c>
      <c r="FI190">
        <v>11</v>
      </c>
      <c r="FJ190">
        <v>11</v>
      </c>
      <c r="FK190">
        <v>9</v>
      </c>
      <c r="FL190">
        <v>9</v>
      </c>
      <c r="FM190">
        <v>1</v>
      </c>
      <c r="FN190">
        <v>1</v>
      </c>
      <c r="FO190" t="s">
        <v>296</v>
      </c>
      <c r="FP190" t="s">
        <v>312</v>
      </c>
      <c r="FQ190" t="s">
        <v>281</v>
      </c>
      <c r="FR190" t="s">
        <v>326</v>
      </c>
      <c r="FS190" t="s">
        <v>276</v>
      </c>
      <c r="FT190" t="s">
        <v>243</v>
      </c>
      <c r="FU190" t="s">
        <v>296</v>
      </c>
      <c r="FV190" t="s">
        <v>282</v>
      </c>
      <c r="FW190" t="s">
        <v>258</v>
      </c>
      <c r="FX190" t="s">
        <v>310</v>
      </c>
      <c r="FY190" t="s">
        <v>277</v>
      </c>
      <c r="FZ190" t="s">
        <v>327</v>
      </c>
      <c r="GA190" t="s">
        <v>290</v>
      </c>
      <c r="GB190" t="s">
        <v>306</v>
      </c>
      <c r="GC190" t="s">
        <v>281</v>
      </c>
      <c r="GD190" t="s">
        <v>301</v>
      </c>
      <c r="GE190" t="s">
        <v>260</v>
      </c>
      <c r="GF190" t="s">
        <v>305</v>
      </c>
      <c r="GG190" t="s">
        <v>241</v>
      </c>
      <c r="GH190" t="s">
        <v>303</v>
      </c>
      <c r="GI190" t="s">
        <v>278</v>
      </c>
      <c r="GJ190" t="s">
        <v>279</v>
      </c>
      <c r="GK190" t="s">
        <v>287</v>
      </c>
      <c r="GL190" t="s">
        <v>239</v>
      </c>
      <c r="GM190" t="s">
        <v>324</v>
      </c>
      <c r="GN190" t="s">
        <v>325</v>
      </c>
      <c r="GO190" t="s">
        <v>241</v>
      </c>
      <c r="GP190" t="s">
        <v>279</v>
      </c>
      <c r="GQ190" t="s">
        <v>327</v>
      </c>
      <c r="GR190" t="s">
        <v>329</v>
      </c>
      <c r="GS190" t="s">
        <v>329</v>
      </c>
      <c r="GT190" t="s">
        <v>244</v>
      </c>
      <c r="GU190" t="s">
        <v>327</v>
      </c>
      <c r="GV190" t="s">
        <v>329</v>
      </c>
      <c r="GW190" t="s">
        <v>302</v>
      </c>
      <c r="GX190" t="s">
        <v>271</v>
      </c>
      <c r="GY190" t="s">
        <v>327</v>
      </c>
      <c r="GZ190" t="s">
        <v>329</v>
      </c>
      <c r="HA190" t="s">
        <v>324</v>
      </c>
      <c r="HB190" t="s">
        <v>325</v>
      </c>
      <c r="HC190" t="s">
        <v>244</v>
      </c>
      <c r="HD190" t="s">
        <v>244</v>
      </c>
      <c r="HE190" t="s">
        <v>312</v>
      </c>
      <c r="HF190" t="s">
        <v>306</v>
      </c>
      <c r="HG190" t="s">
        <v>327</v>
      </c>
      <c r="HH190" t="s">
        <v>327</v>
      </c>
      <c r="HI190" t="s">
        <v>308</v>
      </c>
      <c r="HJ190" t="s">
        <v>291</v>
      </c>
      <c r="HK190" t="s">
        <v>239</v>
      </c>
      <c r="HL190" t="s">
        <v>239</v>
      </c>
      <c r="HM190">
        <v>992453</v>
      </c>
      <c r="HN190">
        <v>0</v>
      </c>
      <c r="HO190">
        <v>0</v>
      </c>
      <c r="HP190">
        <v>0</v>
      </c>
      <c r="HQ190">
        <v>11</v>
      </c>
      <c r="HR190">
        <v>11</v>
      </c>
      <c r="HS190">
        <v>4.5054424151406001E-2</v>
      </c>
      <c r="HT190">
        <v>9.80769805E-5</v>
      </c>
    </row>
    <row r="191" spans="1:228">
      <c r="A191" s="4">
        <v>350010024011</v>
      </c>
      <c r="B191" t="s">
        <v>231</v>
      </c>
      <c r="C191" t="s">
        <v>232</v>
      </c>
      <c r="D191">
        <v>6</v>
      </c>
      <c r="E191">
        <v>2259</v>
      </c>
      <c r="F191">
        <v>2259</v>
      </c>
      <c r="G191">
        <v>1519</v>
      </c>
      <c r="H191">
        <v>781</v>
      </c>
      <c r="I191">
        <v>882</v>
      </c>
      <c r="J191">
        <v>1688</v>
      </c>
      <c r="K191">
        <v>1755</v>
      </c>
      <c r="L191">
        <v>2.8490079831384101</v>
      </c>
      <c r="M191">
        <v>1.94783884871031</v>
      </c>
      <c r="N191">
        <v>1959</v>
      </c>
      <c r="O191">
        <v>0.867197875166003</v>
      </c>
      <c r="P191">
        <v>1075</v>
      </c>
      <c r="Q191">
        <v>0.47587428065515702</v>
      </c>
      <c r="R191">
        <v>44</v>
      </c>
      <c r="S191">
        <v>4.4176706827309002E-2</v>
      </c>
      <c r="T191">
        <v>294</v>
      </c>
      <c r="U191">
        <v>0.16761041902604801</v>
      </c>
      <c r="V191">
        <v>48</v>
      </c>
      <c r="W191">
        <v>6.1459667093469998E-2</v>
      </c>
      <c r="X191">
        <v>330</v>
      </c>
      <c r="Y191">
        <v>0.21724818959841999</v>
      </c>
      <c r="Z191">
        <v>202</v>
      </c>
      <c r="AA191">
        <v>8.9420097388224998E-2</v>
      </c>
      <c r="AB191">
        <v>371</v>
      </c>
      <c r="AC191">
        <v>0.16423196104471</v>
      </c>
      <c r="AD191">
        <v>0.21641025641025599</v>
      </c>
      <c r="AE191">
        <v>7.7865404371584699</v>
      </c>
      <c r="AF191">
        <v>67.132140000000007</v>
      </c>
      <c r="AG191">
        <v>0.47772482662774401</v>
      </c>
      <c r="AH191">
        <v>46.390116999999897</v>
      </c>
      <c r="AI191">
        <v>2339361.5894935601</v>
      </c>
      <c r="AJ191">
        <v>384</v>
      </c>
      <c r="AK191">
        <v>0.43537414965986398</v>
      </c>
      <c r="AL191">
        <v>0.52595223591056195</v>
      </c>
      <c r="AM191">
        <v>0.974986704218059</v>
      </c>
      <c r="AN191">
        <v>2.05046311467127</v>
      </c>
      <c r="AO191">
        <v>3.95510994593573</v>
      </c>
      <c r="AP191">
        <v>20859.343573686299</v>
      </c>
      <c r="AQ191">
        <v>11.067543029785099</v>
      </c>
      <c r="AR191">
        <v>0</v>
      </c>
      <c r="AS191">
        <v>282.05179033070198</v>
      </c>
      <c r="AT191">
        <v>192.836046022321</v>
      </c>
      <c r="AU191">
        <v>193.73254285341099</v>
      </c>
      <c r="AV191">
        <v>132.453041712301</v>
      </c>
      <c r="AW191">
        <v>253.561710499318</v>
      </c>
      <c r="AX191">
        <v>173.35765753521801</v>
      </c>
      <c r="AY191">
        <v>233.61865461734899</v>
      </c>
      <c r="AZ191">
        <v>159.72278559424601</v>
      </c>
      <c r="BA191">
        <v>250.71270251618</v>
      </c>
      <c r="BB191">
        <v>171.40981868650701</v>
      </c>
      <c r="BC191">
        <v>239.31667058362601</v>
      </c>
      <c r="BD191">
        <v>163.61846329166599</v>
      </c>
      <c r="BE191">
        <v>247.86369453304101</v>
      </c>
      <c r="BF191">
        <v>169.461979837797</v>
      </c>
      <c r="BG191">
        <v>276.35377436442502</v>
      </c>
      <c r="BH191">
        <v>188.94036832489999</v>
      </c>
      <c r="BI191">
        <v>216.52460671851901</v>
      </c>
      <c r="BJ191">
        <v>148.03575250198401</v>
      </c>
      <c r="BK191">
        <v>225.07163066793399</v>
      </c>
      <c r="BL191">
        <v>153.87926904811499</v>
      </c>
      <c r="BM191">
        <v>250.71270251618</v>
      </c>
      <c r="BN191">
        <v>171.40981868650701</v>
      </c>
      <c r="BO191">
        <v>230.769646634211</v>
      </c>
      <c r="BP191">
        <v>157.774946745535</v>
      </c>
      <c r="BQ191">
        <v>0</v>
      </c>
      <c r="BR191">
        <v>0</v>
      </c>
      <c r="BS191">
        <v>75</v>
      </c>
      <c r="BT191">
        <v>70</v>
      </c>
      <c r="BU191">
        <v>80</v>
      </c>
      <c r="BV191">
        <v>64</v>
      </c>
      <c r="BW191">
        <v>50</v>
      </c>
      <c r="BX191">
        <v>54</v>
      </c>
      <c r="BY191">
        <v>69</v>
      </c>
      <c r="BZ191">
        <v>77</v>
      </c>
      <c r="CA191">
        <v>82</v>
      </c>
      <c r="CB191">
        <v>46</v>
      </c>
      <c r="CC191">
        <v>73</v>
      </c>
      <c r="CD191">
        <v>99</v>
      </c>
      <c r="CE191">
        <v>68</v>
      </c>
      <c r="CF191">
        <v>89</v>
      </c>
      <c r="CG191">
        <v>82</v>
      </c>
      <c r="CH191">
        <v>88</v>
      </c>
      <c r="CI191">
        <v>84</v>
      </c>
      <c r="CJ191">
        <v>87</v>
      </c>
      <c r="CK191">
        <v>97</v>
      </c>
      <c r="CL191">
        <v>76</v>
      </c>
      <c r="CM191">
        <v>79</v>
      </c>
      <c r="CN191">
        <v>88</v>
      </c>
      <c r="CO191">
        <v>81</v>
      </c>
      <c r="CP191">
        <v>0</v>
      </c>
      <c r="CQ191">
        <v>96</v>
      </c>
      <c r="CR191">
        <v>94</v>
      </c>
      <c r="CS191">
        <v>88</v>
      </c>
      <c r="CT191">
        <v>86</v>
      </c>
      <c r="CU191">
        <v>93</v>
      </c>
      <c r="CV191">
        <v>91</v>
      </c>
      <c r="CW191">
        <v>90</v>
      </c>
      <c r="CX191">
        <v>89</v>
      </c>
      <c r="CY191">
        <v>94</v>
      </c>
      <c r="CZ191">
        <v>92</v>
      </c>
      <c r="DA191">
        <v>91</v>
      </c>
      <c r="DB191">
        <v>87</v>
      </c>
      <c r="DC191">
        <v>91</v>
      </c>
      <c r="DD191">
        <v>89</v>
      </c>
      <c r="DE191">
        <v>96</v>
      </c>
      <c r="DF191">
        <v>93</v>
      </c>
      <c r="DG191">
        <v>91</v>
      </c>
      <c r="DH191">
        <v>89</v>
      </c>
      <c r="DI191">
        <v>88</v>
      </c>
      <c r="DJ191">
        <v>84</v>
      </c>
      <c r="DK191">
        <v>92</v>
      </c>
      <c r="DL191">
        <v>91</v>
      </c>
      <c r="DM191">
        <v>90</v>
      </c>
      <c r="DN191">
        <v>87</v>
      </c>
      <c r="DO191">
        <v>0</v>
      </c>
      <c r="DP191">
        <v>0</v>
      </c>
      <c r="DQ191">
        <v>8</v>
      </c>
      <c r="DR191">
        <v>8</v>
      </c>
      <c r="DS191">
        <v>9</v>
      </c>
      <c r="DT191">
        <v>7</v>
      </c>
      <c r="DU191">
        <v>6</v>
      </c>
      <c r="DV191">
        <v>6</v>
      </c>
      <c r="DW191">
        <v>7</v>
      </c>
      <c r="DX191">
        <v>8</v>
      </c>
      <c r="DY191">
        <v>9</v>
      </c>
      <c r="DZ191">
        <v>5</v>
      </c>
      <c r="EA191">
        <v>8</v>
      </c>
      <c r="EB191">
        <v>11</v>
      </c>
      <c r="EC191">
        <v>7</v>
      </c>
      <c r="ED191">
        <v>9</v>
      </c>
      <c r="EE191">
        <v>9</v>
      </c>
      <c r="EF191">
        <v>9</v>
      </c>
      <c r="EG191">
        <v>9</v>
      </c>
      <c r="EH191">
        <v>9</v>
      </c>
      <c r="EI191">
        <v>11</v>
      </c>
      <c r="EJ191">
        <v>8</v>
      </c>
      <c r="EK191">
        <v>8</v>
      </c>
      <c r="EL191">
        <v>9</v>
      </c>
      <c r="EM191">
        <v>9</v>
      </c>
      <c r="EN191">
        <v>1</v>
      </c>
      <c r="EO191">
        <v>11</v>
      </c>
      <c r="EP191">
        <v>10</v>
      </c>
      <c r="EQ191">
        <v>9</v>
      </c>
      <c r="ER191">
        <v>9</v>
      </c>
      <c r="ES191">
        <v>10</v>
      </c>
      <c r="ET191">
        <v>10</v>
      </c>
      <c r="EU191">
        <v>10</v>
      </c>
      <c r="EV191">
        <v>9</v>
      </c>
      <c r="EW191">
        <v>10</v>
      </c>
      <c r="EX191">
        <v>10</v>
      </c>
      <c r="EY191">
        <v>10</v>
      </c>
      <c r="EZ191">
        <v>9</v>
      </c>
      <c r="FA191">
        <v>10</v>
      </c>
      <c r="FB191">
        <v>9</v>
      </c>
      <c r="FC191">
        <v>11</v>
      </c>
      <c r="FD191">
        <v>10</v>
      </c>
      <c r="FE191">
        <v>10</v>
      </c>
      <c r="FF191">
        <v>9</v>
      </c>
      <c r="FG191">
        <v>9</v>
      </c>
      <c r="FH191">
        <v>9</v>
      </c>
      <c r="FI191">
        <v>10</v>
      </c>
      <c r="FJ191">
        <v>10</v>
      </c>
      <c r="FK191">
        <v>10</v>
      </c>
      <c r="FL191">
        <v>9</v>
      </c>
      <c r="FM191">
        <v>1</v>
      </c>
      <c r="FN191">
        <v>1</v>
      </c>
      <c r="FO191" t="s">
        <v>315</v>
      </c>
      <c r="FP191" t="s">
        <v>254</v>
      </c>
      <c r="FQ191" t="s">
        <v>282</v>
      </c>
      <c r="FR191" t="s">
        <v>292</v>
      </c>
      <c r="FS191" t="s">
        <v>293</v>
      </c>
      <c r="FT191" t="s">
        <v>253</v>
      </c>
      <c r="FU191" t="s">
        <v>278</v>
      </c>
      <c r="FV191" t="s">
        <v>247</v>
      </c>
      <c r="FW191" t="s">
        <v>281</v>
      </c>
      <c r="FX191" t="s">
        <v>258</v>
      </c>
      <c r="FY191" t="s">
        <v>307</v>
      </c>
      <c r="FZ191" t="s">
        <v>324</v>
      </c>
      <c r="GA191" t="s">
        <v>309</v>
      </c>
      <c r="GB191" t="s">
        <v>312</v>
      </c>
      <c r="GC191" t="s">
        <v>281</v>
      </c>
      <c r="GD191" t="s">
        <v>306</v>
      </c>
      <c r="GE191" t="s">
        <v>301</v>
      </c>
      <c r="GF191" t="s">
        <v>300</v>
      </c>
      <c r="GG191" t="s">
        <v>325</v>
      </c>
      <c r="GH191" t="s">
        <v>249</v>
      </c>
      <c r="GI191" t="s">
        <v>302</v>
      </c>
      <c r="GJ191" t="s">
        <v>306</v>
      </c>
      <c r="GK191" t="s">
        <v>304</v>
      </c>
      <c r="GL191" t="s">
        <v>239</v>
      </c>
      <c r="GM191" t="s">
        <v>329</v>
      </c>
      <c r="GN191" t="s">
        <v>241</v>
      </c>
      <c r="GO191" t="s">
        <v>306</v>
      </c>
      <c r="GP191" t="s">
        <v>298</v>
      </c>
      <c r="GQ191" t="s">
        <v>279</v>
      </c>
      <c r="GR191" t="s">
        <v>305</v>
      </c>
      <c r="GS191" t="s">
        <v>326</v>
      </c>
      <c r="GT191" t="s">
        <v>312</v>
      </c>
      <c r="GU191" t="s">
        <v>241</v>
      </c>
      <c r="GV191" t="s">
        <v>296</v>
      </c>
      <c r="GW191" t="s">
        <v>305</v>
      </c>
      <c r="GX191" t="s">
        <v>300</v>
      </c>
      <c r="GY191" t="s">
        <v>305</v>
      </c>
      <c r="GZ191" t="s">
        <v>312</v>
      </c>
      <c r="HA191" t="s">
        <v>329</v>
      </c>
      <c r="HB191" t="s">
        <v>279</v>
      </c>
      <c r="HC191" t="s">
        <v>305</v>
      </c>
      <c r="HD191" t="s">
        <v>312</v>
      </c>
      <c r="HE191" t="s">
        <v>306</v>
      </c>
      <c r="HF191" t="s">
        <v>301</v>
      </c>
      <c r="HG191" t="s">
        <v>296</v>
      </c>
      <c r="HH191" t="s">
        <v>305</v>
      </c>
      <c r="HI191" t="s">
        <v>326</v>
      </c>
      <c r="HJ191" t="s">
        <v>300</v>
      </c>
      <c r="HK191" t="s">
        <v>239</v>
      </c>
      <c r="HL191" t="s">
        <v>239</v>
      </c>
      <c r="HM191">
        <v>1267890</v>
      </c>
      <c r="HN191">
        <v>393280</v>
      </c>
      <c r="HO191">
        <v>0</v>
      </c>
      <c r="HP191">
        <v>0</v>
      </c>
      <c r="HQ191">
        <v>12</v>
      </c>
      <c r="HR191">
        <v>12</v>
      </c>
      <c r="HS191">
        <v>7.5545858929948001E-2</v>
      </c>
      <c r="HT191">
        <v>1.6422013300000001E-4</v>
      </c>
    </row>
    <row r="192" spans="1:228">
      <c r="A192" s="4">
        <v>350010024012</v>
      </c>
      <c r="B192" t="s">
        <v>231</v>
      </c>
      <c r="C192" t="s">
        <v>232</v>
      </c>
      <c r="D192">
        <v>6</v>
      </c>
      <c r="E192">
        <v>780</v>
      </c>
      <c r="F192">
        <v>780</v>
      </c>
      <c r="G192">
        <v>568</v>
      </c>
      <c r="H192">
        <v>305</v>
      </c>
      <c r="I192">
        <v>305</v>
      </c>
      <c r="J192">
        <v>714</v>
      </c>
      <c r="K192">
        <v>1407</v>
      </c>
      <c r="L192">
        <v>2.8899520610644198</v>
      </c>
      <c r="M192">
        <v>1.91850263705167</v>
      </c>
      <c r="N192">
        <v>729</v>
      </c>
      <c r="O192">
        <v>0.93461538461538496</v>
      </c>
      <c r="P192">
        <v>337</v>
      </c>
      <c r="Q192">
        <v>0.43205128205128202</v>
      </c>
      <c r="R192">
        <v>0</v>
      </c>
      <c r="S192">
        <v>0</v>
      </c>
      <c r="T192">
        <v>236</v>
      </c>
      <c r="U192">
        <v>0.16761041902604801</v>
      </c>
      <c r="V192">
        <v>13</v>
      </c>
      <c r="W192">
        <v>4.2622950819671997E-2</v>
      </c>
      <c r="X192">
        <v>142</v>
      </c>
      <c r="Y192">
        <v>0.25</v>
      </c>
      <c r="Z192">
        <v>28</v>
      </c>
      <c r="AA192">
        <v>3.5897435897435999E-2</v>
      </c>
      <c r="AB192">
        <v>139</v>
      </c>
      <c r="AC192">
        <v>0.17820512820512799</v>
      </c>
      <c r="AD192">
        <v>0.21641025641025599</v>
      </c>
      <c r="AE192">
        <v>7.7865404371584699</v>
      </c>
      <c r="AF192">
        <v>67.132140000000007</v>
      </c>
      <c r="AG192">
        <v>0.49013341918973202</v>
      </c>
      <c r="AH192">
        <v>49.819754690000003</v>
      </c>
      <c r="AI192">
        <v>1723523.60514867</v>
      </c>
      <c r="AJ192">
        <v>43</v>
      </c>
      <c r="AK192">
        <v>0.14098360655737699</v>
      </c>
      <c r="AL192">
        <v>0.50909514423300894</v>
      </c>
      <c r="AM192">
        <v>1.0925533600582999</v>
      </c>
      <c r="AN192">
        <v>1.7711418163974999</v>
      </c>
      <c r="AO192">
        <v>9.3250822762219698</v>
      </c>
      <c r="AP192">
        <v>17311.6038244667</v>
      </c>
      <c r="AQ192">
        <v>11.6209001541137</v>
      </c>
      <c r="AR192">
        <v>0</v>
      </c>
      <c r="AS192">
        <v>286.10525404537702</v>
      </c>
      <c r="AT192">
        <v>189.93176106811501</v>
      </c>
      <c r="AU192">
        <v>196.51674015238001</v>
      </c>
      <c r="AV192">
        <v>130.45817931951299</v>
      </c>
      <c r="AW192">
        <v>260.09568549579802</v>
      </c>
      <c r="AX192">
        <v>172.66523733464999</v>
      </c>
      <c r="AY192">
        <v>242.75597312941099</v>
      </c>
      <c r="AZ192">
        <v>161.15422151234</v>
      </c>
      <c r="BA192">
        <v>242.75597312941099</v>
      </c>
      <c r="BB192">
        <v>161.15422151234</v>
      </c>
      <c r="BC192">
        <v>167.61721954173601</v>
      </c>
      <c r="BD192">
        <v>111.273152948996</v>
      </c>
      <c r="BE192">
        <v>248.53587725154</v>
      </c>
      <c r="BF192">
        <v>164.99122678644301</v>
      </c>
      <c r="BG192">
        <v>283.21530198431299</v>
      </c>
      <c r="BH192">
        <v>188.01325843106301</v>
      </c>
      <c r="BI192">
        <v>213.85645251876699</v>
      </c>
      <c r="BJ192">
        <v>141.96919514182301</v>
      </c>
      <c r="BK192">
        <v>262.985637556862</v>
      </c>
      <c r="BL192">
        <v>174.58373997170199</v>
      </c>
      <c r="BM192">
        <v>251.42582931260401</v>
      </c>
      <c r="BN192">
        <v>166.90972942349501</v>
      </c>
      <c r="BO192">
        <v>248.53587725154</v>
      </c>
      <c r="BP192">
        <v>164.99122678644301</v>
      </c>
      <c r="BQ192">
        <v>0</v>
      </c>
      <c r="BR192">
        <v>0</v>
      </c>
      <c r="BS192">
        <v>76</v>
      </c>
      <c r="BT192">
        <v>69</v>
      </c>
      <c r="BU192">
        <v>88</v>
      </c>
      <c r="BV192">
        <v>58</v>
      </c>
      <c r="BW192">
        <v>0</v>
      </c>
      <c r="BX192">
        <v>54</v>
      </c>
      <c r="BY192">
        <v>62</v>
      </c>
      <c r="BZ192">
        <v>82</v>
      </c>
      <c r="CA192">
        <v>45</v>
      </c>
      <c r="CB192">
        <v>52</v>
      </c>
      <c r="CC192">
        <v>73</v>
      </c>
      <c r="CD192">
        <v>99</v>
      </c>
      <c r="CE192">
        <v>68</v>
      </c>
      <c r="CF192">
        <v>90</v>
      </c>
      <c r="CG192">
        <v>84</v>
      </c>
      <c r="CH192">
        <v>84</v>
      </c>
      <c r="CI192">
        <v>58</v>
      </c>
      <c r="CJ192">
        <v>86</v>
      </c>
      <c r="CK192">
        <v>98</v>
      </c>
      <c r="CL192">
        <v>74</v>
      </c>
      <c r="CM192">
        <v>91</v>
      </c>
      <c r="CN192">
        <v>87</v>
      </c>
      <c r="CO192">
        <v>86</v>
      </c>
      <c r="CP192">
        <v>0</v>
      </c>
      <c r="CQ192">
        <v>97</v>
      </c>
      <c r="CR192">
        <v>94</v>
      </c>
      <c r="CS192">
        <v>89</v>
      </c>
      <c r="CT192">
        <v>85</v>
      </c>
      <c r="CU192">
        <v>94</v>
      </c>
      <c r="CV192">
        <v>91</v>
      </c>
      <c r="CW192">
        <v>91</v>
      </c>
      <c r="CX192">
        <v>89</v>
      </c>
      <c r="CY192">
        <v>93</v>
      </c>
      <c r="CZ192">
        <v>90</v>
      </c>
      <c r="DA192">
        <v>73</v>
      </c>
      <c r="DB192">
        <v>68</v>
      </c>
      <c r="DC192">
        <v>91</v>
      </c>
      <c r="DD192">
        <v>89</v>
      </c>
      <c r="DE192">
        <v>97</v>
      </c>
      <c r="DF192">
        <v>93</v>
      </c>
      <c r="DG192">
        <v>90</v>
      </c>
      <c r="DH192">
        <v>87</v>
      </c>
      <c r="DI192">
        <v>93</v>
      </c>
      <c r="DJ192">
        <v>88</v>
      </c>
      <c r="DK192">
        <v>93</v>
      </c>
      <c r="DL192">
        <v>90</v>
      </c>
      <c r="DM192">
        <v>92</v>
      </c>
      <c r="DN192">
        <v>88</v>
      </c>
      <c r="DO192">
        <v>0</v>
      </c>
      <c r="DP192">
        <v>0</v>
      </c>
      <c r="DQ192">
        <v>8</v>
      </c>
      <c r="DR192">
        <v>7</v>
      </c>
      <c r="DS192">
        <v>9</v>
      </c>
      <c r="DT192">
        <v>6</v>
      </c>
      <c r="DU192">
        <v>1</v>
      </c>
      <c r="DV192">
        <v>6</v>
      </c>
      <c r="DW192">
        <v>7</v>
      </c>
      <c r="DX192">
        <v>9</v>
      </c>
      <c r="DY192">
        <v>5</v>
      </c>
      <c r="DZ192">
        <v>6</v>
      </c>
      <c r="EA192">
        <v>8</v>
      </c>
      <c r="EB192">
        <v>11</v>
      </c>
      <c r="EC192">
        <v>7</v>
      </c>
      <c r="ED192">
        <v>10</v>
      </c>
      <c r="EE192">
        <v>9</v>
      </c>
      <c r="EF192">
        <v>9</v>
      </c>
      <c r="EG192">
        <v>6</v>
      </c>
      <c r="EH192">
        <v>9</v>
      </c>
      <c r="EI192">
        <v>11</v>
      </c>
      <c r="EJ192">
        <v>8</v>
      </c>
      <c r="EK192">
        <v>10</v>
      </c>
      <c r="EL192">
        <v>9</v>
      </c>
      <c r="EM192">
        <v>9</v>
      </c>
      <c r="EN192">
        <v>1</v>
      </c>
      <c r="EO192">
        <v>11</v>
      </c>
      <c r="EP192">
        <v>10</v>
      </c>
      <c r="EQ192">
        <v>9</v>
      </c>
      <c r="ER192">
        <v>9</v>
      </c>
      <c r="ES192">
        <v>10</v>
      </c>
      <c r="ET192">
        <v>10</v>
      </c>
      <c r="EU192">
        <v>10</v>
      </c>
      <c r="EV192">
        <v>9</v>
      </c>
      <c r="EW192">
        <v>10</v>
      </c>
      <c r="EX192">
        <v>10</v>
      </c>
      <c r="EY192">
        <v>8</v>
      </c>
      <c r="EZ192">
        <v>7</v>
      </c>
      <c r="FA192">
        <v>10</v>
      </c>
      <c r="FB192">
        <v>9</v>
      </c>
      <c r="FC192">
        <v>11</v>
      </c>
      <c r="FD192">
        <v>10</v>
      </c>
      <c r="FE192">
        <v>10</v>
      </c>
      <c r="FF192">
        <v>9</v>
      </c>
      <c r="FG192">
        <v>10</v>
      </c>
      <c r="FH192">
        <v>9</v>
      </c>
      <c r="FI192">
        <v>10</v>
      </c>
      <c r="FJ192">
        <v>10</v>
      </c>
      <c r="FK192">
        <v>10</v>
      </c>
      <c r="FL192">
        <v>9</v>
      </c>
      <c r="FM192">
        <v>1</v>
      </c>
      <c r="FN192">
        <v>1</v>
      </c>
      <c r="FO192" t="s">
        <v>249</v>
      </c>
      <c r="FP192" t="s">
        <v>278</v>
      </c>
      <c r="FQ192" t="s">
        <v>306</v>
      </c>
      <c r="FR192" t="s">
        <v>287</v>
      </c>
      <c r="FS192" t="s">
        <v>239</v>
      </c>
      <c r="FT192" t="s">
        <v>253</v>
      </c>
      <c r="FU192" t="s">
        <v>246</v>
      </c>
      <c r="FV192" t="s">
        <v>281</v>
      </c>
      <c r="FW192" t="s">
        <v>259</v>
      </c>
      <c r="FX192" t="s">
        <v>276</v>
      </c>
      <c r="FY192" t="s">
        <v>307</v>
      </c>
      <c r="FZ192" t="s">
        <v>324</v>
      </c>
      <c r="GA192" t="s">
        <v>309</v>
      </c>
      <c r="GB192" t="s">
        <v>326</v>
      </c>
      <c r="GC192" t="s">
        <v>301</v>
      </c>
      <c r="GD192" t="s">
        <v>301</v>
      </c>
      <c r="GE192" t="s">
        <v>287</v>
      </c>
      <c r="GF192" t="s">
        <v>298</v>
      </c>
      <c r="GG192" t="s">
        <v>327</v>
      </c>
      <c r="GH192" t="s">
        <v>299</v>
      </c>
      <c r="GI192" t="s">
        <v>305</v>
      </c>
      <c r="GJ192" t="s">
        <v>300</v>
      </c>
      <c r="GK192" t="s">
        <v>298</v>
      </c>
      <c r="GL192" t="s">
        <v>239</v>
      </c>
      <c r="GM192" t="s">
        <v>325</v>
      </c>
      <c r="GN192" t="s">
        <v>241</v>
      </c>
      <c r="GO192" t="s">
        <v>312</v>
      </c>
      <c r="GP192" t="s">
        <v>308</v>
      </c>
      <c r="GQ192" t="s">
        <v>241</v>
      </c>
      <c r="GR192" t="s">
        <v>305</v>
      </c>
      <c r="GS192" t="s">
        <v>305</v>
      </c>
      <c r="GT192" t="s">
        <v>312</v>
      </c>
      <c r="GU192" t="s">
        <v>279</v>
      </c>
      <c r="GV192" t="s">
        <v>326</v>
      </c>
      <c r="GW192" t="s">
        <v>307</v>
      </c>
      <c r="GX192" t="s">
        <v>309</v>
      </c>
      <c r="GY192" t="s">
        <v>305</v>
      </c>
      <c r="GZ192" t="s">
        <v>312</v>
      </c>
      <c r="HA192" t="s">
        <v>325</v>
      </c>
      <c r="HB192" t="s">
        <v>279</v>
      </c>
      <c r="HC192" t="s">
        <v>326</v>
      </c>
      <c r="HD192" t="s">
        <v>300</v>
      </c>
      <c r="HE192" t="s">
        <v>279</v>
      </c>
      <c r="HF192" t="s">
        <v>306</v>
      </c>
      <c r="HG192" t="s">
        <v>279</v>
      </c>
      <c r="HH192" t="s">
        <v>326</v>
      </c>
      <c r="HI192" t="s">
        <v>296</v>
      </c>
      <c r="HJ192" t="s">
        <v>306</v>
      </c>
      <c r="HK192" t="s">
        <v>239</v>
      </c>
      <c r="HL192" t="s">
        <v>239</v>
      </c>
      <c r="HM192">
        <v>625031</v>
      </c>
      <c r="HN192">
        <v>0</v>
      </c>
      <c r="HO192">
        <v>0</v>
      </c>
      <c r="HP192">
        <v>0</v>
      </c>
      <c r="HQ192">
        <v>11</v>
      </c>
      <c r="HR192">
        <v>11</v>
      </c>
      <c r="HS192">
        <v>3.3893999248062003E-2</v>
      </c>
      <c r="HT192">
        <v>6.1787942999999996E-5</v>
      </c>
    </row>
    <row r="193" spans="1:228">
      <c r="A193" s="4">
        <v>350010024013</v>
      </c>
      <c r="B193" t="s">
        <v>231</v>
      </c>
      <c r="C193" t="s">
        <v>232</v>
      </c>
      <c r="D193">
        <v>6</v>
      </c>
      <c r="E193">
        <v>2259</v>
      </c>
      <c r="F193">
        <v>2259</v>
      </c>
      <c r="G193">
        <v>1545</v>
      </c>
      <c r="H193">
        <v>812</v>
      </c>
      <c r="I193">
        <v>845</v>
      </c>
      <c r="J193">
        <v>1951</v>
      </c>
      <c r="K193">
        <v>2136</v>
      </c>
      <c r="L193">
        <v>3.1071899763689701</v>
      </c>
      <c r="M193">
        <v>2.04006416618402</v>
      </c>
      <c r="N193">
        <v>2022</v>
      </c>
      <c r="O193">
        <v>0.89508632138114197</v>
      </c>
      <c r="P193">
        <v>1278</v>
      </c>
      <c r="Q193">
        <v>0.56573705179282896</v>
      </c>
      <c r="R193">
        <v>119</v>
      </c>
      <c r="S193">
        <v>9.9332220367278998E-2</v>
      </c>
      <c r="T193">
        <v>358</v>
      </c>
      <c r="U193">
        <v>0.16761041902604801</v>
      </c>
      <c r="V193">
        <v>28</v>
      </c>
      <c r="W193">
        <v>3.4482758620690002E-2</v>
      </c>
      <c r="X193">
        <v>406</v>
      </c>
      <c r="Y193">
        <v>0.26278317152103597</v>
      </c>
      <c r="Z193">
        <v>94</v>
      </c>
      <c r="AA193">
        <v>4.1611332447986003E-2</v>
      </c>
      <c r="AB193">
        <v>435</v>
      </c>
      <c r="AC193">
        <v>0.19256308100929601</v>
      </c>
      <c r="AD193">
        <v>0.21641025641025599</v>
      </c>
      <c r="AE193">
        <v>7.7865404371584699</v>
      </c>
      <c r="AF193">
        <v>67.132140000000007</v>
      </c>
      <c r="AG193">
        <v>0.45032365867864699</v>
      </c>
      <c r="AH193">
        <v>47.418433299999897</v>
      </c>
      <c r="AI193">
        <v>1867467.0965577699</v>
      </c>
      <c r="AJ193">
        <v>201</v>
      </c>
      <c r="AK193">
        <v>0.23786982248520699</v>
      </c>
      <c r="AL193">
        <v>0.62990731676291001</v>
      </c>
      <c r="AM193">
        <v>0.969000077032659</v>
      </c>
      <c r="AN193">
        <v>1.7426376094501901</v>
      </c>
      <c r="AO193">
        <v>2.4780585828934201</v>
      </c>
      <c r="AP193">
        <v>26489.0916706881</v>
      </c>
      <c r="AQ193">
        <v>10.5209999084472</v>
      </c>
      <c r="AR193">
        <v>0</v>
      </c>
      <c r="AS193">
        <v>307.61180766052797</v>
      </c>
      <c r="AT193">
        <v>201.96635245221799</v>
      </c>
      <c r="AU193">
        <v>211.28891839309</v>
      </c>
      <c r="AV193">
        <v>138.72436330051301</v>
      </c>
      <c r="AW193">
        <v>273.43271792046897</v>
      </c>
      <c r="AX193">
        <v>179.525646624194</v>
      </c>
      <c r="AY193">
        <v>257.896768038625</v>
      </c>
      <c r="AZ193">
        <v>169.325325793274</v>
      </c>
      <c r="BA193">
        <v>264.111147991363</v>
      </c>
      <c r="BB193">
        <v>173.405454125642</v>
      </c>
      <c r="BC193">
        <v>214.396108369459</v>
      </c>
      <c r="BD193">
        <v>140.76442746669699</v>
      </c>
      <c r="BE193">
        <v>276.53990789683797</v>
      </c>
      <c r="BF193">
        <v>181.56571079037801</v>
      </c>
      <c r="BG193">
        <v>298.29023773142097</v>
      </c>
      <c r="BH193">
        <v>195.84615995366599</v>
      </c>
      <c r="BI193">
        <v>226.824868274935</v>
      </c>
      <c r="BJ193">
        <v>148.924684131433</v>
      </c>
      <c r="BK193">
        <v>214.396108369459</v>
      </c>
      <c r="BL193">
        <v>140.76442746669699</v>
      </c>
      <c r="BM193">
        <v>279.64709787320697</v>
      </c>
      <c r="BN193">
        <v>183.60577495656199</v>
      </c>
      <c r="BO193">
        <v>229.932058251304</v>
      </c>
      <c r="BP193">
        <v>150.96474829761701</v>
      </c>
      <c r="BQ193">
        <v>0</v>
      </c>
      <c r="BR193">
        <v>0</v>
      </c>
      <c r="BS193">
        <v>84</v>
      </c>
      <c r="BT193">
        <v>74</v>
      </c>
      <c r="BU193">
        <v>82</v>
      </c>
      <c r="BV193">
        <v>76</v>
      </c>
      <c r="BW193">
        <v>76</v>
      </c>
      <c r="BX193">
        <v>54</v>
      </c>
      <c r="BY193">
        <v>59</v>
      </c>
      <c r="BZ193">
        <v>83</v>
      </c>
      <c r="CA193">
        <v>51</v>
      </c>
      <c r="CB193">
        <v>57</v>
      </c>
      <c r="CC193">
        <v>73</v>
      </c>
      <c r="CD193">
        <v>99</v>
      </c>
      <c r="CE193">
        <v>68</v>
      </c>
      <c r="CF193">
        <v>88</v>
      </c>
      <c r="CG193">
        <v>83</v>
      </c>
      <c r="CH193">
        <v>85</v>
      </c>
      <c r="CI193">
        <v>69</v>
      </c>
      <c r="CJ193">
        <v>89</v>
      </c>
      <c r="CK193">
        <v>96</v>
      </c>
      <c r="CL193">
        <v>73</v>
      </c>
      <c r="CM193">
        <v>69</v>
      </c>
      <c r="CN193">
        <v>90</v>
      </c>
      <c r="CO193">
        <v>74</v>
      </c>
      <c r="CP193">
        <v>0</v>
      </c>
      <c r="CQ193">
        <v>98</v>
      </c>
      <c r="CR193">
        <v>95</v>
      </c>
      <c r="CS193">
        <v>92</v>
      </c>
      <c r="CT193">
        <v>87</v>
      </c>
      <c r="CU193">
        <v>95</v>
      </c>
      <c r="CV193">
        <v>92</v>
      </c>
      <c r="CW193">
        <v>93</v>
      </c>
      <c r="CX193">
        <v>90</v>
      </c>
      <c r="CY193">
        <v>95</v>
      </c>
      <c r="CZ193">
        <v>92</v>
      </c>
      <c r="DA193">
        <v>87</v>
      </c>
      <c r="DB193">
        <v>79</v>
      </c>
      <c r="DC193">
        <v>95</v>
      </c>
      <c r="DD193">
        <v>92</v>
      </c>
      <c r="DE193">
        <v>98</v>
      </c>
      <c r="DF193">
        <v>95</v>
      </c>
      <c r="DG193">
        <v>92</v>
      </c>
      <c r="DH193">
        <v>89</v>
      </c>
      <c r="DI193">
        <v>86</v>
      </c>
      <c r="DJ193">
        <v>80</v>
      </c>
      <c r="DK193">
        <v>96</v>
      </c>
      <c r="DL193">
        <v>93</v>
      </c>
      <c r="DM193">
        <v>90</v>
      </c>
      <c r="DN193">
        <v>85</v>
      </c>
      <c r="DO193">
        <v>0</v>
      </c>
      <c r="DP193">
        <v>0</v>
      </c>
      <c r="DQ193">
        <v>9</v>
      </c>
      <c r="DR193">
        <v>8</v>
      </c>
      <c r="DS193">
        <v>9</v>
      </c>
      <c r="DT193">
        <v>8</v>
      </c>
      <c r="DU193">
        <v>8</v>
      </c>
      <c r="DV193">
        <v>6</v>
      </c>
      <c r="DW193">
        <v>6</v>
      </c>
      <c r="DX193">
        <v>9</v>
      </c>
      <c r="DY193">
        <v>6</v>
      </c>
      <c r="DZ193">
        <v>6</v>
      </c>
      <c r="EA193">
        <v>8</v>
      </c>
      <c r="EB193">
        <v>11</v>
      </c>
      <c r="EC193">
        <v>7</v>
      </c>
      <c r="ED193">
        <v>9</v>
      </c>
      <c r="EE193">
        <v>9</v>
      </c>
      <c r="EF193">
        <v>9</v>
      </c>
      <c r="EG193">
        <v>7</v>
      </c>
      <c r="EH193">
        <v>9</v>
      </c>
      <c r="EI193">
        <v>11</v>
      </c>
      <c r="EJ193">
        <v>8</v>
      </c>
      <c r="EK193">
        <v>7</v>
      </c>
      <c r="EL193">
        <v>10</v>
      </c>
      <c r="EM193">
        <v>8</v>
      </c>
      <c r="EN193">
        <v>1</v>
      </c>
      <c r="EO193">
        <v>11</v>
      </c>
      <c r="EP193">
        <v>11</v>
      </c>
      <c r="EQ193">
        <v>10</v>
      </c>
      <c r="ER193">
        <v>9</v>
      </c>
      <c r="ES193">
        <v>11</v>
      </c>
      <c r="ET193">
        <v>10</v>
      </c>
      <c r="EU193">
        <v>10</v>
      </c>
      <c r="EV193">
        <v>10</v>
      </c>
      <c r="EW193">
        <v>11</v>
      </c>
      <c r="EX193">
        <v>10</v>
      </c>
      <c r="EY193">
        <v>9</v>
      </c>
      <c r="EZ193">
        <v>8</v>
      </c>
      <c r="FA193">
        <v>11</v>
      </c>
      <c r="FB193">
        <v>10</v>
      </c>
      <c r="FC193">
        <v>11</v>
      </c>
      <c r="FD193">
        <v>11</v>
      </c>
      <c r="FE193">
        <v>10</v>
      </c>
      <c r="FF193">
        <v>9</v>
      </c>
      <c r="FG193">
        <v>9</v>
      </c>
      <c r="FH193">
        <v>9</v>
      </c>
      <c r="FI193">
        <v>11</v>
      </c>
      <c r="FJ193">
        <v>10</v>
      </c>
      <c r="FK193">
        <v>10</v>
      </c>
      <c r="FL193">
        <v>9</v>
      </c>
      <c r="FM193">
        <v>1</v>
      </c>
      <c r="FN193">
        <v>1</v>
      </c>
      <c r="FO193" t="s">
        <v>301</v>
      </c>
      <c r="FP193" t="s">
        <v>299</v>
      </c>
      <c r="FQ193" t="s">
        <v>281</v>
      </c>
      <c r="FR193" t="s">
        <v>249</v>
      </c>
      <c r="FS193" t="s">
        <v>249</v>
      </c>
      <c r="FT193" t="s">
        <v>253</v>
      </c>
      <c r="FU193" t="s">
        <v>264</v>
      </c>
      <c r="FV193" t="s">
        <v>291</v>
      </c>
      <c r="FW193" t="s">
        <v>295</v>
      </c>
      <c r="FX193" t="s">
        <v>277</v>
      </c>
      <c r="FY193" t="s">
        <v>307</v>
      </c>
      <c r="FZ193" t="s">
        <v>324</v>
      </c>
      <c r="GA193" t="s">
        <v>309</v>
      </c>
      <c r="GB193" t="s">
        <v>306</v>
      </c>
      <c r="GC193" t="s">
        <v>291</v>
      </c>
      <c r="GD193" t="s">
        <v>308</v>
      </c>
      <c r="GE193" t="s">
        <v>278</v>
      </c>
      <c r="GF193" t="s">
        <v>312</v>
      </c>
      <c r="GG193" t="s">
        <v>329</v>
      </c>
      <c r="GH193" t="s">
        <v>307</v>
      </c>
      <c r="GI193" t="s">
        <v>278</v>
      </c>
      <c r="GJ193" t="s">
        <v>326</v>
      </c>
      <c r="GK193" t="s">
        <v>299</v>
      </c>
      <c r="GL193" t="s">
        <v>239</v>
      </c>
      <c r="GM193" t="s">
        <v>327</v>
      </c>
      <c r="GN193" t="s">
        <v>244</v>
      </c>
      <c r="GO193" t="s">
        <v>296</v>
      </c>
      <c r="GP193" t="s">
        <v>300</v>
      </c>
      <c r="GQ193" t="s">
        <v>244</v>
      </c>
      <c r="GR193" t="s">
        <v>296</v>
      </c>
      <c r="GS193" t="s">
        <v>279</v>
      </c>
      <c r="GT193" t="s">
        <v>326</v>
      </c>
      <c r="GU193" t="s">
        <v>244</v>
      </c>
      <c r="GV193" t="s">
        <v>296</v>
      </c>
      <c r="GW193" t="s">
        <v>300</v>
      </c>
      <c r="GX193" t="s">
        <v>302</v>
      </c>
      <c r="GY193" t="s">
        <v>244</v>
      </c>
      <c r="GZ193" t="s">
        <v>296</v>
      </c>
      <c r="HA193" t="s">
        <v>327</v>
      </c>
      <c r="HB193" t="s">
        <v>244</v>
      </c>
      <c r="HC193" t="s">
        <v>296</v>
      </c>
      <c r="HD193" t="s">
        <v>312</v>
      </c>
      <c r="HE193" t="s">
        <v>298</v>
      </c>
      <c r="HF193" t="s">
        <v>282</v>
      </c>
      <c r="HG193" t="s">
        <v>329</v>
      </c>
      <c r="HH193" t="s">
        <v>279</v>
      </c>
      <c r="HI193" t="s">
        <v>326</v>
      </c>
      <c r="HJ193" t="s">
        <v>308</v>
      </c>
      <c r="HK193" t="s">
        <v>239</v>
      </c>
      <c r="HL193" t="s">
        <v>239</v>
      </c>
      <c r="HM193">
        <v>1333645</v>
      </c>
      <c r="HN193">
        <v>0</v>
      </c>
      <c r="HO193">
        <v>0</v>
      </c>
      <c r="HP193">
        <v>0</v>
      </c>
      <c r="HQ193">
        <v>12</v>
      </c>
      <c r="HR193">
        <v>11</v>
      </c>
      <c r="HS193">
        <v>5.1203123874436998E-2</v>
      </c>
      <c r="HT193">
        <v>1.3182590450000001E-4</v>
      </c>
    </row>
    <row r="194" spans="1:228">
      <c r="A194" s="4">
        <v>350010024031</v>
      </c>
      <c r="B194" t="s">
        <v>231</v>
      </c>
      <c r="C194" t="s">
        <v>232</v>
      </c>
      <c r="D194">
        <v>6</v>
      </c>
      <c r="E194">
        <v>1227</v>
      </c>
      <c r="F194">
        <v>1171</v>
      </c>
      <c r="G194">
        <v>807</v>
      </c>
      <c r="H194">
        <v>406</v>
      </c>
      <c r="I194">
        <v>428</v>
      </c>
      <c r="J194">
        <v>978</v>
      </c>
      <c r="K194">
        <v>1197</v>
      </c>
      <c r="L194">
        <v>3.29238391995219</v>
      </c>
      <c r="M194">
        <v>2.1700661400312402</v>
      </c>
      <c r="N194">
        <v>925</v>
      </c>
      <c r="O194">
        <v>0.75387123064384698</v>
      </c>
      <c r="P194">
        <v>912</v>
      </c>
      <c r="Q194">
        <v>0.77882152006831795</v>
      </c>
      <c r="R194">
        <v>96</v>
      </c>
      <c r="S194">
        <v>0.18011257035647299</v>
      </c>
      <c r="T194">
        <v>196</v>
      </c>
      <c r="U194">
        <v>0.163602074493164</v>
      </c>
      <c r="V194">
        <v>0</v>
      </c>
      <c r="W194">
        <v>0</v>
      </c>
      <c r="X194">
        <v>141</v>
      </c>
      <c r="Y194">
        <v>0.17472118959107799</v>
      </c>
      <c r="Z194">
        <v>0</v>
      </c>
      <c r="AA194">
        <v>0</v>
      </c>
      <c r="AB194">
        <v>235</v>
      </c>
      <c r="AC194">
        <v>0.19152404237978801</v>
      </c>
      <c r="AD194">
        <v>0.246153846153846</v>
      </c>
      <c r="AE194">
        <v>7.7863114754098399</v>
      </c>
      <c r="AF194">
        <v>67.006749999999897</v>
      </c>
      <c r="AG194">
        <v>0.45271065801197102</v>
      </c>
      <c r="AH194">
        <v>51.381696609999899</v>
      </c>
      <c r="AI194">
        <v>1578232.83160441</v>
      </c>
      <c r="AJ194">
        <v>14</v>
      </c>
      <c r="AK194">
        <v>3.2710280373832001E-2</v>
      </c>
      <c r="AL194">
        <v>0.52374289723511003</v>
      </c>
      <c r="AM194">
        <v>1.16464082195351</v>
      </c>
      <c r="AN194">
        <v>1.73108981731748</v>
      </c>
      <c r="AO194">
        <v>1.88736030824956</v>
      </c>
      <c r="AP194">
        <v>21323.1251039341</v>
      </c>
      <c r="AQ194">
        <v>10.640550613403301</v>
      </c>
      <c r="AR194">
        <v>0</v>
      </c>
      <c r="AS194">
        <v>325.946008075267</v>
      </c>
      <c r="AT194">
        <v>214.83654786309299</v>
      </c>
      <c r="AU194">
        <v>220.58972263679701</v>
      </c>
      <c r="AV194">
        <v>145.39443138209299</v>
      </c>
      <c r="AW194">
        <v>289.72978495579298</v>
      </c>
      <c r="AX194">
        <v>190.96582032274901</v>
      </c>
      <c r="AY194">
        <v>279.85263319593599</v>
      </c>
      <c r="AZ194">
        <v>184.455621902655</v>
      </c>
      <c r="BA194">
        <v>273.26786535603202</v>
      </c>
      <c r="BB194">
        <v>180.115489622593</v>
      </c>
      <c r="BC194">
        <v>105.35628543847</v>
      </c>
      <c r="BD194">
        <v>69.442116480999701</v>
      </c>
      <c r="BE194">
        <v>286.43740103584099</v>
      </c>
      <c r="BF194">
        <v>188.79575418271801</v>
      </c>
      <c r="BG194">
        <v>322.65362415531501</v>
      </c>
      <c r="BH194">
        <v>212.666481723061</v>
      </c>
      <c r="BI194">
        <v>240.34402615651001</v>
      </c>
      <c r="BJ194">
        <v>158.41482822227999</v>
      </c>
      <c r="BK194">
        <v>210.71257087693999</v>
      </c>
      <c r="BL194">
        <v>138.884232961999</v>
      </c>
      <c r="BM194">
        <v>289.72978495579298</v>
      </c>
      <c r="BN194">
        <v>190.96582032274901</v>
      </c>
      <c r="BO194">
        <v>246.92879399641399</v>
      </c>
      <c r="BP194">
        <v>162.75496050234301</v>
      </c>
      <c r="BQ194">
        <v>0</v>
      </c>
      <c r="BR194">
        <v>0</v>
      </c>
      <c r="BS194">
        <v>89</v>
      </c>
      <c r="BT194">
        <v>80</v>
      </c>
      <c r="BU194">
        <v>65</v>
      </c>
      <c r="BV194">
        <v>94</v>
      </c>
      <c r="BW194">
        <v>91</v>
      </c>
      <c r="BX194">
        <v>51</v>
      </c>
      <c r="BY194">
        <v>0</v>
      </c>
      <c r="BZ194">
        <v>69</v>
      </c>
      <c r="CA194">
        <v>0</v>
      </c>
      <c r="CB194">
        <v>56</v>
      </c>
      <c r="CC194">
        <v>93</v>
      </c>
      <c r="CD194">
        <v>99</v>
      </c>
      <c r="CE194">
        <v>67</v>
      </c>
      <c r="CF194">
        <v>88</v>
      </c>
      <c r="CG194">
        <v>85</v>
      </c>
      <c r="CH194">
        <v>83</v>
      </c>
      <c r="CI194">
        <v>32</v>
      </c>
      <c r="CJ194">
        <v>87</v>
      </c>
      <c r="CK194">
        <v>98</v>
      </c>
      <c r="CL194">
        <v>73</v>
      </c>
      <c r="CM194">
        <v>64</v>
      </c>
      <c r="CN194">
        <v>88</v>
      </c>
      <c r="CO194">
        <v>75</v>
      </c>
      <c r="CP194">
        <v>0</v>
      </c>
      <c r="CQ194">
        <v>99</v>
      </c>
      <c r="CR194">
        <v>96</v>
      </c>
      <c r="CS194">
        <v>93</v>
      </c>
      <c r="CT194">
        <v>88</v>
      </c>
      <c r="CU194">
        <v>97</v>
      </c>
      <c r="CV194">
        <v>93</v>
      </c>
      <c r="CW194">
        <v>95</v>
      </c>
      <c r="CX194">
        <v>92</v>
      </c>
      <c r="CY194">
        <v>97</v>
      </c>
      <c r="CZ194">
        <v>93</v>
      </c>
      <c r="DA194">
        <v>51</v>
      </c>
      <c r="DB194">
        <v>46</v>
      </c>
      <c r="DC194">
        <v>95</v>
      </c>
      <c r="DD194">
        <v>93</v>
      </c>
      <c r="DE194">
        <v>99</v>
      </c>
      <c r="DF194">
        <v>96</v>
      </c>
      <c r="DG194">
        <v>94</v>
      </c>
      <c r="DH194">
        <v>91</v>
      </c>
      <c r="DI194">
        <v>86</v>
      </c>
      <c r="DJ194">
        <v>79</v>
      </c>
      <c r="DK194">
        <v>96</v>
      </c>
      <c r="DL194">
        <v>94</v>
      </c>
      <c r="DM194">
        <v>92</v>
      </c>
      <c r="DN194">
        <v>88</v>
      </c>
      <c r="DO194">
        <v>0</v>
      </c>
      <c r="DP194">
        <v>0</v>
      </c>
      <c r="DQ194">
        <v>9</v>
      </c>
      <c r="DR194">
        <v>9</v>
      </c>
      <c r="DS194">
        <v>7</v>
      </c>
      <c r="DT194">
        <v>10</v>
      </c>
      <c r="DU194">
        <v>10</v>
      </c>
      <c r="DV194">
        <v>6</v>
      </c>
      <c r="DW194">
        <v>1</v>
      </c>
      <c r="DX194">
        <v>7</v>
      </c>
      <c r="DY194">
        <v>1</v>
      </c>
      <c r="DZ194">
        <v>6</v>
      </c>
      <c r="EA194">
        <v>10</v>
      </c>
      <c r="EB194">
        <v>11</v>
      </c>
      <c r="EC194">
        <v>7</v>
      </c>
      <c r="ED194">
        <v>9</v>
      </c>
      <c r="EE194">
        <v>9</v>
      </c>
      <c r="EF194">
        <v>9</v>
      </c>
      <c r="EG194">
        <v>4</v>
      </c>
      <c r="EH194">
        <v>9</v>
      </c>
      <c r="EI194">
        <v>11</v>
      </c>
      <c r="EJ194">
        <v>8</v>
      </c>
      <c r="EK194">
        <v>7</v>
      </c>
      <c r="EL194">
        <v>9</v>
      </c>
      <c r="EM194">
        <v>8</v>
      </c>
      <c r="EN194">
        <v>1</v>
      </c>
      <c r="EO194">
        <v>11</v>
      </c>
      <c r="EP194">
        <v>11</v>
      </c>
      <c r="EQ194">
        <v>10</v>
      </c>
      <c r="ER194">
        <v>9</v>
      </c>
      <c r="ES194">
        <v>11</v>
      </c>
      <c r="ET194">
        <v>10</v>
      </c>
      <c r="EU194">
        <v>11</v>
      </c>
      <c r="EV194">
        <v>10</v>
      </c>
      <c r="EW194">
        <v>11</v>
      </c>
      <c r="EX194">
        <v>10</v>
      </c>
      <c r="EY194">
        <v>6</v>
      </c>
      <c r="EZ194">
        <v>5</v>
      </c>
      <c r="FA194">
        <v>11</v>
      </c>
      <c r="FB194">
        <v>10</v>
      </c>
      <c r="FC194">
        <v>11</v>
      </c>
      <c r="FD194">
        <v>11</v>
      </c>
      <c r="FE194">
        <v>10</v>
      </c>
      <c r="FF194">
        <v>10</v>
      </c>
      <c r="FG194">
        <v>9</v>
      </c>
      <c r="FH194">
        <v>8</v>
      </c>
      <c r="FI194">
        <v>11</v>
      </c>
      <c r="FJ194">
        <v>10</v>
      </c>
      <c r="FK194">
        <v>10</v>
      </c>
      <c r="FL194">
        <v>9</v>
      </c>
      <c r="FM194">
        <v>1</v>
      </c>
      <c r="FN194">
        <v>1</v>
      </c>
      <c r="FO194" t="s">
        <v>312</v>
      </c>
      <c r="FP194" t="s">
        <v>282</v>
      </c>
      <c r="FQ194" t="s">
        <v>280</v>
      </c>
      <c r="FR194" t="s">
        <v>241</v>
      </c>
      <c r="FS194" t="s">
        <v>305</v>
      </c>
      <c r="FT194" t="s">
        <v>295</v>
      </c>
      <c r="FU194" t="s">
        <v>239</v>
      </c>
      <c r="FV194" t="s">
        <v>278</v>
      </c>
      <c r="FW194" t="s">
        <v>239</v>
      </c>
      <c r="FX194" t="s">
        <v>237</v>
      </c>
      <c r="FY194" t="s">
        <v>279</v>
      </c>
      <c r="FZ194" t="s">
        <v>324</v>
      </c>
      <c r="GA194" t="s">
        <v>290</v>
      </c>
      <c r="GB194" t="s">
        <v>306</v>
      </c>
      <c r="GC194" t="s">
        <v>308</v>
      </c>
      <c r="GD194" t="s">
        <v>291</v>
      </c>
      <c r="GE194" t="s">
        <v>240</v>
      </c>
      <c r="GF194" t="s">
        <v>300</v>
      </c>
      <c r="GG194" t="s">
        <v>327</v>
      </c>
      <c r="GH194" t="s">
        <v>307</v>
      </c>
      <c r="GI194" t="s">
        <v>292</v>
      </c>
      <c r="GJ194" t="s">
        <v>306</v>
      </c>
      <c r="GK194" t="s">
        <v>315</v>
      </c>
      <c r="GL194" t="s">
        <v>239</v>
      </c>
      <c r="GM194" t="s">
        <v>324</v>
      </c>
      <c r="GN194" t="s">
        <v>329</v>
      </c>
      <c r="GO194" t="s">
        <v>279</v>
      </c>
      <c r="GP194" t="s">
        <v>306</v>
      </c>
      <c r="GQ194" t="s">
        <v>325</v>
      </c>
      <c r="GR194" t="s">
        <v>279</v>
      </c>
      <c r="GS194" t="s">
        <v>244</v>
      </c>
      <c r="GT194" t="s">
        <v>296</v>
      </c>
      <c r="GU194" t="s">
        <v>325</v>
      </c>
      <c r="GV194" t="s">
        <v>279</v>
      </c>
      <c r="GW194" t="s">
        <v>295</v>
      </c>
      <c r="GX194" t="s">
        <v>258</v>
      </c>
      <c r="GY194" t="s">
        <v>244</v>
      </c>
      <c r="GZ194" t="s">
        <v>279</v>
      </c>
      <c r="HA194" t="s">
        <v>324</v>
      </c>
      <c r="HB194" t="s">
        <v>329</v>
      </c>
      <c r="HC194" t="s">
        <v>241</v>
      </c>
      <c r="HD194" t="s">
        <v>305</v>
      </c>
      <c r="HE194" t="s">
        <v>298</v>
      </c>
      <c r="HF194" t="s">
        <v>302</v>
      </c>
      <c r="HG194" t="s">
        <v>329</v>
      </c>
      <c r="HH194" t="s">
        <v>241</v>
      </c>
      <c r="HI194" t="s">
        <v>296</v>
      </c>
      <c r="HJ194" t="s">
        <v>306</v>
      </c>
      <c r="HK194" t="s">
        <v>239</v>
      </c>
      <c r="HL194" t="s">
        <v>239</v>
      </c>
      <c r="HM194">
        <v>516230</v>
      </c>
      <c r="HN194">
        <v>0</v>
      </c>
      <c r="HO194">
        <v>0</v>
      </c>
      <c r="HP194">
        <v>0</v>
      </c>
      <c r="HQ194">
        <v>11</v>
      </c>
      <c r="HR194">
        <v>10</v>
      </c>
      <c r="HS194">
        <v>3.3513346428482998E-2</v>
      </c>
      <c r="HT194">
        <v>5.1029180499999999E-5</v>
      </c>
    </row>
    <row r="195" spans="1:228">
      <c r="A195" s="4">
        <v>350010024032</v>
      </c>
      <c r="B195" t="s">
        <v>231</v>
      </c>
      <c r="C195" t="s">
        <v>232</v>
      </c>
      <c r="D195">
        <v>6</v>
      </c>
      <c r="E195">
        <v>1834</v>
      </c>
      <c r="F195">
        <v>1767</v>
      </c>
      <c r="G195">
        <v>721</v>
      </c>
      <c r="H195">
        <v>534</v>
      </c>
      <c r="I195">
        <v>629</v>
      </c>
      <c r="J195">
        <v>1086</v>
      </c>
      <c r="K195">
        <v>1451</v>
      </c>
      <c r="L195">
        <v>3.3341954831508498</v>
      </c>
      <c r="M195">
        <v>2.04908804260696</v>
      </c>
      <c r="N195">
        <v>1375</v>
      </c>
      <c r="O195">
        <v>0.749727371864776</v>
      </c>
      <c r="P195">
        <v>1416</v>
      </c>
      <c r="Q195">
        <v>0.80135823429541597</v>
      </c>
      <c r="R195">
        <v>23</v>
      </c>
      <c r="S195">
        <v>4.2750929368030002E-2</v>
      </c>
      <c r="T195">
        <v>237</v>
      </c>
      <c r="U195">
        <v>0.163602074493164</v>
      </c>
      <c r="V195">
        <v>11</v>
      </c>
      <c r="W195">
        <v>2.0599250936329999E-2</v>
      </c>
      <c r="X195">
        <v>40</v>
      </c>
      <c r="Y195">
        <v>5.5478502080443998E-2</v>
      </c>
      <c r="Z195">
        <v>573</v>
      </c>
      <c r="AA195">
        <v>0.31243184296619397</v>
      </c>
      <c r="AB195">
        <v>56</v>
      </c>
      <c r="AC195">
        <v>3.0534351145038E-2</v>
      </c>
      <c r="AD195">
        <v>0.246153846153846</v>
      </c>
      <c r="AE195">
        <v>7.7863114754098399</v>
      </c>
      <c r="AF195">
        <v>67.006749999999897</v>
      </c>
      <c r="AG195">
        <v>0.44359406758916697</v>
      </c>
      <c r="AH195">
        <v>52.650154989999898</v>
      </c>
      <c r="AI195">
        <v>1636334.90535465</v>
      </c>
      <c r="AJ195">
        <v>124</v>
      </c>
      <c r="AK195">
        <v>0.197138314785374</v>
      </c>
      <c r="AL195">
        <v>0.558854764564645</v>
      </c>
      <c r="AM195">
        <v>1.10120342734161</v>
      </c>
      <c r="AN195">
        <v>1.85164891020336</v>
      </c>
      <c r="AO195">
        <v>4.6980595763575499</v>
      </c>
      <c r="AP195">
        <v>26623.7904539351</v>
      </c>
      <c r="AQ195">
        <v>11.118766784667899</v>
      </c>
      <c r="AR195">
        <v>0</v>
      </c>
      <c r="AS195">
        <v>330.08535283193402</v>
      </c>
      <c r="AT195">
        <v>202.85971621808901</v>
      </c>
      <c r="AU195">
        <v>223.39109737110701</v>
      </c>
      <c r="AV195">
        <v>137.288898854666</v>
      </c>
      <c r="AW195">
        <v>293.40920251727499</v>
      </c>
      <c r="AX195">
        <v>180.31974774941199</v>
      </c>
      <c r="AY195">
        <v>286.74081155097298</v>
      </c>
      <c r="AZ195">
        <v>176.221571664198</v>
      </c>
      <c r="BA195">
        <v>276.73822510152002</v>
      </c>
      <c r="BB195">
        <v>170.07430753637701</v>
      </c>
      <c r="BC195">
        <v>213.38851092165399</v>
      </c>
      <c r="BD195">
        <v>131.14163472684501</v>
      </c>
      <c r="BE195">
        <v>293.40920251727499</v>
      </c>
      <c r="BF195">
        <v>180.31974774941199</v>
      </c>
      <c r="BG195">
        <v>326.75115734878301</v>
      </c>
      <c r="BH195">
        <v>200.81062817548201</v>
      </c>
      <c r="BI195">
        <v>250.06466123631299</v>
      </c>
      <c r="BJ195">
        <v>153.681603195522</v>
      </c>
      <c r="BK195">
        <v>273.40402961836901</v>
      </c>
      <c r="BL195">
        <v>168.02521949377001</v>
      </c>
      <c r="BM195">
        <v>300.07759348357598</v>
      </c>
      <c r="BN195">
        <v>184.41792383462601</v>
      </c>
      <c r="BO195">
        <v>273.40402961836901</v>
      </c>
      <c r="BP195">
        <v>168.02521949377001</v>
      </c>
      <c r="BQ195">
        <v>0</v>
      </c>
      <c r="BR195">
        <v>0</v>
      </c>
      <c r="BS195">
        <v>90</v>
      </c>
      <c r="BT195">
        <v>74</v>
      </c>
      <c r="BU195">
        <v>65</v>
      </c>
      <c r="BV195">
        <v>95</v>
      </c>
      <c r="BW195">
        <v>50</v>
      </c>
      <c r="BX195">
        <v>51</v>
      </c>
      <c r="BY195">
        <v>50</v>
      </c>
      <c r="BZ195">
        <v>34</v>
      </c>
      <c r="CA195">
        <v>100</v>
      </c>
      <c r="CB195">
        <v>3</v>
      </c>
      <c r="CC195">
        <v>93</v>
      </c>
      <c r="CD195">
        <v>99</v>
      </c>
      <c r="CE195">
        <v>67</v>
      </c>
      <c r="CF195">
        <v>88</v>
      </c>
      <c r="CG195">
        <v>86</v>
      </c>
      <c r="CH195">
        <v>83</v>
      </c>
      <c r="CI195">
        <v>64</v>
      </c>
      <c r="CJ195">
        <v>88</v>
      </c>
      <c r="CK195">
        <v>98</v>
      </c>
      <c r="CL195">
        <v>75</v>
      </c>
      <c r="CM195">
        <v>82</v>
      </c>
      <c r="CN195">
        <v>90</v>
      </c>
      <c r="CO195">
        <v>82</v>
      </c>
      <c r="CP195">
        <v>0</v>
      </c>
      <c r="CQ195">
        <v>99</v>
      </c>
      <c r="CR195">
        <v>95</v>
      </c>
      <c r="CS195">
        <v>94</v>
      </c>
      <c r="CT195">
        <v>87</v>
      </c>
      <c r="CU195">
        <v>97</v>
      </c>
      <c r="CV195">
        <v>93</v>
      </c>
      <c r="CW195">
        <v>96</v>
      </c>
      <c r="CX195">
        <v>91</v>
      </c>
      <c r="CY195">
        <v>97</v>
      </c>
      <c r="CZ195">
        <v>92</v>
      </c>
      <c r="DA195">
        <v>86</v>
      </c>
      <c r="DB195">
        <v>76</v>
      </c>
      <c r="DC195">
        <v>96</v>
      </c>
      <c r="DD195">
        <v>91</v>
      </c>
      <c r="DE195">
        <v>99</v>
      </c>
      <c r="DF195">
        <v>95</v>
      </c>
      <c r="DG195">
        <v>95</v>
      </c>
      <c r="DH195">
        <v>90</v>
      </c>
      <c r="DI195">
        <v>94</v>
      </c>
      <c r="DJ195">
        <v>87</v>
      </c>
      <c r="DK195">
        <v>97</v>
      </c>
      <c r="DL195">
        <v>93</v>
      </c>
      <c r="DM195">
        <v>96</v>
      </c>
      <c r="DN195">
        <v>89</v>
      </c>
      <c r="DO195">
        <v>0</v>
      </c>
      <c r="DP195">
        <v>0</v>
      </c>
      <c r="DQ195">
        <v>10</v>
      </c>
      <c r="DR195">
        <v>8</v>
      </c>
      <c r="DS195">
        <v>7</v>
      </c>
      <c r="DT195">
        <v>11</v>
      </c>
      <c r="DU195">
        <v>6</v>
      </c>
      <c r="DV195">
        <v>6</v>
      </c>
      <c r="DW195">
        <v>6</v>
      </c>
      <c r="DX195">
        <v>4</v>
      </c>
      <c r="DY195">
        <v>11</v>
      </c>
      <c r="DZ195">
        <v>1</v>
      </c>
      <c r="EA195">
        <v>10</v>
      </c>
      <c r="EB195">
        <v>11</v>
      </c>
      <c r="EC195">
        <v>7</v>
      </c>
      <c r="ED195">
        <v>9</v>
      </c>
      <c r="EE195">
        <v>9</v>
      </c>
      <c r="EF195">
        <v>9</v>
      </c>
      <c r="EG195">
        <v>7</v>
      </c>
      <c r="EH195">
        <v>9</v>
      </c>
      <c r="EI195">
        <v>11</v>
      </c>
      <c r="EJ195">
        <v>8</v>
      </c>
      <c r="EK195">
        <v>9</v>
      </c>
      <c r="EL195">
        <v>10</v>
      </c>
      <c r="EM195">
        <v>9</v>
      </c>
      <c r="EN195">
        <v>1</v>
      </c>
      <c r="EO195">
        <v>11</v>
      </c>
      <c r="EP195">
        <v>11</v>
      </c>
      <c r="EQ195">
        <v>10</v>
      </c>
      <c r="ER195">
        <v>9</v>
      </c>
      <c r="ES195">
        <v>11</v>
      </c>
      <c r="ET195">
        <v>10</v>
      </c>
      <c r="EU195">
        <v>11</v>
      </c>
      <c r="EV195">
        <v>10</v>
      </c>
      <c r="EW195">
        <v>11</v>
      </c>
      <c r="EX195">
        <v>10</v>
      </c>
      <c r="EY195">
        <v>9</v>
      </c>
      <c r="EZ195">
        <v>8</v>
      </c>
      <c r="FA195">
        <v>11</v>
      </c>
      <c r="FB195">
        <v>10</v>
      </c>
      <c r="FC195">
        <v>11</v>
      </c>
      <c r="FD195">
        <v>11</v>
      </c>
      <c r="FE195">
        <v>11</v>
      </c>
      <c r="FF195">
        <v>10</v>
      </c>
      <c r="FG195">
        <v>10</v>
      </c>
      <c r="FH195">
        <v>9</v>
      </c>
      <c r="FI195">
        <v>11</v>
      </c>
      <c r="FJ195">
        <v>10</v>
      </c>
      <c r="FK195">
        <v>11</v>
      </c>
      <c r="FL195">
        <v>9</v>
      </c>
      <c r="FM195">
        <v>1</v>
      </c>
      <c r="FN195">
        <v>1</v>
      </c>
      <c r="FO195" t="s">
        <v>326</v>
      </c>
      <c r="FP195" t="s">
        <v>299</v>
      </c>
      <c r="FQ195" t="s">
        <v>280</v>
      </c>
      <c r="FR195" t="s">
        <v>244</v>
      </c>
      <c r="FS195" t="s">
        <v>293</v>
      </c>
      <c r="FT195" t="s">
        <v>295</v>
      </c>
      <c r="FU195" t="s">
        <v>293</v>
      </c>
      <c r="FV195" t="s">
        <v>255</v>
      </c>
      <c r="FW195" t="s">
        <v>332</v>
      </c>
      <c r="FX195" t="s">
        <v>330</v>
      </c>
      <c r="FY195" t="s">
        <v>279</v>
      </c>
      <c r="FZ195" t="s">
        <v>324</v>
      </c>
      <c r="GA195" t="s">
        <v>290</v>
      </c>
      <c r="GB195" t="s">
        <v>306</v>
      </c>
      <c r="GC195" t="s">
        <v>298</v>
      </c>
      <c r="GD195" t="s">
        <v>291</v>
      </c>
      <c r="GE195" t="s">
        <v>292</v>
      </c>
      <c r="GF195" t="s">
        <v>306</v>
      </c>
      <c r="GG195" t="s">
        <v>327</v>
      </c>
      <c r="GH195" t="s">
        <v>315</v>
      </c>
      <c r="GI195" t="s">
        <v>281</v>
      </c>
      <c r="GJ195" t="s">
        <v>326</v>
      </c>
      <c r="GK195" t="s">
        <v>281</v>
      </c>
      <c r="GL195" t="s">
        <v>239</v>
      </c>
      <c r="GM195" t="s">
        <v>324</v>
      </c>
      <c r="GN195" t="s">
        <v>244</v>
      </c>
      <c r="GO195" t="s">
        <v>241</v>
      </c>
      <c r="GP195" t="s">
        <v>300</v>
      </c>
      <c r="GQ195" t="s">
        <v>325</v>
      </c>
      <c r="GR195" t="s">
        <v>279</v>
      </c>
      <c r="GS195" t="s">
        <v>329</v>
      </c>
      <c r="GT195" t="s">
        <v>305</v>
      </c>
      <c r="GU195" t="s">
        <v>325</v>
      </c>
      <c r="GV195" t="s">
        <v>296</v>
      </c>
      <c r="GW195" t="s">
        <v>298</v>
      </c>
      <c r="GX195" t="s">
        <v>249</v>
      </c>
      <c r="GY195" t="s">
        <v>329</v>
      </c>
      <c r="GZ195" t="s">
        <v>305</v>
      </c>
      <c r="HA195" t="s">
        <v>324</v>
      </c>
      <c r="HB195" t="s">
        <v>244</v>
      </c>
      <c r="HC195" t="s">
        <v>244</v>
      </c>
      <c r="HD195" t="s">
        <v>326</v>
      </c>
      <c r="HE195" t="s">
        <v>241</v>
      </c>
      <c r="HF195" t="s">
        <v>300</v>
      </c>
      <c r="HG195" t="s">
        <v>325</v>
      </c>
      <c r="HH195" t="s">
        <v>279</v>
      </c>
      <c r="HI195" t="s">
        <v>329</v>
      </c>
      <c r="HJ195" t="s">
        <v>312</v>
      </c>
      <c r="HK195" t="s">
        <v>239</v>
      </c>
      <c r="HL195" t="s">
        <v>239</v>
      </c>
      <c r="HM195">
        <v>371784</v>
      </c>
      <c r="HN195">
        <v>0</v>
      </c>
      <c r="HO195">
        <v>0</v>
      </c>
      <c r="HP195">
        <v>0</v>
      </c>
      <c r="HQ195">
        <v>12</v>
      </c>
      <c r="HR195">
        <v>11</v>
      </c>
      <c r="HS195">
        <v>2.9977350321273001E-2</v>
      </c>
      <c r="HT195">
        <v>3.6746670000000003E-5</v>
      </c>
    </row>
    <row r="196" spans="1:228">
      <c r="A196" s="4">
        <v>350010024033</v>
      </c>
      <c r="B196" t="s">
        <v>231</v>
      </c>
      <c r="C196" t="s">
        <v>232</v>
      </c>
      <c r="D196">
        <v>6</v>
      </c>
      <c r="E196">
        <v>1280</v>
      </c>
      <c r="F196">
        <v>1280</v>
      </c>
      <c r="G196">
        <v>936</v>
      </c>
      <c r="H196">
        <v>537</v>
      </c>
      <c r="I196">
        <v>537</v>
      </c>
      <c r="J196">
        <v>1124</v>
      </c>
      <c r="K196">
        <v>1594</v>
      </c>
      <c r="L196">
        <v>2.89897886273882</v>
      </c>
      <c r="M196">
        <v>2.3567050100100602</v>
      </c>
      <c r="N196">
        <v>921</v>
      </c>
      <c r="O196">
        <v>0.71953124999999996</v>
      </c>
      <c r="P196">
        <v>812</v>
      </c>
      <c r="Q196">
        <v>0.63437500000000002</v>
      </c>
      <c r="R196">
        <v>63</v>
      </c>
      <c r="S196">
        <v>0.10732538330494</v>
      </c>
      <c r="T196">
        <v>261</v>
      </c>
      <c r="U196">
        <v>0.163602074493164</v>
      </c>
      <c r="V196">
        <v>66</v>
      </c>
      <c r="W196">
        <v>0.122905027932961</v>
      </c>
      <c r="X196">
        <v>191</v>
      </c>
      <c r="Y196">
        <v>0.204059829059829</v>
      </c>
      <c r="Z196">
        <v>72</v>
      </c>
      <c r="AA196">
        <v>5.6250000000000001E-2</v>
      </c>
      <c r="AB196">
        <v>215</v>
      </c>
      <c r="AC196">
        <v>0.16796875</v>
      </c>
      <c r="AD196">
        <v>0.246153846153846</v>
      </c>
      <c r="AE196">
        <v>7.7863114754098399</v>
      </c>
      <c r="AF196">
        <v>67.006749999999897</v>
      </c>
      <c r="AG196">
        <v>0.44357322126169701</v>
      </c>
      <c r="AH196">
        <v>53.05573931</v>
      </c>
      <c r="AI196">
        <v>1545702.2091952099</v>
      </c>
      <c r="AJ196">
        <v>227</v>
      </c>
      <c r="AK196">
        <v>0.42271880819366803</v>
      </c>
      <c r="AL196">
        <v>0.53598779202454505</v>
      </c>
      <c r="AM196">
        <v>1.17525014895555</v>
      </c>
      <c r="AN196">
        <v>1.8103354221300501</v>
      </c>
      <c r="AO196">
        <v>6.0492866957590401</v>
      </c>
      <c r="AP196">
        <v>22249.241075886901</v>
      </c>
      <c r="AQ196">
        <v>10.580775260925201</v>
      </c>
      <c r="AR196">
        <v>0</v>
      </c>
      <c r="AS196">
        <v>286.99890741114302</v>
      </c>
      <c r="AT196">
        <v>233.313795990996</v>
      </c>
      <c r="AU196">
        <v>194.231583803501</v>
      </c>
      <c r="AV196">
        <v>157.89923567067399</v>
      </c>
      <c r="AW196">
        <v>255.11013992101601</v>
      </c>
      <c r="AX196">
        <v>207.39004088088501</v>
      </c>
      <c r="AY196">
        <v>249.31218219553901</v>
      </c>
      <c r="AZ196">
        <v>202.676630860865</v>
      </c>
      <c r="BA196">
        <v>240.61524560732201</v>
      </c>
      <c r="BB196">
        <v>195.60651583083501</v>
      </c>
      <c r="BC196">
        <v>240.61524560732201</v>
      </c>
      <c r="BD196">
        <v>195.60651583083501</v>
      </c>
      <c r="BE196">
        <v>252.21116105827801</v>
      </c>
      <c r="BF196">
        <v>205.03333587087499</v>
      </c>
      <c r="BG196">
        <v>284.09992854840499</v>
      </c>
      <c r="BH196">
        <v>230.95709098098601</v>
      </c>
      <c r="BI196">
        <v>214.524435842673</v>
      </c>
      <c r="BJ196">
        <v>174.396170740744</v>
      </c>
      <c r="BK196">
        <v>249.31218219553901</v>
      </c>
      <c r="BL196">
        <v>202.676630860865</v>
      </c>
      <c r="BM196">
        <v>258.00911878375501</v>
      </c>
      <c r="BN196">
        <v>209.746745890895</v>
      </c>
      <c r="BO196">
        <v>214.524435842673</v>
      </c>
      <c r="BP196">
        <v>174.396170740744</v>
      </c>
      <c r="BQ196">
        <v>0</v>
      </c>
      <c r="BR196">
        <v>0</v>
      </c>
      <c r="BS196">
        <v>77</v>
      </c>
      <c r="BT196">
        <v>85</v>
      </c>
      <c r="BU196">
        <v>60</v>
      </c>
      <c r="BV196">
        <v>83</v>
      </c>
      <c r="BW196">
        <v>79</v>
      </c>
      <c r="BX196">
        <v>51</v>
      </c>
      <c r="BY196">
        <v>84</v>
      </c>
      <c r="BZ196">
        <v>75</v>
      </c>
      <c r="CA196">
        <v>64</v>
      </c>
      <c r="CB196">
        <v>47</v>
      </c>
      <c r="CC196">
        <v>93</v>
      </c>
      <c r="CD196">
        <v>99</v>
      </c>
      <c r="CE196">
        <v>67</v>
      </c>
      <c r="CF196">
        <v>88</v>
      </c>
      <c r="CG196">
        <v>86</v>
      </c>
      <c r="CH196">
        <v>83</v>
      </c>
      <c r="CI196">
        <v>83</v>
      </c>
      <c r="CJ196">
        <v>87</v>
      </c>
      <c r="CK196">
        <v>98</v>
      </c>
      <c r="CL196">
        <v>74</v>
      </c>
      <c r="CM196">
        <v>86</v>
      </c>
      <c r="CN196">
        <v>89</v>
      </c>
      <c r="CO196">
        <v>74</v>
      </c>
      <c r="CP196">
        <v>0</v>
      </c>
      <c r="CQ196">
        <v>97</v>
      </c>
      <c r="CR196">
        <v>97</v>
      </c>
      <c r="CS196">
        <v>88</v>
      </c>
      <c r="CT196">
        <v>91</v>
      </c>
      <c r="CU196">
        <v>93</v>
      </c>
      <c r="CV196">
        <v>95</v>
      </c>
      <c r="CW196">
        <v>92</v>
      </c>
      <c r="CX196">
        <v>94</v>
      </c>
      <c r="CY196">
        <v>92</v>
      </c>
      <c r="CZ196">
        <v>95</v>
      </c>
      <c r="DA196">
        <v>92</v>
      </c>
      <c r="DB196">
        <v>92</v>
      </c>
      <c r="DC196">
        <v>91</v>
      </c>
      <c r="DD196">
        <v>94</v>
      </c>
      <c r="DE196">
        <v>97</v>
      </c>
      <c r="DF196">
        <v>97</v>
      </c>
      <c r="DG196">
        <v>91</v>
      </c>
      <c r="DH196">
        <v>94</v>
      </c>
      <c r="DI196">
        <v>91</v>
      </c>
      <c r="DJ196">
        <v>93</v>
      </c>
      <c r="DK196">
        <v>93</v>
      </c>
      <c r="DL196">
        <v>95</v>
      </c>
      <c r="DM196">
        <v>87</v>
      </c>
      <c r="DN196">
        <v>91</v>
      </c>
      <c r="DO196">
        <v>0</v>
      </c>
      <c r="DP196">
        <v>0</v>
      </c>
      <c r="DQ196">
        <v>8</v>
      </c>
      <c r="DR196">
        <v>9</v>
      </c>
      <c r="DS196">
        <v>7</v>
      </c>
      <c r="DT196">
        <v>9</v>
      </c>
      <c r="DU196">
        <v>8</v>
      </c>
      <c r="DV196">
        <v>6</v>
      </c>
      <c r="DW196">
        <v>9</v>
      </c>
      <c r="DX196">
        <v>8</v>
      </c>
      <c r="DY196">
        <v>7</v>
      </c>
      <c r="DZ196">
        <v>5</v>
      </c>
      <c r="EA196">
        <v>10</v>
      </c>
      <c r="EB196">
        <v>11</v>
      </c>
      <c r="EC196">
        <v>7</v>
      </c>
      <c r="ED196">
        <v>9</v>
      </c>
      <c r="EE196">
        <v>9</v>
      </c>
      <c r="EF196">
        <v>9</v>
      </c>
      <c r="EG196">
        <v>9</v>
      </c>
      <c r="EH196">
        <v>9</v>
      </c>
      <c r="EI196">
        <v>11</v>
      </c>
      <c r="EJ196">
        <v>8</v>
      </c>
      <c r="EK196">
        <v>9</v>
      </c>
      <c r="EL196">
        <v>9</v>
      </c>
      <c r="EM196">
        <v>8</v>
      </c>
      <c r="EN196">
        <v>1</v>
      </c>
      <c r="EO196">
        <v>11</v>
      </c>
      <c r="EP196">
        <v>11</v>
      </c>
      <c r="EQ196">
        <v>9</v>
      </c>
      <c r="ER196">
        <v>10</v>
      </c>
      <c r="ES196">
        <v>10</v>
      </c>
      <c r="ET196">
        <v>11</v>
      </c>
      <c r="EU196">
        <v>10</v>
      </c>
      <c r="EV196">
        <v>10</v>
      </c>
      <c r="EW196">
        <v>10</v>
      </c>
      <c r="EX196">
        <v>11</v>
      </c>
      <c r="EY196">
        <v>10</v>
      </c>
      <c r="EZ196">
        <v>10</v>
      </c>
      <c r="FA196">
        <v>10</v>
      </c>
      <c r="FB196">
        <v>10</v>
      </c>
      <c r="FC196">
        <v>11</v>
      </c>
      <c r="FD196">
        <v>11</v>
      </c>
      <c r="FE196">
        <v>10</v>
      </c>
      <c r="FF196">
        <v>10</v>
      </c>
      <c r="FG196">
        <v>10</v>
      </c>
      <c r="FH196">
        <v>10</v>
      </c>
      <c r="FI196">
        <v>10</v>
      </c>
      <c r="FJ196">
        <v>11</v>
      </c>
      <c r="FK196">
        <v>9</v>
      </c>
      <c r="FL196">
        <v>10</v>
      </c>
      <c r="FM196">
        <v>1</v>
      </c>
      <c r="FN196">
        <v>1</v>
      </c>
      <c r="FO196" t="s">
        <v>247</v>
      </c>
      <c r="FP196" t="s">
        <v>308</v>
      </c>
      <c r="FQ196" t="s">
        <v>245</v>
      </c>
      <c r="FR196" t="s">
        <v>291</v>
      </c>
      <c r="FS196" t="s">
        <v>302</v>
      </c>
      <c r="FT196" t="s">
        <v>295</v>
      </c>
      <c r="FU196" t="s">
        <v>301</v>
      </c>
      <c r="FV196" t="s">
        <v>315</v>
      </c>
      <c r="FW196" t="s">
        <v>292</v>
      </c>
      <c r="FX196" t="s">
        <v>251</v>
      </c>
      <c r="FY196" t="s">
        <v>279</v>
      </c>
      <c r="FZ196" t="s">
        <v>324</v>
      </c>
      <c r="GA196" t="s">
        <v>290</v>
      </c>
      <c r="GB196" t="s">
        <v>306</v>
      </c>
      <c r="GC196" t="s">
        <v>298</v>
      </c>
      <c r="GD196" t="s">
        <v>291</v>
      </c>
      <c r="GE196" t="s">
        <v>291</v>
      </c>
      <c r="GF196" t="s">
        <v>300</v>
      </c>
      <c r="GG196" t="s">
        <v>327</v>
      </c>
      <c r="GH196" t="s">
        <v>299</v>
      </c>
      <c r="GI196" t="s">
        <v>298</v>
      </c>
      <c r="GJ196" t="s">
        <v>312</v>
      </c>
      <c r="GK196" t="s">
        <v>299</v>
      </c>
      <c r="GL196" t="s">
        <v>239</v>
      </c>
      <c r="GM196" t="s">
        <v>325</v>
      </c>
      <c r="GN196" t="s">
        <v>325</v>
      </c>
      <c r="GO196" t="s">
        <v>306</v>
      </c>
      <c r="GP196" t="s">
        <v>305</v>
      </c>
      <c r="GQ196" t="s">
        <v>279</v>
      </c>
      <c r="GR196" t="s">
        <v>244</v>
      </c>
      <c r="GS196" t="s">
        <v>296</v>
      </c>
      <c r="GT196" t="s">
        <v>241</v>
      </c>
      <c r="GU196" t="s">
        <v>296</v>
      </c>
      <c r="GV196" t="s">
        <v>244</v>
      </c>
      <c r="GW196" t="s">
        <v>296</v>
      </c>
      <c r="GX196" t="s">
        <v>296</v>
      </c>
      <c r="GY196" t="s">
        <v>305</v>
      </c>
      <c r="GZ196" t="s">
        <v>241</v>
      </c>
      <c r="HA196" t="s">
        <v>325</v>
      </c>
      <c r="HB196" t="s">
        <v>325</v>
      </c>
      <c r="HC196" t="s">
        <v>305</v>
      </c>
      <c r="HD196" t="s">
        <v>241</v>
      </c>
      <c r="HE196" t="s">
        <v>305</v>
      </c>
      <c r="HF196" t="s">
        <v>279</v>
      </c>
      <c r="HG196" t="s">
        <v>279</v>
      </c>
      <c r="HH196" t="s">
        <v>244</v>
      </c>
      <c r="HI196" t="s">
        <v>300</v>
      </c>
      <c r="HJ196" t="s">
        <v>305</v>
      </c>
      <c r="HK196" t="s">
        <v>239</v>
      </c>
      <c r="HL196" t="s">
        <v>239</v>
      </c>
      <c r="HM196">
        <v>529380</v>
      </c>
      <c r="HN196">
        <v>0</v>
      </c>
      <c r="HO196">
        <v>0</v>
      </c>
      <c r="HP196">
        <v>0</v>
      </c>
      <c r="HQ196">
        <v>12</v>
      </c>
      <c r="HR196">
        <v>12</v>
      </c>
      <c r="HS196">
        <v>3.3256987265652002E-2</v>
      </c>
      <c r="HT196">
        <v>5.2325611999999999E-5</v>
      </c>
    </row>
    <row r="197" spans="1:228">
      <c r="A197" s="4">
        <v>350010024041</v>
      </c>
      <c r="B197" t="s">
        <v>231</v>
      </c>
      <c r="C197" t="s">
        <v>232</v>
      </c>
      <c r="D197">
        <v>6</v>
      </c>
      <c r="E197">
        <v>1473</v>
      </c>
      <c r="F197">
        <v>1421</v>
      </c>
      <c r="G197">
        <v>782</v>
      </c>
      <c r="H197">
        <v>480</v>
      </c>
      <c r="I197">
        <v>480</v>
      </c>
      <c r="J197">
        <v>1142</v>
      </c>
      <c r="K197">
        <v>983</v>
      </c>
      <c r="L197">
        <v>3.27339319500935</v>
      </c>
      <c r="M197">
        <v>2.4772221468009401</v>
      </c>
      <c r="N197">
        <v>1417</v>
      </c>
      <c r="O197">
        <v>0.96198234894772605</v>
      </c>
      <c r="P197">
        <v>822</v>
      </c>
      <c r="Q197">
        <v>0.57846586910626296</v>
      </c>
      <c r="R197">
        <v>0</v>
      </c>
      <c r="S197">
        <v>0</v>
      </c>
      <c r="T197">
        <v>150</v>
      </c>
      <c r="U197">
        <v>0.152359295054008</v>
      </c>
      <c r="V197">
        <v>44</v>
      </c>
      <c r="W197">
        <v>9.1666666666666993E-2</v>
      </c>
      <c r="X197">
        <v>295</v>
      </c>
      <c r="Y197">
        <v>0.37723785166240398</v>
      </c>
      <c r="Z197">
        <v>30</v>
      </c>
      <c r="AA197">
        <v>2.0366598778004001E-2</v>
      </c>
      <c r="AB197">
        <v>133</v>
      </c>
      <c r="AC197">
        <v>9.0291921249151003E-2</v>
      </c>
      <c r="AD197">
        <v>0.246153846153846</v>
      </c>
      <c r="AE197">
        <v>7.7835931693989098</v>
      </c>
      <c r="AF197">
        <v>66.9438099999999</v>
      </c>
      <c r="AG197">
        <v>0.44360996698993999</v>
      </c>
      <c r="AH197">
        <v>51.862806880000001</v>
      </c>
      <c r="AI197">
        <v>1662208.4607772999</v>
      </c>
      <c r="AJ197">
        <v>185</v>
      </c>
      <c r="AK197">
        <v>0.38541666666666702</v>
      </c>
      <c r="AL197">
        <v>0.581434666144932</v>
      </c>
      <c r="AM197">
        <v>1.0392231325474901</v>
      </c>
      <c r="AN197">
        <v>1.8477154259690201</v>
      </c>
      <c r="AO197">
        <v>3.9815368478986901</v>
      </c>
      <c r="AP197">
        <v>27751.1411992461</v>
      </c>
      <c r="AQ197">
        <v>11.2980995178222</v>
      </c>
      <c r="AR197">
        <v>0</v>
      </c>
      <c r="AS197">
        <v>324.06592630592502</v>
      </c>
      <c r="AT197">
        <v>245.24499253329299</v>
      </c>
      <c r="AU197">
        <v>216.04395087061701</v>
      </c>
      <c r="AV197">
        <v>163.49666168886199</v>
      </c>
      <c r="AW197">
        <v>288.05860116082198</v>
      </c>
      <c r="AX197">
        <v>217.995548918483</v>
      </c>
      <c r="AY197">
        <v>281.51181477080399</v>
      </c>
      <c r="AZ197">
        <v>213.041104624881</v>
      </c>
      <c r="BA197">
        <v>274.96502838078499</v>
      </c>
      <c r="BB197">
        <v>208.08666033127901</v>
      </c>
      <c r="BC197">
        <v>261.87145560074799</v>
      </c>
      <c r="BD197">
        <v>198.17777174407499</v>
      </c>
      <c r="BE197">
        <v>288.05860116082198</v>
      </c>
      <c r="BF197">
        <v>217.995548918483</v>
      </c>
      <c r="BG197">
        <v>317.51913991590698</v>
      </c>
      <c r="BH197">
        <v>240.29054823969099</v>
      </c>
      <c r="BI197">
        <v>245.50448962570101</v>
      </c>
      <c r="BJ197">
        <v>185.79166101007101</v>
      </c>
      <c r="BK197">
        <v>258.59806240573801</v>
      </c>
      <c r="BL197">
        <v>195.70054959727401</v>
      </c>
      <c r="BM197">
        <v>294.60538755084099</v>
      </c>
      <c r="BN197">
        <v>222.94999321208499</v>
      </c>
      <c r="BO197">
        <v>271.69163518577602</v>
      </c>
      <c r="BP197">
        <v>205.60943818447799</v>
      </c>
      <c r="BQ197">
        <v>0</v>
      </c>
      <c r="BR197">
        <v>0</v>
      </c>
      <c r="BS197">
        <v>88</v>
      </c>
      <c r="BT197">
        <v>88</v>
      </c>
      <c r="BU197">
        <v>91</v>
      </c>
      <c r="BV197">
        <v>77</v>
      </c>
      <c r="BW197">
        <v>0</v>
      </c>
      <c r="BX197">
        <v>44</v>
      </c>
      <c r="BY197">
        <v>77</v>
      </c>
      <c r="BZ197">
        <v>94</v>
      </c>
      <c r="CA197">
        <v>30</v>
      </c>
      <c r="CB197">
        <v>18</v>
      </c>
      <c r="CC197">
        <v>93</v>
      </c>
      <c r="CD197">
        <v>99</v>
      </c>
      <c r="CE197">
        <v>66</v>
      </c>
      <c r="CF197">
        <v>88</v>
      </c>
      <c r="CG197">
        <v>86</v>
      </c>
      <c r="CH197">
        <v>84</v>
      </c>
      <c r="CI197">
        <v>80</v>
      </c>
      <c r="CJ197">
        <v>88</v>
      </c>
      <c r="CK197">
        <v>97</v>
      </c>
      <c r="CL197">
        <v>75</v>
      </c>
      <c r="CM197">
        <v>79</v>
      </c>
      <c r="CN197">
        <v>90</v>
      </c>
      <c r="CO197">
        <v>83</v>
      </c>
      <c r="CP197">
        <v>0</v>
      </c>
      <c r="CQ197">
        <v>98</v>
      </c>
      <c r="CR197">
        <v>98</v>
      </c>
      <c r="CS197">
        <v>92</v>
      </c>
      <c r="CT197">
        <v>92</v>
      </c>
      <c r="CU197">
        <v>97</v>
      </c>
      <c r="CV197">
        <v>96</v>
      </c>
      <c r="CW197">
        <v>96</v>
      </c>
      <c r="CX197">
        <v>95</v>
      </c>
      <c r="CY197">
        <v>97</v>
      </c>
      <c r="CZ197">
        <v>96</v>
      </c>
      <c r="DA197">
        <v>95</v>
      </c>
      <c r="DB197">
        <v>93</v>
      </c>
      <c r="DC197">
        <v>96</v>
      </c>
      <c r="DD197">
        <v>95</v>
      </c>
      <c r="DE197">
        <v>99</v>
      </c>
      <c r="DF197">
        <v>98</v>
      </c>
      <c r="DG197">
        <v>95</v>
      </c>
      <c r="DH197">
        <v>96</v>
      </c>
      <c r="DI197">
        <v>93</v>
      </c>
      <c r="DJ197">
        <v>92</v>
      </c>
      <c r="DK197">
        <v>97</v>
      </c>
      <c r="DL197">
        <v>97</v>
      </c>
      <c r="DM197">
        <v>96</v>
      </c>
      <c r="DN197">
        <v>95</v>
      </c>
      <c r="DO197">
        <v>0</v>
      </c>
      <c r="DP197">
        <v>0</v>
      </c>
      <c r="DQ197">
        <v>9</v>
      </c>
      <c r="DR197">
        <v>9</v>
      </c>
      <c r="DS197">
        <v>10</v>
      </c>
      <c r="DT197">
        <v>8</v>
      </c>
      <c r="DU197">
        <v>1</v>
      </c>
      <c r="DV197">
        <v>5</v>
      </c>
      <c r="DW197">
        <v>8</v>
      </c>
      <c r="DX197">
        <v>10</v>
      </c>
      <c r="DY197">
        <v>4</v>
      </c>
      <c r="DZ197">
        <v>2</v>
      </c>
      <c r="EA197">
        <v>10</v>
      </c>
      <c r="EB197">
        <v>11</v>
      </c>
      <c r="EC197">
        <v>7</v>
      </c>
      <c r="ED197">
        <v>9</v>
      </c>
      <c r="EE197">
        <v>9</v>
      </c>
      <c r="EF197">
        <v>9</v>
      </c>
      <c r="EG197">
        <v>9</v>
      </c>
      <c r="EH197">
        <v>9</v>
      </c>
      <c r="EI197">
        <v>11</v>
      </c>
      <c r="EJ197">
        <v>8</v>
      </c>
      <c r="EK197">
        <v>8</v>
      </c>
      <c r="EL197">
        <v>10</v>
      </c>
      <c r="EM197">
        <v>9</v>
      </c>
      <c r="EN197">
        <v>1</v>
      </c>
      <c r="EO197">
        <v>11</v>
      </c>
      <c r="EP197">
        <v>11</v>
      </c>
      <c r="EQ197">
        <v>10</v>
      </c>
      <c r="ER197">
        <v>10</v>
      </c>
      <c r="ES197">
        <v>11</v>
      </c>
      <c r="ET197">
        <v>11</v>
      </c>
      <c r="EU197">
        <v>11</v>
      </c>
      <c r="EV197">
        <v>11</v>
      </c>
      <c r="EW197">
        <v>11</v>
      </c>
      <c r="EX197">
        <v>11</v>
      </c>
      <c r="EY197">
        <v>11</v>
      </c>
      <c r="EZ197">
        <v>10</v>
      </c>
      <c r="FA197">
        <v>11</v>
      </c>
      <c r="FB197">
        <v>11</v>
      </c>
      <c r="FC197">
        <v>11</v>
      </c>
      <c r="FD197">
        <v>11</v>
      </c>
      <c r="FE197">
        <v>11</v>
      </c>
      <c r="FF197">
        <v>11</v>
      </c>
      <c r="FG197">
        <v>10</v>
      </c>
      <c r="FH197">
        <v>10</v>
      </c>
      <c r="FI197">
        <v>11</v>
      </c>
      <c r="FJ197">
        <v>11</v>
      </c>
      <c r="FK197">
        <v>11</v>
      </c>
      <c r="FL197">
        <v>11</v>
      </c>
      <c r="FM197">
        <v>1</v>
      </c>
      <c r="FN197">
        <v>1</v>
      </c>
      <c r="FO197" t="s">
        <v>306</v>
      </c>
      <c r="FP197" t="s">
        <v>306</v>
      </c>
      <c r="FQ197" t="s">
        <v>305</v>
      </c>
      <c r="FR197" t="s">
        <v>247</v>
      </c>
      <c r="FS197" t="s">
        <v>239</v>
      </c>
      <c r="FT197" t="s">
        <v>284</v>
      </c>
      <c r="FU197" t="s">
        <v>247</v>
      </c>
      <c r="FV197" t="s">
        <v>241</v>
      </c>
      <c r="FW197" t="s">
        <v>236</v>
      </c>
      <c r="FX197" t="s">
        <v>234</v>
      </c>
      <c r="FY197" t="s">
        <v>279</v>
      </c>
      <c r="FZ197" t="s">
        <v>324</v>
      </c>
      <c r="GA197" t="s">
        <v>243</v>
      </c>
      <c r="GB197" t="s">
        <v>306</v>
      </c>
      <c r="GC197" t="s">
        <v>298</v>
      </c>
      <c r="GD197" t="s">
        <v>301</v>
      </c>
      <c r="GE197" t="s">
        <v>282</v>
      </c>
      <c r="GF197" t="s">
        <v>306</v>
      </c>
      <c r="GG197" t="s">
        <v>325</v>
      </c>
      <c r="GH197" t="s">
        <v>315</v>
      </c>
      <c r="GI197" t="s">
        <v>302</v>
      </c>
      <c r="GJ197" t="s">
        <v>326</v>
      </c>
      <c r="GK197" t="s">
        <v>291</v>
      </c>
      <c r="GL197" t="s">
        <v>239</v>
      </c>
      <c r="GM197" t="s">
        <v>327</v>
      </c>
      <c r="GN197" t="s">
        <v>327</v>
      </c>
      <c r="GO197" t="s">
        <v>296</v>
      </c>
      <c r="GP197" t="s">
        <v>296</v>
      </c>
      <c r="GQ197" t="s">
        <v>325</v>
      </c>
      <c r="GR197" t="s">
        <v>329</v>
      </c>
      <c r="GS197" t="s">
        <v>329</v>
      </c>
      <c r="GT197" t="s">
        <v>244</v>
      </c>
      <c r="GU197" t="s">
        <v>325</v>
      </c>
      <c r="GV197" t="s">
        <v>329</v>
      </c>
      <c r="GW197" t="s">
        <v>244</v>
      </c>
      <c r="GX197" t="s">
        <v>279</v>
      </c>
      <c r="GY197" t="s">
        <v>329</v>
      </c>
      <c r="GZ197" t="s">
        <v>244</v>
      </c>
      <c r="HA197" t="s">
        <v>324</v>
      </c>
      <c r="HB197" t="s">
        <v>327</v>
      </c>
      <c r="HC197" t="s">
        <v>244</v>
      </c>
      <c r="HD197" t="s">
        <v>329</v>
      </c>
      <c r="HE197" t="s">
        <v>279</v>
      </c>
      <c r="HF197" t="s">
        <v>296</v>
      </c>
      <c r="HG197" t="s">
        <v>325</v>
      </c>
      <c r="HH197" t="s">
        <v>325</v>
      </c>
      <c r="HI197" t="s">
        <v>329</v>
      </c>
      <c r="HJ197" t="s">
        <v>244</v>
      </c>
      <c r="HK197" t="s">
        <v>239</v>
      </c>
      <c r="HL197" t="s">
        <v>239</v>
      </c>
      <c r="HM197">
        <v>424762</v>
      </c>
      <c r="HN197">
        <v>0</v>
      </c>
      <c r="HO197">
        <v>0</v>
      </c>
      <c r="HP197">
        <v>0</v>
      </c>
      <c r="HQ197">
        <v>12</v>
      </c>
      <c r="HR197">
        <v>12</v>
      </c>
      <c r="HS197">
        <v>3.2839944362109998E-2</v>
      </c>
      <c r="HT197">
        <v>4.1981384E-5</v>
      </c>
    </row>
    <row r="198" spans="1:228">
      <c r="A198" s="4">
        <v>350010024042</v>
      </c>
      <c r="B198" t="s">
        <v>231</v>
      </c>
      <c r="C198" t="s">
        <v>232</v>
      </c>
      <c r="D198">
        <v>6</v>
      </c>
      <c r="E198">
        <v>876</v>
      </c>
      <c r="F198">
        <v>876</v>
      </c>
      <c r="G198">
        <v>541</v>
      </c>
      <c r="H198">
        <v>242</v>
      </c>
      <c r="I198">
        <v>282</v>
      </c>
      <c r="J198">
        <v>623</v>
      </c>
      <c r="K198">
        <v>1107</v>
      </c>
      <c r="L198">
        <v>2.8412533465076102</v>
      </c>
      <c r="M198">
        <v>1.91191056378638</v>
      </c>
      <c r="N198">
        <v>843</v>
      </c>
      <c r="O198">
        <v>0.96232876712328796</v>
      </c>
      <c r="P198">
        <v>337</v>
      </c>
      <c r="Q198">
        <v>0.38470319634703198</v>
      </c>
      <c r="R198">
        <v>41</v>
      </c>
      <c r="S198">
        <v>0.1</v>
      </c>
      <c r="T198">
        <v>169</v>
      </c>
      <c r="U198">
        <v>0.152359295054008</v>
      </c>
      <c r="V198">
        <v>0</v>
      </c>
      <c r="W198">
        <v>0</v>
      </c>
      <c r="X198">
        <v>138</v>
      </c>
      <c r="Y198">
        <v>0.255083179297597</v>
      </c>
      <c r="Z198">
        <v>52</v>
      </c>
      <c r="AA198">
        <v>5.9360730593606997E-2</v>
      </c>
      <c r="AB198">
        <v>111</v>
      </c>
      <c r="AC198">
        <v>0.12671232876712299</v>
      </c>
      <c r="AD198">
        <v>0.246153846153846</v>
      </c>
      <c r="AE198">
        <v>7.7835931693989098</v>
      </c>
      <c r="AF198">
        <v>66.9438099999999</v>
      </c>
      <c r="AG198">
        <v>0.44362886734925699</v>
      </c>
      <c r="AH198">
        <v>51.73667597</v>
      </c>
      <c r="AI198">
        <v>1540550.5343069001</v>
      </c>
      <c r="AJ198">
        <v>132</v>
      </c>
      <c r="AK198">
        <v>0.46808510638297901</v>
      </c>
      <c r="AL198">
        <v>0.590847752970039</v>
      </c>
      <c r="AM198">
        <v>1.0050681184036101</v>
      </c>
      <c r="AN198">
        <v>1.8389859095837999</v>
      </c>
      <c r="AO198">
        <v>3.3184401334689699</v>
      </c>
      <c r="AP198">
        <v>32013.101454010699</v>
      </c>
      <c r="AQ198">
        <v>11.2980995178222</v>
      </c>
      <c r="AR198">
        <v>0</v>
      </c>
      <c r="AS198">
        <v>281.28408130425299</v>
      </c>
      <c r="AT198">
        <v>189.279145814852</v>
      </c>
      <c r="AU198">
        <v>187.522720869502</v>
      </c>
      <c r="AV198">
        <v>126.18609720990101</v>
      </c>
      <c r="AW198">
        <v>250.03029449267001</v>
      </c>
      <c r="AX198">
        <v>168.248129613202</v>
      </c>
      <c r="AY198">
        <v>241.506534453147</v>
      </c>
      <c r="AZ198">
        <v>162.51239792184299</v>
      </c>
      <c r="BA198">
        <v>235.824027760132</v>
      </c>
      <c r="BB198">
        <v>158.68857679427001</v>
      </c>
      <c r="BC198">
        <v>244.34778779965399</v>
      </c>
      <c r="BD198">
        <v>164.42430848562901</v>
      </c>
      <c r="BE198">
        <v>252.871547839177</v>
      </c>
      <c r="BF198">
        <v>170.16004017698799</v>
      </c>
      <c r="BG198">
        <v>275.60157461123799</v>
      </c>
      <c r="BH198">
        <v>185.45532468727899</v>
      </c>
      <c r="BI198">
        <v>213.094000988071</v>
      </c>
      <c r="BJ198">
        <v>143.39329228397901</v>
      </c>
      <c r="BK198">
        <v>213.094000988071</v>
      </c>
      <c r="BL198">
        <v>143.39329228397901</v>
      </c>
      <c r="BM198">
        <v>258.55405453219203</v>
      </c>
      <c r="BN198">
        <v>173.983861304561</v>
      </c>
      <c r="BO198">
        <v>235.824027760132</v>
      </c>
      <c r="BP198">
        <v>158.68857679427001</v>
      </c>
      <c r="BQ198">
        <v>0</v>
      </c>
      <c r="BR198">
        <v>0</v>
      </c>
      <c r="BS198">
        <v>75</v>
      </c>
      <c r="BT198">
        <v>68</v>
      </c>
      <c r="BU198">
        <v>91</v>
      </c>
      <c r="BV198">
        <v>49</v>
      </c>
      <c r="BW198">
        <v>77</v>
      </c>
      <c r="BX198">
        <v>44</v>
      </c>
      <c r="BY198">
        <v>0</v>
      </c>
      <c r="BZ198">
        <v>82</v>
      </c>
      <c r="CA198">
        <v>66</v>
      </c>
      <c r="CB198">
        <v>31</v>
      </c>
      <c r="CC198">
        <v>93</v>
      </c>
      <c r="CD198">
        <v>99</v>
      </c>
      <c r="CE198">
        <v>66</v>
      </c>
      <c r="CF198">
        <v>88</v>
      </c>
      <c r="CG198">
        <v>85</v>
      </c>
      <c r="CH198">
        <v>83</v>
      </c>
      <c r="CI198">
        <v>86</v>
      </c>
      <c r="CJ198">
        <v>89</v>
      </c>
      <c r="CK198">
        <v>97</v>
      </c>
      <c r="CL198">
        <v>75</v>
      </c>
      <c r="CM198">
        <v>75</v>
      </c>
      <c r="CN198">
        <v>91</v>
      </c>
      <c r="CO198">
        <v>83</v>
      </c>
      <c r="CP198">
        <v>0</v>
      </c>
      <c r="CQ198">
        <v>96</v>
      </c>
      <c r="CR198">
        <v>94</v>
      </c>
      <c r="CS198">
        <v>86</v>
      </c>
      <c r="CT198">
        <v>83</v>
      </c>
      <c r="CU198">
        <v>92</v>
      </c>
      <c r="CV198">
        <v>90</v>
      </c>
      <c r="CW198">
        <v>91</v>
      </c>
      <c r="CX198">
        <v>89</v>
      </c>
      <c r="CY198">
        <v>92</v>
      </c>
      <c r="CZ198">
        <v>89</v>
      </c>
      <c r="DA198">
        <v>93</v>
      </c>
      <c r="DB198">
        <v>87</v>
      </c>
      <c r="DC198">
        <v>91</v>
      </c>
      <c r="DD198">
        <v>90</v>
      </c>
      <c r="DE198">
        <v>96</v>
      </c>
      <c r="DF198">
        <v>93</v>
      </c>
      <c r="DG198">
        <v>90</v>
      </c>
      <c r="DH198">
        <v>87</v>
      </c>
      <c r="DI198">
        <v>86</v>
      </c>
      <c r="DJ198">
        <v>81</v>
      </c>
      <c r="DK198">
        <v>93</v>
      </c>
      <c r="DL198">
        <v>91</v>
      </c>
      <c r="DM198">
        <v>91</v>
      </c>
      <c r="DN198">
        <v>87</v>
      </c>
      <c r="DO198">
        <v>0</v>
      </c>
      <c r="DP198">
        <v>0</v>
      </c>
      <c r="DQ198">
        <v>8</v>
      </c>
      <c r="DR198">
        <v>7</v>
      </c>
      <c r="DS198">
        <v>10</v>
      </c>
      <c r="DT198">
        <v>5</v>
      </c>
      <c r="DU198">
        <v>8</v>
      </c>
      <c r="DV198">
        <v>5</v>
      </c>
      <c r="DW198">
        <v>1</v>
      </c>
      <c r="DX198">
        <v>9</v>
      </c>
      <c r="DY198">
        <v>7</v>
      </c>
      <c r="DZ198">
        <v>4</v>
      </c>
      <c r="EA198">
        <v>10</v>
      </c>
      <c r="EB198">
        <v>11</v>
      </c>
      <c r="EC198">
        <v>7</v>
      </c>
      <c r="ED198">
        <v>9</v>
      </c>
      <c r="EE198">
        <v>9</v>
      </c>
      <c r="EF198">
        <v>9</v>
      </c>
      <c r="EG198">
        <v>9</v>
      </c>
      <c r="EH198">
        <v>9</v>
      </c>
      <c r="EI198">
        <v>11</v>
      </c>
      <c r="EJ198">
        <v>8</v>
      </c>
      <c r="EK198">
        <v>8</v>
      </c>
      <c r="EL198">
        <v>10</v>
      </c>
      <c r="EM198">
        <v>9</v>
      </c>
      <c r="EN198">
        <v>1</v>
      </c>
      <c r="EO198">
        <v>11</v>
      </c>
      <c r="EP198">
        <v>10</v>
      </c>
      <c r="EQ198">
        <v>9</v>
      </c>
      <c r="ER198">
        <v>9</v>
      </c>
      <c r="ES198">
        <v>10</v>
      </c>
      <c r="ET198">
        <v>10</v>
      </c>
      <c r="EU198">
        <v>10</v>
      </c>
      <c r="EV198">
        <v>9</v>
      </c>
      <c r="EW198">
        <v>10</v>
      </c>
      <c r="EX198">
        <v>9</v>
      </c>
      <c r="EY198">
        <v>10</v>
      </c>
      <c r="EZ198">
        <v>9</v>
      </c>
      <c r="FA198">
        <v>10</v>
      </c>
      <c r="FB198">
        <v>10</v>
      </c>
      <c r="FC198">
        <v>11</v>
      </c>
      <c r="FD198">
        <v>10</v>
      </c>
      <c r="FE198">
        <v>10</v>
      </c>
      <c r="FF198">
        <v>9</v>
      </c>
      <c r="FG198">
        <v>9</v>
      </c>
      <c r="FH198">
        <v>9</v>
      </c>
      <c r="FI198">
        <v>10</v>
      </c>
      <c r="FJ198">
        <v>10</v>
      </c>
      <c r="FK198">
        <v>10</v>
      </c>
      <c r="FL198">
        <v>9</v>
      </c>
      <c r="FM198">
        <v>1</v>
      </c>
      <c r="FN198">
        <v>1</v>
      </c>
      <c r="FO198" t="s">
        <v>315</v>
      </c>
      <c r="FP198" t="s">
        <v>309</v>
      </c>
      <c r="FQ198" t="s">
        <v>305</v>
      </c>
      <c r="FR198" t="s">
        <v>263</v>
      </c>
      <c r="FS198" t="s">
        <v>247</v>
      </c>
      <c r="FT198" t="s">
        <v>284</v>
      </c>
      <c r="FU198" t="s">
        <v>239</v>
      </c>
      <c r="FV198" t="s">
        <v>281</v>
      </c>
      <c r="FW198" t="s">
        <v>243</v>
      </c>
      <c r="FX198" t="s">
        <v>248</v>
      </c>
      <c r="FY198" t="s">
        <v>279</v>
      </c>
      <c r="FZ198" t="s">
        <v>324</v>
      </c>
      <c r="GA198" t="s">
        <v>243</v>
      </c>
      <c r="GB198" t="s">
        <v>306</v>
      </c>
      <c r="GC198" t="s">
        <v>308</v>
      </c>
      <c r="GD198" t="s">
        <v>291</v>
      </c>
      <c r="GE198" t="s">
        <v>298</v>
      </c>
      <c r="GF198" t="s">
        <v>312</v>
      </c>
      <c r="GG198" t="s">
        <v>325</v>
      </c>
      <c r="GH198" t="s">
        <v>315</v>
      </c>
      <c r="GI198" t="s">
        <v>315</v>
      </c>
      <c r="GJ198" t="s">
        <v>305</v>
      </c>
      <c r="GK198" t="s">
        <v>291</v>
      </c>
      <c r="GL198" t="s">
        <v>239</v>
      </c>
      <c r="GM198" t="s">
        <v>329</v>
      </c>
      <c r="GN198" t="s">
        <v>241</v>
      </c>
      <c r="GO198" t="s">
        <v>298</v>
      </c>
      <c r="GP198" t="s">
        <v>291</v>
      </c>
      <c r="GQ198" t="s">
        <v>296</v>
      </c>
      <c r="GR198" t="s">
        <v>326</v>
      </c>
      <c r="GS198" t="s">
        <v>305</v>
      </c>
      <c r="GT198" t="s">
        <v>312</v>
      </c>
      <c r="GU198" t="s">
        <v>296</v>
      </c>
      <c r="GV198" t="s">
        <v>312</v>
      </c>
      <c r="GW198" t="s">
        <v>279</v>
      </c>
      <c r="GX198" t="s">
        <v>300</v>
      </c>
      <c r="GY198" t="s">
        <v>305</v>
      </c>
      <c r="GZ198" t="s">
        <v>326</v>
      </c>
      <c r="HA198" t="s">
        <v>329</v>
      </c>
      <c r="HB198" t="s">
        <v>279</v>
      </c>
      <c r="HC198" t="s">
        <v>326</v>
      </c>
      <c r="HD198" t="s">
        <v>300</v>
      </c>
      <c r="HE198" t="s">
        <v>298</v>
      </c>
      <c r="HF198" t="s">
        <v>304</v>
      </c>
      <c r="HG198" t="s">
        <v>279</v>
      </c>
      <c r="HH198" t="s">
        <v>305</v>
      </c>
      <c r="HI198" t="s">
        <v>305</v>
      </c>
      <c r="HJ198" t="s">
        <v>300</v>
      </c>
      <c r="HK198" t="s">
        <v>239</v>
      </c>
      <c r="HL198" t="s">
        <v>239</v>
      </c>
      <c r="HM198">
        <v>387950</v>
      </c>
      <c r="HN198">
        <v>0</v>
      </c>
      <c r="HO198">
        <v>0</v>
      </c>
      <c r="HP198">
        <v>0</v>
      </c>
      <c r="HQ198">
        <v>12</v>
      </c>
      <c r="HR198">
        <v>12</v>
      </c>
      <c r="HS198">
        <v>3.1227987946084002E-2</v>
      </c>
      <c r="HT198">
        <v>3.8341699999999999E-5</v>
      </c>
    </row>
    <row r="199" spans="1:228">
      <c r="A199" s="4">
        <v>350010024043</v>
      </c>
      <c r="B199" t="s">
        <v>231</v>
      </c>
      <c r="C199" t="s">
        <v>232</v>
      </c>
      <c r="D199">
        <v>6</v>
      </c>
      <c r="E199">
        <v>1169</v>
      </c>
      <c r="F199">
        <v>1169</v>
      </c>
      <c r="G199">
        <v>610</v>
      </c>
      <c r="H199">
        <v>410</v>
      </c>
      <c r="I199">
        <v>447</v>
      </c>
      <c r="J199">
        <v>906</v>
      </c>
      <c r="K199">
        <v>1428</v>
      </c>
      <c r="L199">
        <v>2.9443938588234602</v>
      </c>
      <c r="M199">
        <v>2.0667774698009498</v>
      </c>
      <c r="N199">
        <v>1091</v>
      </c>
      <c r="O199">
        <v>0.93327630453378996</v>
      </c>
      <c r="P199">
        <v>535</v>
      </c>
      <c r="Q199">
        <v>0.45765611633875097</v>
      </c>
      <c r="R199">
        <v>0</v>
      </c>
      <c r="S199">
        <v>0</v>
      </c>
      <c r="T199">
        <v>218</v>
      </c>
      <c r="U199">
        <v>0.152359295054008</v>
      </c>
      <c r="V199">
        <v>62</v>
      </c>
      <c r="W199">
        <v>0.151219512195122</v>
      </c>
      <c r="X199">
        <v>61</v>
      </c>
      <c r="Y199">
        <v>0.1</v>
      </c>
      <c r="Z199">
        <v>57</v>
      </c>
      <c r="AA199">
        <v>4.8759623609923003E-2</v>
      </c>
      <c r="AB199">
        <v>102</v>
      </c>
      <c r="AC199">
        <v>8.7254063301967E-2</v>
      </c>
      <c r="AD199">
        <v>0.246153846153846</v>
      </c>
      <c r="AE199">
        <v>7.7835931693989098</v>
      </c>
      <c r="AF199">
        <v>66.9438099999999</v>
      </c>
      <c r="AG199">
        <v>0.44365623576220897</v>
      </c>
      <c r="AH199">
        <v>51.480210309999897</v>
      </c>
      <c r="AI199">
        <v>1493713.540613</v>
      </c>
      <c r="AJ199">
        <v>40</v>
      </c>
      <c r="AK199">
        <v>8.9485458612974994E-2</v>
      </c>
      <c r="AL199">
        <v>0.60206130280547199</v>
      </c>
      <c r="AM199">
        <v>0.96283215294577196</v>
      </c>
      <c r="AN199">
        <v>1.7852320891084801</v>
      </c>
      <c r="AO199">
        <v>4.2099769081069702</v>
      </c>
      <c r="AP199">
        <v>33599.751634099899</v>
      </c>
      <c r="AQ199">
        <v>10.760100364685</v>
      </c>
      <c r="AR199">
        <v>0</v>
      </c>
      <c r="AS199">
        <v>291.494992023522</v>
      </c>
      <c r="AT199">
        <v>204.61096951029401</v>
      </c>
      <c r="AU199">
        <v>194.329994682348</v>
      </c>
      <c r="AV199">
        <v>136.40731300686201</v>
      </c>
      <c r="AW199">
        <v>259.10665957646398</v>
      </c>
      <c r="AX199">
        <v>181.87641734248299</v>
      </c>
      <c r="AY199">
        <v>250.27347799999399</v>
      </c>
      <c r="AZ199">
        <v>175.676084933081</v>
      </c>
      <c r="BA199">
        <v>241.44029642352299</v>
      </c>
      <c r="BB199">
        <v>169.47575252367801</v>
      </c>
      <c r="BC199">
        <v>141.330905223526</v>
      </c>
      <c r="BD199">
        <v>99.205318550445696</v>
      </c>
      <c r="BE199">
        <v>262.05105343528697</v>
      </c>
      <c r="BF199">
        <v>183.94319481228399</v>
      </c>
      <c r="BG199">
        <v>282.66181044705201</v>
      </c>
      <c r="BH199">
        <v>198.41063710089099</v>
      </c>
      <c r="BI199">
        <v>217.885145552936</v>
      </c>
      <c r="BJ199">
        <v>152.94153276527001</v>
      </c>
      <c r="BK199">
        <v>235.55150870587599</v>
      </c>
      <c r="BL199">
        <v>165.34219758407599</v>
      </c>
      <c r="BM199">
        <v>270.88423501175799</v>
      </c>
      <c r="BN199">
        <v>190.14352722168701</v>
      </c>
      <c r="BO199">
        <v>226.71832712940599</v>
      </c>
      <c r="BP199">
        <v>159.141865174673</v>
      </c>
      <c r="BQ199">
        <v>0</v>
      </c>
      <c r="BR199">
        <v>0</v>
      </c>
      <c r="BS199">
        <v>79</v>
      </c>
      <c r="BT199">
        <v>75</v>
      </c>
      <c r="BU199">
        <v>88</v>
      </c>
      <c r="BV199">
        <v>61</v>
      </c>
      <c r="BW199">
        <v>0</v>
      </c>
      <c r="BX199">
        <v>44</v>
      </c>
      <c r="BY199">
        <v>87</v>
      </c>
      <c r="BZ199">
        <v>49</v>
      </c>
      <c r="CA199">
        <v>57</v>
      </c>
      <c r="CB199">
        <v>17</v>
      </c>
      <c r="CC199">
        <v>93</v>
      </c>
      <c r="CD199">
        <v>99</v>
      </c>
      <c r="CE199">
        <v>66</v>
      </c>
      <c r="CF199">
        <v>88</v>
      </c>
      <c r="CG199">
        <v>85</v>
      </c>
      <c r="CH199">
        <v>82</v>
      </c>
      <c r="CI199">
        <v>48</v>
      </c>
      <c r="CJ199">
        <v>89</v>
      </c>
      <c r="CK199">
        <v>96</v>
      </c>
      <c r="CL199">
        <v>74</v>
      </c>
      <c r="CM199">
        <v>80</v>
      </c>
      <c r="CN199">
        <v>92</v>
      </c>
      <c r="CO199">
        <v>77</v>
      </c>
      <c r="CP199">
        <v>0</v>
      </c>
      <c r="CQ199">
        <v>97</v>
      </c>
      <c r="CR199">
        <v>95</v>
      </c>
      <c r="CS199">
        <v>88</v>
      </c>
      <c r="CT199">
        <v>86</v>
      </c>
      <c r="CU199">
        <v>94</v>
      </c>
      <c r="CV199">
        <v>93</v>
      </c>
      <c r="CW199">
        <v>92</v>
      </c>
      <c r="CX199">
        <v>91</v>
      </c>
      <c r="CY199">
        <v>92</v>
      </c>
      <c r="CZ199">
        <v>92</v>
      </c>
      <c r="DA199">
        <v>64</v>
      </c>
      <c r="DB199">
        <v>62</v>
      </c>
      <c r="DC199">
        <v>93</v>
      </c>
      <c r="DD199">
        <v>92</v>
      </c>
      <c r="DE199">
        <v>97</v>
      </c>
      <c r="DF199">
        <v>95</v>
      </c>
      <c r="DG199">
        <v>91</v>
      </c>
      <c r="DH199">
        <v>90</v>
      </c>
      <c r="DI199">
        <v>89</v>
      </c>
      <c r="DJ199">
        <v>86</v>
      </c>
      <c r="DK199">
        <v>95</v>
      </c>
      <c r="DL199">
        <v>94</v>
      </c>
      <c r="DM199">
        <v>89</v>
      </c>
      <c r="DN199">
        <v>87</v>
      </c>
      <c r="DO199">
        <v>0</v>
      </c>
      <c r="DP199">
        <v>0</v>
      </c>
      <c r="DQ199">
        <v>8</v>
      </c>
      <c r="DR199">
        <v>8</v>
      </c>
      <c r="DS199">
        <v>9</v>
      </c>
      <c r="DT199">
        <v>7</v>
      </c>
      <c r="DU199">
        <v>1</v>
      </c>
      <c r="DV199">
        <v>5</v>
      </c>
      <c r="DW199">
        <v>9</v>
      </c>
      <c r="DX199">
        <v>5</v>
      </c>
      <c r="DY199">
        <v>6</v>
      </c>
      <c r="DZ199">
        <v>2</v>
      </c>
      <c r="EA199">
        <v>10</v>
      </c>
      <c r="EB199">
        <v>11</v>
      </c>
      <c r="EC199">
        <v>7</v>
      </c>
      <c r="ED199">
        <v>9</v>
      </c>
      <c r="EE199">
        <v>9</v>
      </c>
      <c r="EF199">
        <v>9</v>
      </c>
      <c r="EG199">
        <v>5</v>
      </c>
      <c r="EH199">
        <v>9</v>
      </c>
      <c r="EI199">
        <v>11</v>
      </c>
      <c r="EJ199">
        <v>8</v>
      </c>
      <c r="EK199">
        <v>9</v>
      </c>
      <c r="EL199">
        <v>10</v>
      </c>
      <c r="EM199">
        <v>8</v>
      </c>
      <c r="EN199">
        <v>1</v>
      </c>
      <c r="EO199">
        <v>11</v>
      </c>
      <c r="EP199">
        <v>11</v>
      </c>
      <c r="EQ199">
        <v>9</v>
      </c>
      <c r="ER199">
        <v>9</v>
      </c>
      <c r="ES199">
        <v>10</v>
      </c>
      <c r="ET199">
        <v>10</v>
      </c>
      <c r="EU199">
        <v>10</v>
      </c>
      <c r="EV199">
        <v>10</v>
      </c>
      <c r="EW199">
        <v>10</v>
      </c>
      <c r="EX199">
        <v>10</v>
      </c>
      <c r="EY199">
        <v>7</v>
      </c>
      <c r="EZ199">
        <v>7</v>
      </c>
      <c r="FA199">
        <v>10</v>
      </c>
      <c r="FB199">
        <v>10</v>
      </c>
      <c r="FC199">
        <v>11</v>
      </c>
      <c r="FD199">
        <v>11</v>
      </c>
      <c r="FE199">
        <v>10</v>
      </c>
      <c r="FF199">
        <v>10</v>
      </c>
      <c r="FG199">
        <v>9</v>
      </c>
      <c r="FH199">
        <v>9</v>
      </c>
      <c r="FI199">
        <v>11</v>
      </c>
      <c r="FJ199">
        <v>10</v>
      </c>
      <c r="FK199">
        <v>9</v>
      </c>
      <c r="FL199">
        <v>9</v>
      </c>
      <c r="FM199">
        <v>1</v>
      </c>
      <c r="FN199">
        <v>1</v>
      </c>
      <c r="FO199" t="s">
        <v>302</v>
      </c>
      <c r="FP199" t="s">
        <v>315</v>
      </c>
      <c r="FQ199" t="s">
        <v>306</v>
      </c>
      <c r="FR199" t="s">
        <v>294</v>
      </c>
      <c r="FS199" t="s">
        <v>239</v>
      </c>
      <c r="FT199" t="s">
        <v>284</v>
      </c>
      <c r="FU199" t="s">
        <v>300</v>
      </c>
      <c r="FV199" t="s">
        <v>263</v>
      </c>
      <c r="FW199" t="s">
        <v>277</v>
      </c>
      <c r="FX199" t="s">
        <v>267</v>
      </c>
      <c r="FY199" t="s">
        <v>279</v>
      </c>
      <c r="FZ199" t="s">
        <v>324</v>
      </c>
      <c r="GA199" t="s">
        <v>243</v>
      </c>
      <c r="GB199" t="s">
        <v>306</v>
      </c>
      <c r="GC199" t="s">
        <v>308</v>
      </c>
      <c r="GD199" t="s">
        <v>281</v>
      </c>
      <c r="GE199" t="s">
        <v>250</v>
      </c>
      <c r="GF199" t="s">
        <v>312</v>
      </c>
      <c r="GG199" t="s">
        <v>329</v>
      </c>
      <c r="GH199" t="s">
        <v>299</v>
      </c>
      <c r="GI199" t="s">
        <v>282</v>
      </c>
      <c r="GJ199" t="s">
        <v>296</v>
      </c>
      <c r="GK199" t="s">
        <v>247</v>
      </c>
      <c r="GL199" t="s">
        <v>239</v>
      </c>
      <c r="GM199" t="s">
        <v>325</v>
      </c>
      <c r="GN199" t="s">
        <v>244</v>
      </c>
      <c r="GO199" t="s">
        <v>306</v>
      </c>
      <c r="GP199" t="s">
        <v>298</v>
      </c>
      <c r="GQ199" t="s">
        <v>241</v>
      </c>
      <c r="GR199" t="s">
        <v>279</v>
      </c>
      <c r="GS199" t="s">
        <v>296</v>
      </c>
      <c r="GT199" t="s">
        <v>305</v>
      </c>
      <c r="GU199" t="s">
        <v>296</v>
      </c>
      <c r="GV199" t="s">
        <v>296</v>
      </c>
      <c r="GW199" t="s">
        <v>292</v>
      </c>
      <c r="GX199" t="s">
        <v>246</v>
      </c>
      <c r="GY199" t="s">
        <v>279</v>
      </c>
      <c r="GZ199" t="s">
        <v>296</v>
      </c>
      <c r="HA199" t="s">
        <v>325</v>
      </c>
      <c r="HB199" t="s">
        <v>244</v>
      </c>
      <c r="HC199" t="s">
        <v>305</v>
      </c>
      <c r="HD199" t="s">
        <v>326</v>
      </c>
      <c r="HE199" t="s">
        <v>312</v>
      </c>
      <c r="HF199" t="s">
        <v>298</v>
      </c>
      <c r="HG199" t="s">
        <v>244</v>
      </c>
      <c r="HH199" t="s">
        <v>241</v>
      </c>
      <c r="HI199" t="s">
        <v>312</v>
      </c>
      <c r="HJ199" t="s">
        <v>300</v>
      </c>
      <c r="HK199" t="s">
        <v>239</v>
      </c>
      <c r="HL199" t="s">
        <v>239</v>
      </c>
      <c r="HM199">
        <v>601903</v>
      </c>
      <c r="HN199">
        <v>0</v>
      </c>
      <c r="HO199">
        <v>0</v>
      </c>
      <c r="HP199">
        <v>0</v>
      </c>
      <c r="HQ199">
        <v>11</v>
      </c>
      <c r="HR199">
        <v>11</v>
      </c>
      <c r="HS199">
        <v>3.4705777340261999E-2</v>
      </c>
      <c r="HT199">
        <v>5.9483639999999997E-5</v>
      </c>
    </row>
    <row r="200" spans="1:228">
      <c r="A200" s="4">
        <v>350010027001</v>
      </c>
      <c r="B200" t="s">
        <v>231</v>
      </c>
      <c r="C200" t="s">
        <v>232</v>
      </c>
      <c r="D200">
        <v>6</v>
      </c>
      <c r="E200">
        <v>1627</v>
      </c>
      <c r="F200">
        <v>1627</v>
      </c>
      <c r="G200">
        <v>990</v>
      </c>
      <c r="H200">
        <v>728</v>
      </c>
      <c r="I200">
        <v>770</v>
      </c>
      <c r="J200">
        <v>1250</v>
      </c>
      <c r="K200">
        <v>1716</v>
      </c>
      <c r="L200">
        <v>2.6066910691192202</v>
      </c>
      <c r="M200">
        <v>1.78946934119691</v>
      </c>
      <c r="N200">
        <v>1274</v>
      </c>
      <c r="O200">
        <v>0.78303626306084795</v>
      </c>
      <c r="P200">
        <v>724</v>
      </c>
      <c r="Q200">
        <v>0.44499078057774999</v>
      </c>
      <c r="R200">
        <v>43</v>
      </c>
      <c r="S200">
        <v>6.2682215743440003E-2</v>
      </c>
      <c r="T200">
        <v>328</v>
      </c>
      <c r="U200">
        <v>0.191065662002153</v>
      </c>
      <c r="V200">
        <v>0</v>
      </c>
      <c r="W200">
        <v>0</v>
      </c>
      <c r="X200">
        <v>176</v>
      </c>
      <c r="Y200">
        <v>0.17777777777777801</v>
      </c>
      <c r="Z200">
        <v>79</v>
      </c>
      <c r="AA200">
        <v>4.8555623847571998E-2</v>
      </c>
      <c r="AB200">
        <v>229</v>
      </c>
      <c r="AC200">
        <v>0.140749846342963</v>
      </c>
      <c r="AD200">
        <v>0.21641025641025599</v>
      </c>
      <c r="AE200">
        <v>7.7448038251366098</v>
      </c>
      <c r="AF200">
        <v>67.445570000000004</v>
      </c>
      <c r="AG200">
        <v>0.63536285365415002</v>
      </c>
      <c r="AH200">
        <v>39.306290830000002</v>
      </c>
      <c r="AI200">
        <v>3915407.1336990502</v>
      </c>
      <c r="AJ200">
        <v>571</v>
      </c>
      <c r="AK200">
        <v>0.74155844155844197</v>
      </c>
      <c r="AL200">
        <v>1.61755446161322</v>
      </c>
      <c r="AM200">
        <v>0.716033771186253</v>
      </c>
      <c r="AN200">
        <v>3.6475553097173501</v>
      </c>
      <c r="AO200">
        <v>25.250728408970598</v>
      </c>
      <c r="AP200">
        <v>17680.8408498766</v>
      </c>
      <c r="AQ200">
        <v>12.825314521789499</v>
      </c>
      <c r="AR200">
        <v>0</v>
      </c>
      <c r="AS200">
        <v>250.242342635445</v>
      </c>
      <c r="AT200">
        <v>171.78905675490299</v>
      </c>
      <c r="AU200">
        <v>190.28844804570301</v>
      </c>
      <c r="AV200">
        <v>130.63126190737401</v>
      </c>
      <c r="AW200">
        <v>250.242342635445</v>
      </c>
      <c r="AX200">
        <v>171.78905675490299</v>
      </c>
      <c r="AY200">
        <v>200.71521232218001</v>
      </c>
      <c r="AZ200">
        <v>137.789139272162</v>
      </c>
      <c r="BA200">
        <v>252.84903370456399</v>
      </c>
      <c r="BB200">
        <v>173.57852609610001</v>
      </c>
      <c r="BC200">
        <v>252.84903370456399</v>
      </c>
      <c r="BD200">
        <v>173.57852609610001</v>
      </c>
      <c r="BE200">
        <v>250.242342635445</v>
      </c>
      <c r="BF200">
        <v>171.78905675490299</v>
      </c>
      <c r="BG200">
        <v>237.208887289849</v>
      </c>
      <c r="BH200">
        <v>162.841710048919</v>
      </c>
      <c r="BI200">
        <v>231.99550515160999</v>
      </c>
      <c r="BJ200">
        <v>159.26277136652499</v>
      </c>
      <c r="BK200">
        <v>255.45572477368401</v>
      </c>
      <c r="BL200">
        <v>175.367995437297</v>
      </c>
      <c r="BM200">
        <v>226.782123013372</v>
      </c>
      <c r="BN200">
        <v>155.683832684131</v>
      </c>
      <c r="BO200">
        <v>242.42226942808699</v>
      </c>
      <c r="BP200">
        <v>166.42064873131301</v>
      </c>
      <c r="BQ200">
        <v>0</v>
      </c>
      <c r="BR200">
        <v>0</v>
      </c>
      <c r="BS200">
        <v>66</v>
      </c>
      <c r="BT200">
        <v>62</v>
      </c>
      <c r="BU200">
        <v>71</v>
      </c>
      <c r="BV200">
        <v>60</v>
      </c>
      <c r="BW200">
        <v>62</v>
      </c>
      <c r="BX200">
        <v>66</v>
      </c>
      <c r="BY200">
        <v>0</v>
      </c>
      <c r="BZ200">
        <v>69</v>
      </c>
      <c r="CA200">
        <v>57</v>
      </c>
      <c r="CB200">
        <v>37</v>
      </c>
      <c r="CC200">
        <v>73</v>
      </c>
      <c r="CD200">
        <v>96</v>
      </c>
      <c r="CE200">
        <v>73</v>
      </c>
      <c r="CF200">
        <v>96</v>
      </c>
      <c r="CG200">
        <v>77</v>
      </c>
      <c r="CH200">
        <v>97</v>
      </c>
      <c r="CI200">
        <v>97</v>
      </c>
      <c r="CJ200">
        <v>96</v>
      </c>
      <c r="CK200">
        <v>91</v>
      </c>
      <c r="CL200">
        <v>89</v>
      </c>
      <c r="CM200">
        <v>98</v>
      </c>
      <c r="CN200">
        <v>87</v>
      </c>
      <c r="CO200">
        <v>93</v>
      </c>
      <c r="CP200">
        <v>0</v>
      </c>
      <c r="CQ200">
        <v>93</v>
      </c>
      <c r="CR200">
        <v>91</v>
      </c>
      <c r="CS200">
        <v>87</v>
      </c>
      <c r="CT200">
        <v>85</v>
      </c>
      <c r="CU200">
        <v>92</v>
      </c>
      <c r="CV200">
        <v>91</v>
      </c>
      <c r="CW200">
        <v>85</v>
      </c>
      <c r="CX200">
        <v>84</v>
      </c>
      <c r="CY200">
        <v>94</v>
      </c>
      <c r="CZ200">
        <v>92</v>
      </c>
      <c r="DA200">
        <v>94</v>
      </c>
      <c r="DB200">
        <v>89</v>
      </c>
      <c r="DC200">
        <v>91</v>
      </c>
      <c r="DD200">
        <v>90</v>
      </c>
      <c r="DE200">
        <v>92</v>
      </c>
      <c r="DF200">
        <v>89</v>
      </c>
      <c r="DG200">
        <v>93</v>
      </c>
      <c r="DH200">
        <v>92</v>
      </c>
      <c r="DI200">
        <v>93</v>
      </c>
      <c r="DJ200">
        <v>88</v>
      </c>
      <c r="DK200">
        <v>89</v>
      </c>
      <c r="DL200">
        <v>88</v>
      </c>
      <c r="DM200">
        <v>92</v>
      </c>
      <c r="DN200">
        <v>89</v>
      </c>
      <c r="DO200">
        <v>0</v>
      </c>
      <c r="DP200">
        <v>0</v>
      </c>
      <c r="DQ200">
        <v>7</v>
      </c>
      <c r="DR200">
        <v>7</v>
      </c>
      <c r="DS200">
        <v>8</v>
      </c>
      <c r="DT200">
        <v>7</v>
      </c>
      <c r="DU200">
        <v>7</v>
      </c>
      <c r="DV200">
        <v>7</v>
      </c>
      <c r="DW200">
        <v>1</v>
      </c>
      <c r="DX200">
        <v>7</v>
      </c>
      <c r="DY200">
        <v>6</v>
      </c>
      <c r="DZ200">
        <v>4</v>
      </c>
      <c r="EA200">
        <v>8</v>
      </c>
      <c r="EB200">
        <v>11</v>
      </c>
      <c r="EC200">
        <v>8</v>
      </c>
      <c r="ED200">
        <v>11</v>
      </c>
      <c r="EE200">
        <v>8</v>
      </c>
      <c r="EF200">
        <v>11</v>
      </c>
      <c r="EG200">
        <v>11</v>
      </c>
      <c r="EH200">
        <v>11</v>
      </c>
      <c r="EI200">
        <v>10</v>
      </c>
      <c r="EJ200">
        <v>9</v>
      </c>
      <c r="EK200">
        <v>11</v>
      </c>
      <c r="EL200">
        <v>9</v>
      </c>
      <c r="EM200">
        <v>10</v>
      </c>
      <c r="EN200">
        <v>1</v>
      </c>
      <c r="EO200">
        <v>10</v>
      </c>
      <c r="EP200">
        <v>10</v>
      </c>
      <c r="EQ200">
        <v>9</v>
      </c>
      <c r="ER200">
        <v>9</v>
      </c>
      <c r="ES200">
        <v>10</v>
      </c>
      <c r="ET200">
        <v>10</v>
      </c>
      <c r="EU200">
        <v>9</v>
      </c>
      <c r="EV200">
        <v>9</v>
      </c>
      <c r="EW200">
        <v>10</v>
      </c>
      <c r="EX200">
        <v>10</v>
      </c>
      <c r="EY200">
        <v>10</v>
      </c>
      <c r="EZ200">
        <v>9</v>
      </c>
      <c r="FA200">
        <v>10</v>
      </c>
      <c r="FB200">
        <v>10</v>
      </c>
      <c r="FC200">
        <v>10</v>
      </c>
      <c r="FD200">
        <v>9</v>
      </c>
      <c r="FE200">
        <v>10</v>
      </c>
      <c r="FF200">
        <v>10</v>
      </c>
      <c r="FG200">
        <v>10</v>
      </c>
      <c r="FH200">
        <v>9</v>
      </c>
      <c r="FI200">
        <v>9</v>
      </c>
      <c r="FJ200">
        <v>9</v>
      </c>
      <c r="FK200">
        <v>10</v>
      </c>
      <c r="FL200">
        <v>9</v>
      </c>
      <c r="FM200">
        <v>1</v>
      </c>
      <c r="FN200">
        <v>1</v>
      </c>
      <c r="FO200" t="s">
        <v>243</v>
      </c>
      <c r="FP200" t="s">
        <v>246</v>
      </c>
      <c r="FQ200" t="s">
        <v>297</v>
      </c>
      <c r="FR200" t="s">
        <v>245</v>
      </c>
      <c r="FS200" t="s">
        <v>246</v>
      </c>
      <c r="FT200" t="s">
        <v>243</v>
      </c>
      <c r="FU200" t="s">
        <v>239</v>
      </c>
      <c r="FV200" t="s">
        <v>278</v>
      </c>
      <c r="FW200" t="s">
        <v>277</v>
      </c>
      <c r="FX200" t="s">
        <v>265</v>
      </c>
      <c r="FY200" t="s">
        <v>307</v>
      </c>
      <c r="FZ200" t="s">
        <v>329</v>
      </c>
      <c r="GA200" t="s">
        <v>307</v>
      </c>
      <c r="GB200" t="s">
        <v>329</v>
      </c>
      <c r="GC200" t="s">
        <v>247</v>
      </c>
      <c r="GD200" t="s">
        <v>325</v>
      </c>
      <c r="GE200" t="s">
        <v>325</v>
      </c>
      <c r="GF200" t="s">
        <v>329</v>
      </c>
      <c r="GG200" t="s">
        <v>305</v>
      </c>
      <c r="GH200" t="s">
        <v>312</v>
      </c>
      <c r="GI200" t="s">
        <v>327</v>
      </c>
      <c r="GJ200" t="s">
        <v>300</v>
      </c>
      <c r="GK200" t="s">
        <v>279</v>
      </c>
      <c r="GL200" t="s">
        <v>239</v>
      </c>
      <c r="GM200" t="s">
        <v>279</v>
      </c>
      <c r="GN200" t="s">
        <v>305</v>
      </c>
      <c r="GO200" t="s">
        <v>300</v>
      </c>
      <c r="GP200" t="s">
        <v>308</v>
      </c>
      <c r="GQ200" t="s">
        <v>296</v>
      </c>
      <c r="GR200" t="s">
        <v>305</v>
      </c>
      <c r="GS200" t="s">
        <v>308</v>
      </c>
      <c r="GT200" t="s">
        <v>301</v>
      </c>
      <c r="GU200" t="s">
        <v>241</v>
      </c>
      <c r="GV200" t="s">
        <v>296</v>
      </c>
      <c r="GW200" t="s">
        <v>241</v>
      </c>
      <c r="GX200" t="s">
        <v>312</v>
      </c>
      <c r="GY200" t="s">
        <v>305</v>
      </c>
      <c r="GZ200" t="s">
        <v>326</v>
      </c>
      <c r="HA200" t="s">
        <v>296</v>
      </c>
      <c r="HB200" t="s">
        <v>312</v>
      </c>
      <c r="HC200" t="s">
        <v>279</v>
      </c>
      <c r="HD200" t="s">
        <v>296</v>
      </c>
      <c r="HE200" t="s">
        <v>279</v>
      </c>
      <c r="HF200" t="s">
        <v>306</v>
      </c>
      <c r="HG200" t="s">
        <v>312</v>
      </c>
      <c r="HH200" t="s">
        <v>306</v>
      </c>
      <c r="HI200" t="s">
        <v>296</v>
      </c>
      <c r="HJ200" t="s">
        <v>312</v>
      </c>
      <c r="HK200" t="s">
        <v>239</v>
      </c>
      <c r="HL200" t="s">
        <v>239</v>
      </c>
      <c r="HM200">
        <v>1779899</v>
      </c>
      <c r="HN200">
        <v>0</v>
      </c>
      <c r="HO200">
        <v>0</v>
      </c>
      <c r="HP200">
        <v>0</v>
      </c>
      <c r="HQ200">
        <v>12</v>
      </c>
      <c r="HR200">
        <v>12</v>
      </c>
      <c r="HS200">
        <v>6.0445482924088002E-2</v>
      </c>
      <c r="HT200">
        <v>1.75959963E-4</v>
      </c>
    </row>
    <row r="201" spans="1:228">
      <c r="A201" s="4">
        <v>350010027002</v>
      </c>
      <c r="B201" t="s">
        <v>231</v>
      </c>
      <c r="C201" t="s">
        <v>232</v>
      </c>
      <c r="D201">
        <v>6</v>
      </c>
      <c r="E201">
        <v>2089</v>
      </c>
      <c r="F201">
        <v>2089</v>
      </c>
      <c r="G201">
        <v>1947</v>
      </c>
      <c r="H201">
        <v>1382</v>
      </c>
      <c r="I201">
        <v>1656</v>
      </c>
      <c r="J201">
        <v>2043</v>
      </c>
      <c r="K201">
        <v>2000</v>
      </c>
      <c r="L201">
        <v>1.86691538867316</v>
      </c>
      <c r="M201">
        <v>1.6286747831175801</v>
      </c>
      <c r="N201">
        <v>1014</v>
      </c>
      <c r="O201">
        <v>0.485399712781235</v>
      </c>
      <c r="P201">
        <v>811</v>
      </c>
      <c r="Q201">
        <v>0.38822403063666799</v>
      </c>
      <c r="R201">
        <v>35</v>
      </c>
      <c r="S201">
        <v>2.9560810810811002E-2</v>
      </c>
      <c r="T201">
        <v>382</v>
      </c>
      <c r="U201">
        <v>0.191065662002153</v>
      </c>
      <c r="V201">
        <v>0</v>
      </c>
      <c r="W201">
        <v>0</v>
      </c>
      <c r="X201">
        <v>209</v>
      </c>
      <c r="Y201">
        <v>0.10734463276836199</v>
      </c>
      <c r="Z201">
        <v>20</v>
      </c>
      <c r="AA201">
        <v>9.5739588319769999E-3</v>
      </c>
      <c r="AB201">
        <v>445</v>
      </c>
      <c r="AC201">
        <v>0.21302058401148899</v>
      </c>
      <c r="AD201">
        <v>0.21641025641025599</v>
      </c>
      <c r="AE201">
        <v>7.7448038251366098</v>
      </c>
      <c r="AF201">
        <v>67.445570000000004</v>
      </c>
      <c r="AG201">
        <v>0.69210625655996905</v>
      </c>
      <c r="AH201">
        <v>38.629741490000001</v>
      </c>
      <c r="AI201">
        <v>3558933.8917083899</v>
      </c>
      <c r="AJ201">
        <v>1187</v>
      </c>
      <c r="AK201">
        <v>0.71678743961352698</v>
      </c>
      <c r="AL201">
        <v>2.8467321924674001</v>
      </c>
      <c r="AM201">
        <v>0.675940573956887</v>
      </c>
      <c r="AN201">
        <v>3.2305884488110301</v>
      </c>
      <c r="AO201">
        <v>12.632564417511</v>
      </c>
      <c r="AP201">
        <v>26053.888908470599</v>
      </c>
      <c r="AQ201">
        <v>12.5595140457153</v>
      </c>
      <c r="AR201">
        <v>0</v>
      </c>
      <c r="AS201">
        <v>179.22387731262401</v>
      </c>
      <c r="AT201">
        <v>156.35277917928801</v>
      </c>
      <c r="AU201">
        <v>136.28482337314099</v>
      </c>
      <c r="AV201">
        <v>118.893259167583</v>
      </c>
      <c r="AW201">
        <v>182.95770808997</v>
      </c>
      <c r="AX201">
        <v>159.61012874552301</v>
      </c>
      <c r="AY201">
        <v>141.88556953916</v>
      </c>
      <c r="AZ201">
        <v>123.779283516936</v>
      </c>
      <c r="BA201">
        <v>179.22387731262401</v>
      </c>
      <c r="BB201">
        <v>156.35277917928801</v>
      </c>
      <c r="BC201">
        <v>179.22387731262401</v>
      </c>
      <c r="BD201">
        <v>156.35277917928801</v>
      </c>
      <c r="BE201">
        <v>181.090792701297</v>
      </c>
      <c r="BF201">
        <v>157.98145396240599</v>
      </c>
      <c r="BG201">
        <v>168.022384980585</v>
      </c>
      <c r="BH201">
        <v>146.58073048058199</v>
      </c>
      <c r="BI201">
        <v>160.55472342589201</v>
      </c>
      <c r="BJ201">
        <v>140.06603134811201</v>
      </c>
      <c r="BK201">
        <v>175.490046535277</v>
      </c>
      <c r="BL201">
        <v>153.095429613053</v>
      </c>
      <c r="BM201">
        <v>166.15546959191099</v>
      </c>
      <c r="BN201">
        <v>144.952055697465</v>
      </c>
      <c r="BO201">
        <v>171.75621575793099</v>
      </c>
      <c r="BP201">
        <v>149.83808004681799</v>
      </c>
      <c r="BQ201">
        <v>0</v>
      </c>
      <c r="BR201">
        <v>0</v>
      </c>
      <c r="BS201">
        <v>38</v>
      </c>
      <c r="BT201">
        <v>54</v>
      </c>
      <c r="BU201">
        <v>30</v>
      </c>
      <c r="BV201">
        <v>50</v>
      </c>
      <c r="BW201">
        <v>41</v>
      </c>
      <c r="BX201">
        <v>66</v>
      </c>
      <c r="BY201">
        <v>0</v>
      </c>
      <c r="BZ201">
        <v>51</v>
      </c>
      <c r="CA201">
        <v>21</v>
      </c>
      <c r="CB201">
        <v>63</v>
      </c>
      <c r="CC201">
        <v>73</v>
      </c>
      <c r="CD201">
        <v>96</v>
      </c>
      <c r="CE201">
        <v>73</v>
      </c>
      <c r="CF201">
        <v>98</v>
      </c>
      <c r="CG201">
        <v>76</v>
      </c>
      <c r="CH201">
        <v>96</v>
      </c>
      <c r="CI201">
        <v>96</v>
      </c>
      <c r="CJ201">
        <v>97</v>
      </c>
      <c r="CK201">
        <v>90</v>
      </c>
      <c r="CL201">
        <v>86</v>
      </c>
      <c r="CM201">
        <v>94</v>
      </c>
      <c r="CN201">
        <v>89</v>
      </c>
      <c r="CO201">
        <v>92</v>
      </c>
      <c r="CP201">
        <v>0</v>
      </c>
      <c r="CQ201">
        <v>82</v>
      </c>
      <c r="CR201">
        <v>89</v>
      </c>
      <c r="CS201">
        <v>70</v>
      </c>
      <c r="CT201">
        <v>81</v>
      </c>
      <c r="CU201">
        <v>82</v>
      </c>
      <c r="CV201">
        <v>89</v>
      </c>
      <c r="CW201">
        <v>71</v>
      </c>
      <c r="CX201">
        <v>79</v>
      </c>
      <c r="CY201">
        <v>81</v>
      </c>
      <c r="CZ201">
        <v>89</v>
      </c>
      <c r="DA201">
        <v>77</v>
      </c>
      <c r="DB201">
        <v>84</v>
      </c>
      <c r="DC201">
        <v>80</v>
      </c>
      <c r="DD201">
        <v>87</v>
      </c>
      <c r="DE201">
        <v>78</v>
      </c>
      <c r="DF201">
        <v>86</v>
      </c>
      <c r="DG201">
        <v>78</v>
      </c>
      <c r="DH201">
        <v>86</v>
      </c>
      <c r="DI201">
        <v>78</v>
      </c>
      <c r="DJ201">
        <v>84</v>
      </c>
      <c r="DK201">
        <v>79</v>
      </c>
      <c r="DL201">
        <v>86</v>
      </c>
      <c r="DM201">
        <v>78</v>
      </c>
      <c r="DN201">
        <v>85</v>
      </c>
      <c r="DO201">
        <v>0</v>
      </c>
      <c r="DP201">
        <v>0</v>
      </c>
      <c r="DQ201">
        <v>4</v>
      </c>
      <c r="DR201">
        <v>6</v>
      </c>
      <c r="DS201">
        <v>4</v>
      </c>
      <c r="DT201">
        <v>6</v>
      </c>
      <c r="DU201">
        <v>5</v>
      </c>
      <c r="DV201">
        <v>7</v>
      </c>
      <c r="DW201">
        <v>1</v>
      </c>
      <c r="DX201">
        <v>6</v>
      </c>
      <c r="DY201">
        <v>3</v>
      </c>
      <c r="DZ201">
        <v>7</v>
      </c>
      <c r="EA201">
        <v>8</v>
      </c>
      <c r="EB201">
        <v>11</v>
      </c>
      <c r="EC201">
        <v>8</v>
      </c>
      <c r="ED201">
        <v>11</v>
      </c>
      <c r="EE201">
        <v>8</v>
      </c>
      <c r="EF201">
        <v>11</v>
      </c>
      <c r="EG201">
        <v>11</v>
      </c>
      <c r="EH201">
        <v>11</v>
      </c>
      <c r="EI201">
        <v>10</v>
      </c>
      <c r="EJ201">
        <v>9</v>
      </c>
      <c r="EK201">
        <v>10</v>
      </c>
      <c r="EL201">
        <v>9</v>
      </c>
      <c r="EM201">
        <v>10</v>
      </c>
      <c r="EN201">
        <v>1</v>
      </c>
      <c r="EO201">
        <v>9</v>
      </c>
      <c r="EP201">
        <v>9</v>
      </c>
      <c r="EQ201">
        <v>8</v>
      </c>
      <c r="ER201">
        <v>9</v>
      </c>
      <c r="ES201">
        <v>9</v>
      </c>
      <c r="ET201">
        <v>9</v>
      </c>
      <c r="EU201">
        <v>8</v>
      </c>
      <c r="EV201">
        <v>8</v>
      </c>
      <c r="EW201">
        <v>9</v>
      </c>
      <c r="EX201">
        <v>9</v>
      </c>
      <c r="EY201">
        <v>8</v>
      </c>
      <c r="EZ201">
        <v>9</v>
      </c>
      <c r="FA201">
        <v>9</v>
      </c>
      <c r="FB201">
        <v>9</v>
      </c>
      <c r="FC201">
        <v>8</v>
      </c>
      <c r="FD201">
        <v>9</v>
      </c>
      <c r="FE201">
        <v>8</v>
      </c>
      <c r="FF201">
        <v>9</v>
      </c>
      <c r="FG201">
        <v>8</v>
      </c>
      <c r="FH201">
        <v>9</v>
      </c>
      <c r="FI201">
        <v>8</v>
      </c>
      <c r="FJ201">
        <v>9</v>
      </c>
      <c r="FK201">
        <v>8</v>
      </c>
      <c r="FL201">
        <v>9</v>
      </c>
      <c r="FM201">
        <v>1</v>
      </c>
      <c r="FN201">
        <v>1</v>
      </c>
      <c r="FO201" t="s">
        <v>257</v>
      </c>
      <c r="FP201" t="s">
        <v>253</v>
      </c>
      <c r="FQ201" t="s">
        <v>236</v>
      </c>
      <c r="FR201" t="s">
        <v>293</v>
      </c>
      <c r="FS201" t="s">
        <v>285</v>
      </c>
      <c r="FT201" t="s">
        <v>243</v>
      </c>
      <c r="FU201" t="s">
        <v>239</v>
      </c>
      <c r="FV201" t="s">
        <v>295</v>
      </c>
      <c r="FW201" t="s">
        <v>275</v>
      </c>
      <c r="FX201" t="s">
        <v>270</v>
      </c>
      <c r="FY201" t="s">
        <v>307</v>
      </c>
      <c r="FZ201" t="s">
        <v>329</v>
      </c>
      <c r="GA201" t="s">
        <v>307</v>
      </c>
      <c r="GB201" t="s">
        <v>327</v>
      </c>
      <c r="GC201" t="s">
        <v>249</v>
      </c>
      <c r="GD201" t="s">
        <v>329</v>
      </c>
      <c r="GE201" t="s">
        <v>329</v>
      </c>
      <c r="GF201" t="s">
        <v>325</v>
      </c>
      <c r="GG201" t="s">
        <v>326</v>
      </c>
      <c r="GH201" t="s">
        <v>298</v>
      </c>
      <c r="GI201" t="s">
        <v>241</v>
      </c>
      <c r="GJ201" t="s">
        <v>312</v>
      </c>
      <c r="GK201" t="s">
        <v>296</v>
      </c>
      <c r="GL201" t="s">
        <v>239</v>
      </c>
      <c r="GM201" t="s">
        <v>281</v>
      </c>
      <c r="GN201" t="s">
        <v>312</v>
      </c>
      <c r="GO201" t="s">
        <v>254</v>
      </c>
      <c r="GP201" t="s">
        <v>304</v>
      </c>
      <c r="GQ201" t="s">
        <v>281</v>
      </c>
      <c r="GR201" t="s">
        <v>312</v>
      </c>
      <c r="GS201" t="s">
        <v>297</v>
      </c>
      <c r="GT201" t="s">
        <v>302</v>
      </c>
      <c r="GU201" t="s">
        <v>304</v>
      </c>
      <c r="GV201" t="s">
        <v>312</v>
      </c>
      <c r="GW201" t="s">
        <v>247</v>
      </c>
      <c r="GX201" t="s">
        <v>301</v>
      </c>
      <c r="GY201" t="s">
        <v>282</v>
      </c>
      <c r="GZ201" t="s">
        <v>300</v>
      </c>
      <c r="HA201" t="s">
        <v>271</v>
      </c>
      <c r="HB201" t="s">
        <v>298</v>
      </c>
      <c r="HC201" t="s">
        <v>271</v>
      </c>
      <c r="HD201" t="s">
        <v>298</v>
      </c>
      <c r="HE201" t="s">
        <v>271</v>
      </c>
      <c r="HF201" t="s">
        <v>301</v>
      </c>
      <c r="HG201" t="s">
        <v>302</v>
      </c>
      <c r="HH201" t="s">
        <v>298</v>
      </c>
      <c r="HI201" t="s">
        <v>271</v>
      </c>
      <c r="HJ201" t="s">
        <v>308</v>
      </c>
      <c r="HK201" t="s">
        <v>239</v>
      </c>
      <c r="HL201" t="s">
        <v>239</v>
      </c>
      <c r="HM201">
        <v>1203710</v>
      </c>
      <c r="HN201">
        <v>0</v>
      </c>
      <c r="HO201">
        <v>1</v>
      </c>
      <c r="HP201">
        <v>0</v>
      </c>
      <c r="HQ201">
        <v>4</v>
      </c>
      <c r="HR201">
        <v>11</v>
      </c>
      <c r="HS201">
        <v>6.0512292534475001E-2</v>
      </c>
      <c r="HT201">
        <v>1.18986673E-4</v>
      </c>
    </row>
    <row r="202" spans="1:228">
      <c r="A202" s="4">
        <v>350010029001</v>
      </c>
      <c r="B202" t="s">
        <v>231</v>
      </c>
      <c r="C202" t="s">
        <v>232</v>
      </c>
      <c r="D202">
        <v>6</v>
      </c>
      <c r="E202">
        <v>1859</v>
      </c>
      <c r="F202">
        <v>1859</v>
      </c>
      <c r="G202">
        <v>1386</v>
      </c>
      <c r="H202">
        <v>905</v>
      </c>
      <c r="I202">
        <v>1053</v>
      </c>
      <c r="J202">
        <v>1574</v>
      </c>
      <c r="K202">
        <v>1619</v>
      </c>
      <c r="L202">
        <v>2.3711703713124299</v>
      </c>
      <c r="M202">
        <v>1.51128245347836</v>
      </c>
      <c r="N202">
        <v>1380</v>
      </c>
      <c r="O202">
        <v>0.74233458848843503</v>
      </c>
      <c r="P202">
        <v>701</v>
      </c>
      <c r="Q202">
        <v>0.37708445400753099</v>
      </c>
      <c r="R202">
        <v>38</v>
      </c>
      <c r="S202">
        <v>4.6398046398045997E-2</v>
      </c>
      <c r="T202">
        <v>234</v>
      </c>
      <c r="U202">
        <v>0.14431879375336601</v>
      </c>
      <c r="V202">
        <v>11</v>
      </c>
      <c r="W202">
        <v>1.2154696132597001E-2</v>
      </c>
      <c r="X202">
        <v>91</v>
      </c>
      <c r="Y202">
        <v>6.5656565656565996E-2</v>
      </c>
      <c r="Z202">
        <v>56</v>
      </c>
      <c r="AA202">
        <v>3.0123722431415E-2</v>
      </c>
      <c r="AB202">
        <v>567</v>
      </c>
      <c r="AC202">
        <v>0.30500268961807397</v>
      </c>
      <c r="AD202">
        <v>0.227692307692308</v>
      </c>
      <c r="AE202">
        <v>7.7083150273224001</v>
      </c>
      <c r="AF202">
        <v>67.665530000000004</v>
      </c>
      <c r="AG202">
        <v>0.62091890133890104</v>
      </c>
      <c r="AH202">
        <v>37.282649679999899</v>
      </c>
      <c r="AI202">
        <v>3524008.43863515</v>
      </c>
      <c r="AJ202">
        <v>472</v>
      </c>
      <c r="AK202">
        <v>0.44824311490978203</v>
      </c>
      <c r="AL202">
        <v>0.65087538035436399</v>
      </c>
      <c r="AM202">
        <v>0.99752240281775695</v>
      </c>
      <c r="AN202">
        <v>3.5512322922541699</v>
      </c>
      <c r="AO202">
        <v>26.903811977217799</v>
      </c>
      <c r="AP202">
        <v>1169.1454331242601</v>
      </c>
      <c r="AQ202">
        <v>12.641460418701101</v>
      </c>
      <c r="AR202">
        <v>0</v>
      </c>
      <c r="AS202">
        <v>220.51884453205599</v>
      </c>
      <c r="AT202">
        <v>140.54926817348701</v>
      </c>
      <c r="AU202">
        <v>180.208948219745</v>
      </c>
      <c r="AV202">
        <v>114.857466464355</v>
      </c>
      <c r="AW202">
        <v>222.89001490336801</v>
      </c>
      <c r="AX202">
        <v>142.06055062696601</v>
      </c>
      <c r="AY202">
        <v>175.46660747711999</v>
      </c>
      <c r="AZ202">
        <v>111.834901557398</v>
      </c>
      <c r="BA202">
        <v>227.63235564599299</v>
      </c>
      <c r="BB202">
        <v>145.08311553392201</v>
      </c>
      <c r="BC202">
        <v>201.549481561557</v>
      </c>
      <c r="BD202">
        <v>128.45900854566</v>
      </c>
      <c r="BE202">
        <v>213.405333418119</v>
      </c>
      <c r="BF202">
        <v>136.015420813052</v>
      </c>
      <c r="BG202">
        <v>230.003526017306</v>
      </c>
      <c r="BH202">
        <v>146.59439798740101</v>
      </c>
      <c r="BI202">
        <v>208.662992675494</v>
      </c>
      <c r="BJ202">
        <v>132.992855906095</v>
      </c>
      <c r="BK202">
        <v>234.745866759931</v>
      </c>
      <c r="BL202">
        <v>149.61696289435699</v>
      </c>
      <c r="BM202">
        <v>184.95128896236901</v>
      </c>
      <c r="BN202">
        <v>117.880031371312</v>
      </c>
      <c r="BO202">
        <v>218.147674160744</v>
      </c>
      <c r="BP202">
        <v>139.037985720009</v>
      </c>
      <c r="BQ202">
        <v>0</v>
      </c>
      <c r="BR202">
        <v>0</v>
      </c>
      <c r="BS202">
        <v>58</v>
      </c>
      <c r="BT202">
        <v>46</v>
      </c>
      <c r="BU202">
        <v>64</v>
      </c>
      <c r="BV202">
        <v>48</v>
      </c>
      <c r="BW202">
        <v>52</v>
      </c>
      <c r="BX202">
        <v>40</v>
      </c>
      <c r="BY202">
        <v>46</v>
      </c>
      <c r="BZ202">
        <v>37</v>
      </c>
      <c r="CA202">
        <v>39</v>
      </c>
      <c r="CB202">
        <v>83</v>
      </c>
      <c r="CC202">
        <v>81</v>
      </c>
      <c r="CD202">
        <v>93</v>
      </c>
      <c r="CE202">
        <v>76</v>
      </c>
      <c r="CF202">
        <v>94</v>
      </c>
      <c r="CG202">
        <v>74</v>
      </c>
      <c r="CH202">
        <v>96</v>
      </c>
      <c r="CI202">
        <v>85</v>
      </c>
      <c r="CJ202">
        <v>90</v>
      </c>
      <c r="CK202">
        <v>97</v>
      </c>
      <c r="CL202">
        <v>88</v>
      </c>
      <c r="CM202">
        <v>99</v>
      </c>
      <c r="CN202">
        <v>78</v>
      </c>
      <c r="CO202">
        <v>92</v>
      </c>
      <c r="CP202">
        <v>0</v>
      </c>
      <c r="CQ202">
        <v>89</v>
      </c>
      <c r="CR202">
        <v>86</v>
      </c>
      <c r="CS202">
        <v>84</v>
      </c>
      <c r="CT202">
        <v>80</v>
      </c>
      <c r="CU202">
        <v>88</v>
      </c>
      <c r="CV202">
        <v>85</v>
      </c>
      <c r="CW202">
        <v>81</v>
      </c>
      <c r="CX202">
        <v>75</v>
      </c>
      <c r="CY202">
        <v>91</v>
      </c>
      <c r="CZ202">
        <v>86</v>
      </c>
      <c r="DA202">
        <v>83</v>
      </c>
      <c r="DB202">
        <v>75</v>
      </c>
      <c r="DC202">
        <v>84</v>
      </c>
      <c r="DD202">
        <v>82</v>
      </c>
      <c r="DE202">
        <v>90</v>
      </c>
      <c r="DF202">
        <v>86</v>
      </c>
      <c r="DG202">
        <v>90</v>
      </c>
      <c r="DH202">
        <v>85</v>
      </c>
      <c r="DI202">
        <v>89</v>
      </c>
      <c r="DJ202">
        <v>83</v>
      </c>
      <c r="DK202">
        <v>83</v>
      </c>
      <c r="DL202">
        <v>79</v>
      </c>
      <c r="DM202">
        <v>88</v>
      </c>
      <c r="DN202">
        <v>81</v>
      </c>
      <c r="DO202">
        <v>0</v>
      </c>
      <c r="DP202">
        <v>0</v>
      </c>
      <c r="DQ202">
        <v>6</v>
      </c>
      <c r="DR202">
        <v>5</v>
      </c>
      <c r="DS202">
        <v>7</v>
      </c>
      <c r="DT202">
        <v>5</v>
      </c>
      <c r="DU202">
        <v>6</v>
      </c>
      <c r="DV202">
        <v>5</v>
      </c>
      <c r="DW202">
        <v>5</v>
      </c>
      <c r="DX202">
        <v>4</v>
      </c>
      <c r="DY202">
        <v>4</v>
      </c>
      <c r="DZ202">
        <v>9</v>
      </c>
      <c r="EA202">
        <v>9</v>
      </c>
      <c r="EB202">
        <v>10</v>
      </c>
      <c r="EC202">
        <v>8</v>
      </c>
      <c r="ED202">
        <v>10</v>
      </c>
      <c r="EE202">
        <v>8</v>
      </c>
      <c r="EF202">
        <v>11</v>
      </c>
      <c r="EG202">
        <v>9</v>
      </c>
      <c r="EH202">
        <v>10</v>
      </c>
      <c r="EI202">
        <v>11</v>
      </c>
      <c r="EJ202">
        <v>9</v>
      </c>
      <c r="EK202">
        <v>11</v>
      </c>
      <c r="EL202">
        <v>8</v>
      </c>
      <c r="EM202">
        <v>10</v>
      </c>
      <c r="EN202">
        <v>1</v>
      </c>
      <c r="EO202">
        <v>9</v>
      </c>
      <c r="EP202">
        <v>9</v>
      </c>
      <c r="EQ202">
        <v>9</v>
      </c>
      <c r="ER202">
        <v>9</v>
      </c>
      <c r="ES202">
        <v>9</v>
      </c>
      <c r="ET202">
        <v>9</v>
      </c>
      <c r="EU202">
        <v>9</v>
      </c>
      <c r="EV202">
        <v>8</v>
      </c>
      <c r="EW202">
        <v>10</v>
      </c>
      <c r="EX202">
        <v>9</v>
      </c>
      <c r="EY202">
        <v>9</v>
      </c>
      <c r="EZ202">
        <v>8</v>
      </c>
      <c r="FA202">
        <v>9</v>
      </c>
      <c r="FB202">
        <v>9</v>
      </c>
      <c r="FC202">
        <v>10</v>
      </c>
      <c r="FD202">
        <v>9</v>
      </c>
      <c r="FE202">
        <v>10</v>
      </c>
      <c r="FF202">
        <v>9</v>
      </c>
      <c r="FG202">
        <v>9</v>
      </c>
      <c r="FH202">
        <v>9</v>
      </c>
      <c r="FI202">
        <v>9</v>
      </c>
      <c r="FJ202">
        <v>8</v>
      </c>
      <c r="FK202">
        <v>9</v>
      </c>
      <c r="FL202">
        <v>9</v>
      </c>
      <c r="FM202">
        <v>1</v>
      </c>
      <c r="FN202">
        <v>1</v>
      </c>
      <c r="FO202" t="s">
        <v>287</v>
      </c>
      <c r="FP202" t="s">
        <v>258</v>
      </c>
      <c r="FQ202" t="s">
        <v>292</v>
      </c>
      <c r="FR202" t="s">
        <v>250</v>
      </c>
      <c r="FS202" t="s">
        <v>276</v>
      </c>
      <c r="FT202" t="s">
        <v>252</v>
      </c>
      <c r="FU202" t="s">
        <v>258</v>
      </c>
      <c r="FV202" t="s">
        <v>265</v>
      </c>
      <c r="FW202" t="s">
        <v>269</v>
      </c>
      <c r="FX202" t="s">
        <v>291</v>
      </c>
      <c r="FY202" t="s">
        <v>304</v>
      </c>
      <c r="FZ202" t="s">
        <v>279</v>
      </c>
      <c r="GA202" t="s">
        <v>249</v>
      </c>
      <c r="GB202" t="s">
        <v>241</v>
      </c>
      <c r="GC202" t="s">
        <v>299</v>
      </c>
      <c r="GD202" t="s">
        <v>329</v>
      </c>
      <c r="GE202" t="s">
        <v>308</v>
      </c>
      <c r="GF202" t="s">
        <v>326</v>
      </c>
      <c r="GG202" t="s">
        <v>325</v>
      </c>
      <c r="GH202" t="s">
        <v>306</v>
      </c>
      <c r="GI202" t="s">
        <v>324</v>
      </c>
      <c r="GJ202" t="s">
        <v>271</v>
      </c>
      <c r="GK202" t="s">
        <v>296</v>
      </c>
      <c r="GL202" t="s">
        <v>239</v>
      </c>
      <c r="GM202" t="s">
        <v>312</v>
      </c>
      <c r="GN202" t="s">
        <v>298</v>
      </c>
      <c r="GO202" t="s">
        <v>301</v>
      </c>
      <c r="GP202" t="s">
        <v>282</v>
      </c>
      <c r="GQ202" t="s">
        <v>306</v>
      </c>
      <c r="GR202" t="s">
        <v>308</v>
      </c>
      <c r="GS202" t="s">
        <v>304</v>
      </c>
      <c r="GT202" t="s">
        <v>315</v>
      </c>
      <c r="GU202" t="s">
        <v>305</v>
      </c>
      <c r="GV202" t="s">
        <v>298</v>
      </c>
      <c r="GW202" t="s">
        <v>291</v>
      </c>
      <c r="GX202" t="s">
        <v>315</v>
      </c>
      <c r="GY202" t="s">
        <v>301</v>
      </c>
      <c r="GZ202" t="s">
        <v>281</v>
      </c>
      <c r="HA202" t="s">
        <v>326</v>
      </c>
      <c r="HB202" t="s">
        <v>298</v>
      </c>
      <c r="HC202" t="s">
        <v>326</v>
      </c>
      <c r="HD202" t="s">
        <v>308</v>
      </c>
      <c r="HE202" t="s">
        <v>312</v>
      </c>
      <c r="HF202" t="s">
        <v>291</v>
      </c>
      <c r="HG202" t="s">
        <v>291</v>
      </c>
      <c r="HH202" t="s">
        <v>302</v>
      </c>
      <c r="HI202" t="s">
        <v>306</v>
      </c>
      <c r="HJ202" t="s">
        <v>304</v>
      </c>
      <c r="HK202" t="s">
        <v>239</v>
      </c>
      <c r="HL202" t="s">
        <v>239</v>
      </c>
      <c r="HM202">
        <v>1115404</v>
      </c>
      <c r="HN202">
        <v>0</v>
      </c>
      <c r="HO202">
        <v>0</v>
      </c>
      <c r="HP202">
        <v>0</v>
      </c>
      <c r="HQ202">
        <v>12</v>
      </c>
      <c r="HR202">
        <v>9</v>
      </c>
      <c r="HS202">
        <v>4.2098566548748002E-2</v>
      </c>
      <c r="HT202">
        <v>1.102898425E-4</v>
      </c>
    </row>
    <row r="203" spans="1:228">
      <c r="A203" s="4">
        <v>350010029002</v>
      </c>
      <c r="B203" t="s">
        <v>231</v>
      </c>
      <c r="C203" t="s">
        <v>232</v>
      </c>
      <c r="D203">
        <v>6</v>
      </c>
      <c r="E203">
        <v>1010</v>
      </c>
      <c r="F203">
        <v>972</v>
      </c>
      <c r="G203">
        <v>659</v>
      </c>
      <c r="H203">
        <v>272</v>
      </c>
      <c r="I203">
        <v>287</v>
      </c>
      <c r="J203">
        <v>851</v>
      </c>
      <c r="K203">
        <v>914</v>
      </c>
      <c r="L203">
        <v>3.5270065834119899</v>
      </c>
      <c r="M203">
        <v>2.6562599137700298</v>
      </c>
      <c r="N203">
        <v>881</v>
      </c>
      <c r="O203">
        <v>0.87227722772277205</v>
      </c>
      <c r="P203">
        <v>753</v>
      </c>
      <c r="Q203">
        <v>0.77469135802469102</v>
      </c>
      <c r="R203">
        <v>23</v>
      </c>
      <c r="S203">
        <v>5.2631578947368002E-2</v>
      </c>
      <c r="T203">
        <v>132</v>
      </c>
      <c r="U203">
        <v>0.14431879375336601</v>
      </c>
      <c r="V203">
        <v>31</v>
      </c>
      <c r="W203">
        <v>0.113970588235294</v>
      </c>
      <c r="X203">
        <v>282</v>
      </c>
      <c r="Y203">
        <v>0.42792109256449201</v>
      </c>
      <c r="Z203">
        <v>0</v>
      </c>
      <c r="AA203">
        <v>0</v>
      </c>
      <c r="AB203">
        <v>40</v>
      </c>
      <c r="AC203">
        <v>3.960396039604E-2</v>
      </c>
      <c r="AD203">
        <v>0.227692307692308</v>
      </c>
      <c r="AE203">
        <v>7.7083150273224001</v>
      </c>
      <c r="AF203">
        <v>67.665530000000004</v>
      </c>
      <c r="AG203">
        <v>0.62092643711073903</v>
      </c>
      <c r="AH203">
        <v>38.2122934</v>
      </c>
      <c r="AI203">
        <v>4552658.3983732099</v>
      </c>
      <c r="AJ203">
        <v>146</v>
      </c>
      <c r="AK203">
        <v>0.50871080139372804</v>
      </c>
      <c r="AL203">
        <v>0.77163862708650199</v>
      </c>
      <c r="AM203">
        <v>0.87231414302846599</v>
      </c>
      <c r="AN203">
        <v>3.7210497351710101</v>
      </c>
      <c r="AO203">
        <v>30.4287210331156</v>
      </c>
      <c r="AP203">
        <v>8836.6703508719493</v>
      </c>
      <c r="AQ203">
        <v>12.927785873413001</v>
      </c>
      <c r="AR203">
        <v>0</v>
      </c>
      <c r="AS203">
        <v>328.01161225731499</v>
      </c>
      <c r="AT203">
        <v>247.03217198061299</v>
      </c>
      <c r="AU203">
        <v>268.052500339311</v>
      </c>
      <c r="AV203">
        <v>201.875753446522</v>
      </c>
      <c r="AW203">
        <v>331.538618840727</v>
      </c>
      <c r="AX203">
        <v>249.688431894383</v>
      </c>
      <c r="AY203">
        <v>264.52549375589899</v>
      </c>
      <c r="AZ203">
        <v>199.21949353275201</v>
      </c>
      <c r="BA203">
        <v>349.17365175778701</v>
      </c>
      <c r="BB203">
        <v>262.96973146323302</v>
      </c>
      <c r="BC203">
        <v>310.37657934025498</v>
      </c>
      <c r="BD203">
        <v>233.750872411763</v>
      </c>
      <c r="BE203">
        <v>320.95759909049099</v>
      </c>
      <c r="BF203">
        <v>241.71965215307301</v>
      </c>
      <c r="BG203">
        <v>335.065625424139</v>
      </c>
      <c r="BH203">
        <v>252.34469180815299</v>
      </c>
      <c r="BI203">
        <v>313.90358592366698</v>
      </c>
      <c r="BJ203">
        <v>236.40713232553301</v>
      </c>
      <c r="BK203">
        <v>349.17365175778701</v>
      </c>
      <c r="BL203">
        <v>262.96973146323302</v>
      </c>
      <c r="BM203">
        <v>296.26855300660702</v>
      </c>
      <c r="BN203">
        <v>223.125832756682</v>
      </c>
      <c r="BO203">
        <v>328.01161225731499</v>
      </c>
      <c r="BP203">
        <v>247.03217198061299</v>
      </c>
      <c r="BQ203">
        <v>0</v>
      </c>
      <c r="BR203">
        <v>0</v>
      </c>
      <c r="BS203">
        <v>94</v>
      </c>
      <c r="BT203">
        <v>92</v>
      </c>
      <c r="BU203">
        <v>80</v>
      </c>
      <c r="BV203">
        <v>94</v>
      </c>
      <c r="BW203">
        <v>56</v>
      </c>
      <c r="BX203">
        <v>40</v>
      </c>
      <c r="BY203">
        <v>82</v>
      </c>
      <c r="BZ203">
        <v>96</v>
      </c>
      <c r="CA203">
        <v>0</v>
      </c>
      <c r="CB203">
        <v>5</v>
      </c>
      <c r="CC203">
        <v>81</v>
      </c>
      <c r="CD203">
        <v>93</v>
      </c>
      <c r="CE203">
        <v>76</v>
      </c>
      <c r="CF203">
        <v>94</v>
      </c>
      <c r="CG203">
        <v>75</v>
      </c>
      <c r="CH203">
        <v>99</v>
      </c>
      <c r="CI203">
        <v>88</v>
      </c>
      <c r="CJ203">
        <v>91</v>
      </c>
      <c r="CK203">
        <v>95</v>
      </c>
      <c r="CL203">
        <v>89</v>
      </c>
      <c r="CM203">
        <v>99</v>
      </c>
      <c r="CN203">
        <v>84</v>
      </c>
      <c r="CO203">
        <v>93</v>
      </c>
      <c r="CP203">
        <v>0</v>
      </c>
      <c r="CQ203">
        <v>99</v>
      </c>
      <c r="CR203">
        <v>98</v>
      </c>
      <c r="CS203">
        <v>97</v>
      </c>
      <c r="CT203">
        <v>96</v>
      </c>
      <c r="CU203">
        <v>99</v>
      </c>
      <c r="CV203">
        <v>98</v>
      </c>
      <c r="CW203">
        <v>94</v>
      </c>
      <c r="CX203">
        <v>94</v>
      </c>
      <c r="CY203">
        <v>99</v>
      </c>
      <c r="CZ203">
        <v>99</v>
      </c>
      <c r="DA203">
        <v>99</v>
      </c>
      <c r="DB203">
        <v>97</v>
      </c>
      <c r="DC203">
        <v>98</v>
      </c>
      <c r="DD203">
        <v>97</v>
      </c>
      <c r="DE203">
        <v>99</v>
      </c>
      <c r="DF203">
        <v>99</v>
      </c>
      <c r="DG203">
        <v>99</v>
      </c>
      <c r="DH203">
        <v>98</v>
      </c>
      <c r="DI203">
        <v>99</v>
      </c>
      <c r="DJ203">
        <v>98</v>
      </c>
      <c r="DK203">
        <v>97</v>
      </c>
      <c r="DL203">
        <v>97</v>
      </c>
      <c r="DM203">
        <v>98</v>
      </c>
      <c r="DN203">
        <v>98</v>
      </c>
      <c r="DO203">
        <v>0</v>
      </c>
      <c r="DP203">
        <v>0</v>
      </c>
      <c r="DQ203">
        <v>10</v>
      </c>
      <c r="DR203">
        <v>10</v>
      </c>
      <c r="DS203">
        <v>9</v>
      </c>
      <c r="DT203">
        <v>10</v>
      </c>
      <c r="DU203">
        <v>6</v>
      </c>
      <c r="DV203">
        <v>5</v>
      </c>
      <c r="DW203">
        <v>9</v>
      </c>
      <c r="DX203">
        <v>11</v>
      </c>
      <c r="DY203">
        <v>1</v>
      </c>
      <c r="DZ203">
        <v>1</v>
      </c>
      <c r="EA203">
        <v>9</v>
      </c>
      <c r="EB203">
        <v>10</v>
      </c>
      <c r="EC203">
        <v>8</v>
      </c>
      <c r="ED203">
        <v>10</v>
      </c>
      <c r="EE203">
        <v>8</v>
      </c>
      <c r="EF203">
        <v>11</v>
      </c>
      <c r="EG203">
        <v>9</v>
      </c>
      <c r="EH203">
        <v>10</v>
      </c>
      <c r="EI203">
        <v>11</v>
      </c>
      <c r="EJ203">
        <v>9</v>
      </c>
      <c r="EK203">
        <v>11</v>
      </c>
      <c r="EL203">
        <v>9</v>
      </c>
      <c r="EM203">
        <v>10</v>
      </c>
      <c r="EN203">
        <v>1</v>
      </c>
      <c r="EO203">
        <v>11</v>
      </c>
      <c r="EP203">
        <v>11</v>
      </c>
      <c r="EQ203">
        <v>11</v>
      </c>
      <c r="ER203">
        <v>11</v>
      </c>
      <c r="ES203">
        <v>11</v>
      </c>
      <c r="ET203">
        <v>11</v>
      </c>
      <c r="EU203">
        <v>10</v>
      </c>
      <c r="EV203">
        <v>10</v>
      </c>
      <c r="EW203">
        <v>11</v>
      </c>
      <c r="EX203">
        <v>11</v>
      </c>
      <c r="EY203">
        <v>11</v>
      </c>
      <c r="EZ203">
        <v>11</v>
      </c>
      <c r="FA203">
        <v>11</v>
      </c>
      <c r="FB203">
        <v>11</v>
      </c>
      <c r="FC203">
        <v>11</v>
      </c>
      <c r="FD203">
        <v>11</v>
      </c>
      <c r="FE203">
        <v>11</v>
      </c>
      <c r="FF203">
        <v>11</v>
      </c>
      <c r="FG203">
        <v>11</v>
      </c>
      <c r="FH203">
        <v>11</v>
      </c>
      <c r="FI203">
        <v>11</v>
      </c>
      <c r="FJ203">
        <v>11</v>
      </c>
      <c r="FK203">
        <v>11</v>
      </c>
      <c r="FL203">
        <v>11</v>
      </c>
      <c r="FM203">
        <v>1</v>
      </c>
      <c r="FN203">
        <v>1</v>
      </c>
      <c r="FO203" t="s">
        <v>241</v>
      </c>
      <c r="FP203" t="s">
        <v>296</v>
      </c>
      <c r="FQ203" t="s">
        <v>282</v>
      </c>
      <c r="FR203" t="s">
        <v>241</v>
      </c>
      <c r="FS203" t="s">
        <v>237</v>
      </c>
      <c r="FT203" t="s">
        <v>252</v>
      </c>
      <c r="FU203" t="s">
        <v>281</v>
      </c>
      <c r="FV203" t="s">
        <v>329</v>
      </c>
      <c r="FW203" t="s">
        <v>239</v>
      </c>
      <c r="FX203" t="s">
        <v>319</v>
      </c>
      <c r="FY203" t="s">
        <v>304</v>
      </c>
      <c r="FZ203" t="s">
        <v>279</v>
      </c>
      <c r="GA203" t="s">
        <v>249</v>
      </c>
      <c r="GB203" t="s">
        <v>241</v>
      </c>
      <c r="GC203" t="s">
        <v>315</v>
      </c>
      <c r="GD203" t="s">
        <v>324</v>
      </c>
      <c r="GE203" t="s">
        <v>306</v>
      </c>
      <c r="GF203" t="s">
        <v>305</v>
      </c>
      <c r="GG203" t="s">
        <v>244</v>
      </c>
      <c r="GH203" t="s">
        <v>312</v>
      </c>
      <c r="GI203" t="s">
        <v>324</v>
      </c>
      <c r="GJ203" t="s">
        <v>301</v>
      </c>
      <c r="GK203" t="s">
        <v>279</v>
      </c>
      <c r="GL203" t="s">
        <v>239</v>
      </c>
      <c r="GM203" t="s">
        <v>324</v>
      </c>
      <c r="GN203" t="s">
        <v>327</v>
      </c>
      <c r="GO203" t="s">
        <v>325</v>
      </c>
      <c r="GP203" t="s">
        <v>329</v>
      </c>
      <c r="GQ203" t="s">
        <v>324</v>
      </c>
      <c r="GR203" t="s">
        <v>327</v>
      </c>
      <c r="GS203" t="s">
        <v>241</v>
      </c>
      <c r="GT203" t="s">
        <v>241</v>
      </c>
      <c r="GU203" t="s">
        <v>324</v>
      </c>
      <c r="GV203" t="s">
        <v>324</v>
      </c>
      <c r="GW203" t="s">
        <v>324</v>
      </c>
      <c r="GX203" t="s">
        <v>325</v>
      </c>
      <c r="GY203" t="s">
        <v>327</v>
      </c>
      <c r="GZ203" t="s">
        <v>325</v>
      </c>
      <c r="HA203" t="s">
        <v>324</v>
      </c>
      <c r="HB203" t="s">
        <v>324</v>
      </c>
      <c r="HC203" t="s">
        <v>324</v>
      </c>
      <c r="HD203" t="s">
        <v>327</v>
      </c>
      <c r="HE203" t="s">
        <v>324</v>
      </c>
      <c r="HF203" t="s">
        <v>327</v>
      </c>
      <c r="HG203" t="s">
        <v>325</v>
      </c>
      <c r="HH203" t="s">
        <v>325</v>
      </c>
      <c r="HI203" t="s">
        <v>327</v>
      </c>
      <c r="HJ203" t="s">
        <v>327</v>
      </c>
      <c r="HK203" t="s">
        <v>239</v>
      </c>
      <c r="HL203" t="s">
        <v>239</v>
      </c>
      <c r="HM203">
        <v>1027924</v>
      </c>
      <c r="HN203">
        <v>0</v>
      </c>
      <c r="HO203">
        <v>0</v>
      </c>
      <c r="HP203">
        <v>0</v>
      </c>
      <c r="HQ203">
        <v>12</v>
      </c>
      <c r="HR203">
        <v>12</v>
      </c>
      <c r="HS203">
        <v>5.2636141989297003E-2</v>
      </c>
      <c r="HT203">
        <v>1.01631931E-4</v>
      </c>
    </row>
    <row r="204" spans="1:228">
      <c r="A204" s="4">
        <v>350010029003</v>
      </c>
      <c r="B204" t="s">
        <v>231</v>
      </c>
      <c r="C204" t="s">
        <v>232</v>
      </c>
      <c r="D204">
        <v>6</v>
      </c>
      <c r="E204">
        <v>884</v>
      </c>
      <c r="F204">
        <v>883</v>
      </c>
      <c r="G204">
        <v>534</v>
      </c>
      <c r="H204">
        <v>332</v>
      </c>
      <c r="I204">
        <v>441</v>
      </c>
      <c r="J204">
        <v>669</v>
      </c>
      <c r="K204">
        <v>1181</v>
      </c>
      <c r="L204">
        <v>1.86955484878525</v>
      </c>
      <c r="M204">
        <v>1.5677944610563901</v>
      </c>
      <c r="N204">
        <v>632</v>
      </c>
      <c r="O204">
        <v>0.71493212669683304</v>
      </c>
      <c r="P204">
        <v>157</v>
      </c>
      <c r="Q204">
        <v>0.177802944507361</v>
      </c>
      <c r="R204">
        <v>60</v>
      </c>
      <c r="S204">
        <v>0.120967741935484</v>
      </c>
      <c r="T204">
        <v>170</v>
      </c>
      <c r="U204">
        <v>0.14431879375336601</v>
      </c>
      <c r="V204">
        <v>9</v>
      </c>
      <c r="W204">
        <v>2.7108433734939999E-2</v>
      </c>
      <c r="X204">
        <v>104</v>
      </c>
      <c r="Y204">
        <v>0.194756554307116</v>
      </c>
      <c r="Z204">
        <v>76</v>
      </c>
      <c r="AA204">
        <v>8.5972850678733004E-2</v>
      </c>
      <c r="AB204">
        <v>124</v>
      </c>
      <c r="AC204">
        <v>0.14027149321266999</v>
      </c>
      <c r="AD204">
        <v>0.227692307692308</v>
      </c>
      <c r="AE204">
        <v>7.7083150273224001</v>
      </c>
      <c r="AF204">
        <v>67.665530000000004</v>
      </c>
      <c r="AG204">
        <v>0.74947220147020099</v>
      </c>
      <c r="AH204">
        <v>37.8368983599999</v>
      </c>
      <c r="AI204">
        <v>4577444.6688533798</v>
      </c>
      <c r="AJ204">
        <v>188</v>
      </c>
      <c r="AK204">
        <v>0.42630385487528299</v>
      </c>
      <c r="AL204">
        <v>0.69959748341022399</v>
      </c>
      <c r="AM204">
        <v>1.1219296355081101</v>
      </c>
      <c r="AN204">
        <v>4.1951738604093203</v>
      </c>
      <c r="AO204">
        <v>19.939235931876699</v>
      </c>
      <c r="AP204">
        <v>8450.1922252505992</v>
      </c>
      <c r="AQ204">
        <v>13.019269943237299</v>
      </c>
      <c r="AR204">
        <v>0</v>
      </c>
      <c r="AS204">
        <v>173.86860093702799</v>
      </c>
      <c r="AT204">
        <v>145.804884878244</v>
      </c>
      <c r="AU204">
        <v>142.08616850767899</v>
      </c>
      <c r="AV204">
        <v>119.15237904028599</v>
      </c>
      <c r="AW204">
        <v>185.08593002974001</v>
      </c>
      <c r="AX204">
        <v>155.21165164458299</v>
      </c>
      <c r="AY204">
        <v>140.216613658894</v>
      </c>
      <c r="AZ204">
        <v>117.584584579229</v>
      </c>
      <c r="BA204">
        <v>185.08593002974001</v>
      </c>
      <c r="BB204">
        <v>155.21165164458299</v>
      </c>
      <c r="BC204">
        <v>155.173052449176</v>
      </c>
      <c r="BD204">
        <v>130.12694026768</v>
      </c>
      <c r="BE204">
        <v>168.259936390673</v>
      </c>
      <c r="BF204">
        <v>141.10150149507501</v>
      </c>
      <c r="BG204">
        <v>183.216375180955</v>
      </c>
      <c r="BH204">
        <v>153.64385718352599</v>
      </c>
      <c r="BI204">
        <v>171.99904608824301</v>
      </c>
      <c r="BJ204">
        <v>144.237090417188</v>
      </c>
      <c r="BK204">
        <v>181.34682033217001</v>
      </c>
      <c r="BL204">
        <v>152.07606272247</v>
      </c>
      <c r="BM204">
        <v>155.173052449176</v>
      </c>
      <c r="BN204">
        <v>130.12694026768</v>
      </c>
      <c r="BO204">
        <v>175.738155785814</v>
      </c>
      <c r="BP204">
        <v>147.37267933930099</v>
      </c>
      <c r="BQ204">
        <v>0</v>
      </c>
      <c r="BR204">
        <v>0</v>
      </c>
      <c r="BS204">
        <v>39</v>
      </c>
      <c r="BT204">
        <v>50</v>
      </c>
      <c r="BU204">
        <v>60</v>
      </c>
      <c r="BV204">
        <v>20</v>
      </c>
      <c r="BW204">
        <v>82</v>
      </c>
      <c r="BX204">
        <v>40</v>
      </c>
      <c r="BY204">
        <v>55</v>
      </c>
      <c r="BZ204">
        <v>73</v>
      </c>
      <c r="CA204">
        <v>81</v>
      </c>
      <c r="CB204">
        <v>37</v>
      </c>
      <c r="CC204">
        <v>81</v>
      </c>
      <c r="CD204">
        <v>93</v>
      </c>
      <c r="CE204">
        <v>76</v>
      </c>
      <c r="CF204">
        <v>99</v>
      </c>
      <c r="CG204">
        <v>75</v>
      </c>
      <c r="CH204">
        <v>99</v>
      </c>
      <c r="CI204">
        <v>83</v>
      </c>
      <c r="CJ204">
        <v>90</v>
      </c>
      <c r="CK204">
        <v>98</v>
      </c>
      <c r="CL204">
        <v>92</v>
      </c>
      <c r="CM204">
        <v>97</v>
      </c>
      <c r="CN204">
        <v>83</v>
      </c>
      <c r="CO204">
        <v>94</v>
      </c>
      <c r="CP204">
        <v>0</v>
      </c>
      <c r="CQ204">
        <v>81</v>
      </c>
      <c r="CR204">
        <v>87</v>
      </c>
      <c r="CS204">
        <v>73</v>
      </c>
      <c r="CT204">
        <v>81</v>
      </c>
      <c r="CU204">
        <v>82</v>
      </c>
      <c r="CV204">
        <v>88</v>
      </c>
      <c r="CW204">
        <v>70</v>
      </c>
      <c r="CX204">
        <v>77</v>
      </c>
      <c r="CY204">
        <v>83</v>
      </c>
      <c r="CZ204">
        <v>89</v>
      </c>
      <c r="DA204">
        <v>69</v>
      </c>
      <c r="DB204">
        <v>75</v>
      </c>
      <c r="DC204">
        <v>78</v>
      </c>
      <c r="DD204">
        <v>84</v>
      </c>
      <c r="DE204">
        <v>82</v>
      </c>
      <c r="DF204">
        <v>87</v>
      </c>
      <c r="DG204">
        <v>81</v>
      </c>
      <c r="DH204">
        <v>88</v>
      </c>
      <c r="DI204">
        <v>79</v>
      </c>
      <c r="DJ204">
        <v>83</v>
      </c>
      <c r="DK204">
        <v>76</v>
      </c>
      <c r="DL204">
        <v>82</v>
      </c>
      <c r="DM204">
        <v>79</v>
      </c>
      <c r="DN204">
        <v>84</v>
      </c>
      <c r="DO204">
        <v>0</v>
      </c>
      <c r="DP204">
        <v>0</v>
      </c>
      <c r="DQ204">
        <v>4</v>
      </c>
      <c r="DR204">
        <v>6</v>
      </c>
      <c r="DS204">
        <v>7</v>
      </c>
      <c r="DT204">
        <v>3</v>
      </c>
      <c r="DU204">
        <v>9</v>
      </c>
      <c r="DV204">
        <v>5</v>
      </c>
      <c r="DW204">
        <v>6</v>
      </c>
      <c r="DX204">
        <v>8</v>
      </c>
      <c r="DY204">
        <v>9</v>
      </c>
      <c r="DZ204">
        <v>4</v>
      </c>
      <c r="EA204">
        <v>9</v>
      </c>
      <c r="EB204">
        <v>10</v>
      </c>
      <c r="EC204">
        <v>8</v>
      </c>
      <c r="ED204">
        <v>11</v>
      </c>
      <c r="EE204">
        <v>8</v>
      </c>
      <c r="EF204">
        <v>11</v>
      </c>
      <c r="EG204">
        <v>9</v>
      </c>
      <c r="EH204">
        <v>10</v>
      </c>
      <c r="EI204">
        <v>11</v>
      </c>
      <c r="EJ204">
        <v>10</v>
      </c>
      <c r="EK204">
        <v>11</v>
      </c>
      <c r="EL204">
        <v>9</v>
      </c>
      <c r="EM204">
        <v>10</v>
      </c>
      <c r="EN204">
        <v>1</v>
      </c>
      <c r="EO204">
        <v>9</v>
      </c>
      <c r="EP204">
        <v>9</v>
      </c>
      <c r="EQ204">
        <v>8</v>
      </c>
      <c r="ER204">
        <v>9</v>
      </c>
      <c r="ES204">
        <v>9</v>
      </c>
      <c r="ET204">
        <v>9</v>
      </c>
      <c r="EU204">
        <v>8</v>
      </c>
      <c r="EV204">
        <v>8</v>
      </c>
      <c r="EW204">
        <v>9</v>
      </c>
      <c r="EX204">
        <v>9</v>
      </c>
      <c r="EY204">
        <v>7</v>
      </c>
      <c r="EZ204">
        <v>8</v>
      </c>
      <c r="FA204">
        <v>8</v>
      </c>
      <c r="FB204">
        <v>9</v>
      </c>
      <c r="FC204">
        <v>9</v>
      </c>
      <c r="FD204">
        <v>9</v>
      </c>
      <c r="FE204">
        <v>9</v>
      </c>
      <c r="FF204">
        <v>9</v>
      </c>
      <c r="FG204">
        <v>8</v>
      </c>
      <c r="FH204">
        <v>9</v>
      </c>
      <c r="FI204">
        <v>8</v>
      </c>
      <c r="FJ204">
        <v>9</v>
      </c>
      <c r="FK204">
        <v>8</v>
      </c>
      <c r="FL204">
        <v>9</v>
      </c>
      <c r="FM204">
        <v>1</v>
      </c>
      <c r="FN204">
        <v>1</v>
      </c>
      <c r="FO204" t="s">
        <v>269</v>
      </c>
      <c r="FP204" t="s">
        <v>293</v>
      </c>
      <c r="FQ204" t="s">
        <v>245</v>
      </c>
      <c r="FR204" t="s">
        <v>317</v>
      </c>
      <c r="FS204" t="s">
        <v>281</v>
      </c>
      <c r="FT204" t="s">
        <v>252</v>
      </c>
      <c r="FU204" t="s">
        <v>260</v>
      </c>
      <c r="FV204" t="s">
        <v>307</v>
      </c>
      <c r="FW204" t="s">
        <v>304</v>
      </c>
      <c r="FX204" t="s">
        <v>265</v>
      </c>
      <c r="FY204" t="s">
        <v>304</v>
      </c>
      <c r="FZ204" t="s">
        <v>279</v>
      </c>
      <c r="GA204" t="s">
        <v>249</v>
      </c>
      <c r="GB204" t="s">
        <v>324</v>
      </c>
      <c r="GC204" t="s">
        <v>315</v>
      </c>
      <c r="GD204" t="s">
        <v>324</v>
      </c>
      <c r="GE204" t="s">
        <v>291</v>
      </c>
      <c r="GF204" t="s">
        <v>326</v>
      </c>
      <c r="GG204" t="s">
        <v>327</v>
      </c>
      <c r="GH204" t="s">
        <v>296</v>
      </c>
      <c r="GI204" t="s">
        <v>325</v>
      </c>
      <c r="GJ204" t="s">
        <v>291</v>
      </c>
      <c r="GK204" t="s">
        <v>241</v>
      </c>
      <c r="GL204" t="s">
        <v>239</v>
      </c>
      <c r="GM204" t="s">
        <v>304</v>
      </c>
      <c r="GN204" t="s">
        <v>300</v>
      </c>
      <c r="GO204" t="s">
        <v>307</v>
      </c>
      <c r="GP204" t="s">
        <v>304</v>
      </c>
      <c r="GQ204" t="s">
        <v>281</v>
      </c>
      <c r="GR204" t="s">
        <v>306</v>
      </c>
      <c r="GS204" t="s">
        <v>254</v>
      </c>
      <c r="GT204" t="s">
        <v>247</v>
      </c>
      <c r="GU204" t="s">
        <v>291</v>
      </c>
      <c r="GV204" t="s">
        <v>312</v>
      </c>
      <c r="GW204" t="s">
        <v>278</v>
      </c>
      <c r="GX204" t="s">
        <v>315</v>
      </c>
      <c r="GY204" t="s">
        <v>271</v>
      </c>
      <c r="GZ204" t="s">
        <v>301</v>
      </c>
      <c r="HA204" t="s">
        <v>281</v>
      </c>
      <c r="HB204" t="s">
        <v>300</v>
      </c>
      <c r="HC204" t="s">
        <v>304</v>
      </c>
      <c r="HD204" t="s">
        <v>306</v>
      </c>
      <c r="HE204" t="s">
        <v>302</v>
      </c>
      <c r="HF204" t="s">
        <v>291</v>
      </c>
      <c r="HG204" t="s">
        <v>249</v>
      </c>
      <c r="HH204" t="s">
        <v>281</v>
      </c>
      <c r="HI204" t="s">
        <v>302</v>
      </c>
      <c r="HJ204" t="s">
        <v>301</v>
      </c>
      <c r="HK204" t="s">
        <v>239</v>
      </c>
      <c r="HL204" t="s">
        <v>239</v>
      </c>
      <c r="HM204">
        <v>1836561</v>
      </c>
      <c r="HN204">
        <v>0</v>
      </c>
      <c r="HO204">
        <v>0</v>
      </c>
      <c r="HP204">
        <v>0</v>
      </c>
      <c r="HQ204">
        <v>5</v>
      </c>
      <c r="HR204">
        <v>10</v>
      </c>
      <c r="HS204">
        <v>6.2537289025493006E-2</v>
      </c>
      <c r="HT204">
        <v>1.8158614249999999E-4</v>
      </c>
    </row>
    <row r="205" spans="1:228">
      <c r="A205" s="4">
        <v>350010030011</v>
      </c>
      <c r="B205" t="s">
        <v>231</v>
      </c>
      <c r="C205" t="s">
        <v>232</v>
      </c>
      <c r="D205">
        <v>6</v>
      </c>
      <c r="E205">
        <v>966</v>
      </c>
      <c r="F205">
        <v>964</v>
      </c>
      <c r="G205">
        <v>806</v>
      </c>
      <c r="H205">
        <v>479</v>
      </c>
      <c r="I205">
        <v>532</v>
      </c>
      <c r="J205">
        <v>866</v>
      </c>
      <c r="K205">
        <v>1328</v>
      </c>
      <c r="L205">
        <v>0.91246754604066604</v>
      </c>
      <c r="M205">
        <v>0.85176096381931998</v>
      </c>
      <c r="N205">
        <v>303</v>
      </c>
      <c r="O205">
        <v>0.31366459627329202</v>
      </c>
      <c r="P205">
        <v>115</v>
      </c>
      <c r="Q205">
        <v>0.119294605809129</v>
      </c>
      <c r="R205">
        <v>0</v>
      </c>
      <c r="S205">
        <v>0</v>
      </c>
      <c r="T205">
        <v>141</v>
      </c>
      <c r="U205">
        <v>0.106073386756643</v>
      </c>
      <c r="V205">
        <v>0</v>
      </c>
      <c r="W205">
        <v>0</v>
      </c>
      <c r="X205">
        <v>0</v>
      </c>
      <c r="Y205">
        <v>0</v>
      </c>
      <c r="Z205">
        <v>0</v>
      </c>
      <c r="AA205">
        <v>0</v>
      </c>
      <c r="AB205">
        <v>509</v>
      </c>
      <c r="AC205">
        <v>0.52691511387163603</v>
      </c>
      <c r="AD205">
        <v>0.19282051282051299</v>
      </c>
      <c r="AE205">
        <v>7.7511978142076501</v>
      </c>
      <c r="AF205">
        <v>67.44014</v>
      </c>
      <c r="AG205">
        <v>0.62090867042101905</v>
      </c>
      <c r="AH205">
        <v>37.658827129999899</v>
      </c>
      <c r="AI205">
        <v>2637160.2000116198</v>
      </c>
      <c r="AJ205">
        <v>82</v>
      </c>
      <c r="AK205">
        <v>0.15413533834586499</v>
      </c>
      <c r="AL205">
        <v>0.54280172650992697</v>
      </c>
      <c r="AM205">
        <v>0.78539869585433997</v>
      </c>
      <c r="AN205">
        <v>3.2488529452155599</v>
      </c>
      <c r="AO205">
        <v>1.2772010084864001</v>
      </c>
      <c r="AP205">
        <v>1552.3445261551601</v>
      </c>
      <c r="AQ205">
        <v>10.903580665588301</v>
      </c>
      <c r="AR205">
        <v>0</v>
      </c>
      <c r="AS205">
        <v>87.596884419903901</v>
      </c>
      <c r="AT205">
        <v>81.769052526654704</v>
      </c>
      <c r="AU205">
        <v>66.610130860968596</v>
      </c>
      <c r="AV205">
        <v>62.178550358810298</v>
      </c>
      <c r="AW205">
        <v>85.771949327822597</v>
      </c>
      <c r="AX205">
        <v>80.0655305990161</v>
      </c>
      <c r="AY205">
        <v>67.522598407009298</v>
      </c>
      <c r="AZ205">
        <v>63.0303113226297</v>
      </c>
      <c r="BA205">
        <v>81.2096115976193</v>
      </c>
      <c r="BB205">
        <v>75.806725779919503</v>
      </c>
      <c r="BC205">
        <v>53.835585216399302</v>
      </c>
      <c r="BD205">
        <v>50.253896865339797</v>
      </c>
      <c r="BE205">
        <v>79.384676505537897</v>
      </c>
      <c r="BF205">
        <v>74.103203852280799</v>
      </c>
      <c r="BG205">
        <v>84.859481781781895</v>
      </c>
      <c r="BH205">
        <v>79.213769635196698</v>
      </c>
      <c r="BI205">
        <v>78.472208959497294</v>
      </c>
      <c r="BJ205">
        <v>73.251442888461497</v>
      </c>
      <c r="BK205">
        <v>52.9231176703586</v>
      </c>
      <c r="BL205">
        <v>49.402135901520502</v>
      </c>
      <c r="BM205">
        <v>72.084936137212594</v>
      </c>
      <c r="BN205">
        <v>67.289116141726296</v>
      </c>
      <c r="BO205">
        <v>72.084936137212594</v>
      </c>
      <c r="BP205">
        <v>67.289116141726296</v>
      </c>
      <c r="BQ205">
        <v>0</v>
      </c>
      <c r="BR205">
        <v>0</v>
      </c>
      <c r="BS205">
        <v>7</v>
      </c>
      <c r="BT205">
        <v>11</v>
      </c>
      <c r="BU205">
        <v>11</v>
      </c>
      <c r="BV205">
        <v>12</v>
      </c>
      <c r="BW205">
        <v>0</v>
      </c>
      <c r="BX205">
        <v>14</v>
      </c>
      <c r="BY205">
        <v>0</v>
      </c>
      <c r="BZ205">
        <v>0</v>
      </c>
      <c r="CA205">
        <v>0</v>
      </c>
      <c r="CB205">
        <v>97</v>
      </c>
      <c r="CC205">
        <v>50</v>
      </c>
      <c r="CD205">
        <v>96</v>
      </c>
      <c r="CE205">
        <v>73</v>
      </c>
      <c r="CF205">
        <v>94</v>
      </c>
      <c r="CG205">
        <v>74</v>
      </c>
      <c r="CH205">
        <v>89</v>
      </c>
      <c r="CI205">
        <v>59</v>
      </c>
      <c r="CJ205">
        <v>87</v>
      </c>
      <c r="CK205">
        <v>93</v>
      </c>
      <c r="CL205">
        <v>86</v>
      </c>
      <c r="CM205">
        <v>58</v>
      </c>
      <c r="CN205">
        <v>79</v>
      </c>
      <c r="CO205">
        <v>79</v>
      </c>
      <c r="CP205">
        <v>0</v>
      </c>
      <c r="CQ205">
        <v>48</v>
      </c>
      <c r="CR205">
        <v>60</v>
      </c>
      <c r="CS205">
        <v>35</v>
      </c>
      <c r="CT205">
        <v>46</v>
      </c>
      <c r="CU205">
        <v>46</v>
      </c>
      <c r="CV205">
        <v>58</v>
      </c>
      <c r="CW205">
        <v>39</v>
      </c>
      <c r="CX205">
        <v>48</v>
      </c>
      <c r="CY205">
        <v>44</v>
      </c>
      <c r="CZ205">
        <v>55</v>
      </c>
      <c r="DA205">
        <v>32</v>
      </c>
      <c r="DB205">
        <v>36</v>
      </c>
      <c r="DC205">
        <v>63</v>
      </c>
      <c r="DD205">
        <v>66</v>
      </c>
      <c r="DE205">
        <v>58</v>
      </c>
      <c r="DF205">
        <v>63</v>
      </c>
      <c r="DG205">
        <v>48</v>
      </c>
      <c r="DH205">
        <v>57</v>
      </c>
      <c r="DI205">
        <v>34</v>
      </c>
      <c r="DJ205">
        <v>39</v>
      </c>
      <c r="DK205">
        <v>40</v>
      </c>
      <c r="DL205">
        <v>51</v>
      </c>
      <c r="DM205">
        <v>40</v>
      </c>
      <c r="DN205">
        <v>50</v>
      </c>
      <c r="DO205">
        <v>0</v>
      </c>
      <c r="DP205">
        <v>0</v>
      </c>
      <c r="DQ205">
        <v>1</v>
      </c>
      <c r="DR205">
        <v>2</v>
      </c>
      <c r="DS205">
        <v>2</v>
      </c>
      <c r="DT205">
        <v>2</v>
      </c>
      <c r="DU205">
        <v>1</v>
      </c>
      <c r="DV205">
        <v>2</v>
      </c>
      <c r="DW205">
        <v>1</v>
      </c>
      <c r="DX205">
        <v>1</v>
      </c>
      <c r="DY205">
        <v>1</v>
      </c>
      <c r="DZ205">
        <v>11</v>
      </c>
      <c r="EA205">
        <v>6</v>
      </c>
      <c r="EB205">
        <v>11</v>
      </c>
      <c r="EC205">
        <v>8</v>
      </c>
      <c r="ED205">
        <v>10</v>
      </c>
      <c r="EE205">
        <v>8</v>
      </c>
      <c r="EF205">
        <v>9</v>
      </c>
      <c r="EG205">
        <v>6</v>
      </c>
      <c r="EH205">
        <v>9</v>
      </c>
      <c r="EI205">
        <v>10</v>
      </c>
      <c r="EJ205">
        <v>9</v>
      </c>
      <c r="EK205">
        <v>6</v>
      </c>
      <c r="EL205">
        <v>8</v>
      </c>
      <c r="EM205">
        <v>8</v>
      </c>
      <c r="EN205">
        <v>1</v>
      </c>
      <c r="EO205">
        <v>5</v>
      </c>
      <c r="EP205">
        <v>7</v>
      </c>
      <c r="EQ205">
        <v>4</v>
      </c>
      <c r="ER205">
        <v>5</v>
      </c>
      <c r="ES205">
        <v>5</v>
      </c>
      <c r="ET205">
        <v>6</v>
      </c>
      <c r="EU205">
        <v>4</v>
      </c>
      <c r="EV205">
        <v>5</v>
      </c>
      <c r="EW205">
        <v>5</v>
      </c>
      <c r="EX205">
        <v>6</v>
      </c>
      <c r="EY205">
        <v>4</v>
      </c>
      <c r="EZ205">
        <v>4</v>
      </c>
      <c r="FA205">
        <v>7</v>
      </c>
      <c r="FB205">
        <v>7</v>
      </c>
      <c r="FC205">
        <v>6</v>
      </c>
      <c r="FD205">
        <v>7</v>
      </c>
      <c r="FE205">
        <v>5</v>
      </c>
      <c r="FF205">
        <v>6</v>
      </c>
      <c r="FG205">
        <v>4</v>
      </c>
      <c r="FH205">
        <v>4</v>
      </c>
      <c r="FI205">
        <v>5</v>
      </c>
      <c r="FJ205">
        <v>6</v>
      </c>
      <c r="FK205">
        <v>5</v>
      </c>
      <c r="FL205">
        <v>6</v>
      </c>
      <c r="FM205">
        <v>1</v>
      </c>
      <c r="FN205">
        <v>1</v>
      </c>
      <c r="FO205" t="s">
        <v>273</v>
      </c>
      <c r="FP205" t="s">
        <v>233</v>
      </c>
      <c r="FQ205" t="s">
        <v>233</v>
      </c>
      <c r="FR205" t="s">
        <v>320</v>
      </c>
      <c r="FS205" t="s">
        <v>239</v>
      </c>
      <c r="FT205" t="s">
        <v>311</v>
      </c>
      <c r="FU205" t="s">
        <v>239</v>
      </c>
      <c r="FV205" t="s">
        <v>239</v>
      </c>
      <c r="FW205" t="s">
        <v>239</v>
      </c>
      <c r="FX205" t="s">
        <v>325</v>
      </c>
      <c r="FY205" t="s">
        <v>293</v>
      </c>
      <c r="FZ205" t="s">
        <v>329</v>
      </c>
      <c r="GA205" t="s">
        <v>307</v>
      </c>
      <c r="GB205" t="s">
        <v>241</v>
      </c>
      <c r="GC205" t="s">
        <v>299</v>
      </c>
      <c r="GD205" t="s">
        <v>312</v>
      </c>
      <c r="GE205" t="s">
        <v>264</v>
      </c>
      <c r="GF205" t="s">
        <v>300</v>
      </c>
      <c r="GG205" t="s">
        <v>279</v>
      </c>
      <c r="GH205" t="s">
        <v>298</v>
      </c>
      <c r="GI205" t="s">
        <v>287</v>
      </c>
      <c r="GJ205" t="s">
        <v>302</v>
      </c>
      <c r="GK205" t="s">
        <v>302</v>
      </c>
      <c r="GL205" t="s">
        <v>239</v>
      </c>
      <c r="GM205" t="s">
        <v>250</v>
      </c>
      <c r="GN205" t="s">
        <v>245</v>
      </c>
      <c r="GO205" t="s">
        <v>272</v>
      </c>
      <c r="GP205" t="s">
        <v>258</v>
      </c>
      <c r="GQ205" t="s">
        <v>258</v>
      </c>
      <c r="GR205" t="s">
        <v>287</v>
      </c>
      <c r="GS205" t="s">
        <v>269</v>
      </c>
      <c r="GT205" t="s">
        <v>250</v>
      </c>
      <c r="GU205" t="s">
        <v>284</v>
      </c>
      <c r="GV205" t="s">
        <v>260</v>
      </c>
      <c r="GW205" t="s">
        <v>240</v>
      </c>
      <c r="GX205" t="s">
        <v>242</v>
      </c>
      <c r="GY205" t="s">
        <v>270</v>
      </c>
      <c r="GZ205" t="s">
        <v>243</v>
      </c>
      <c r="HA205" t="s">
        <v>287</v>
      </c>
      <c r="HB205" t="s">
        <v>270</v>
      </c>
      <c r="HC205" t="s">
        <v>250</v>
      </c>
      <c r="HD205" t="s">
        <v>277</v>
      </c>
      <c r="HE205" t="s">
        <v>255</v>
      </c>
      <c r="HF205" t="s">
        <v>269</v>
      </c>
      <c r="HG205" t="s">
        <v>252</v>
      </c>
      <c r="HH205" t="s">
        <v>295</v>
      </c>
      <c r="HI205" t="s">
        <v>252</v>
      </c>
      <c r="HJ205" t="s">
        <v>293</v>
      </c>
      <c r="HK205" t="s">
        <v>239</v>
      </c>
      <c r="HL205" t="s">
        <v>239</v>
      </c>
      <c r="HM205">
        <v>1069774</v>
      </c>
      <c r="HN205">
        <v>0</v>
      </c>
      <c r="HO205">
        <v>0</v>
      </c>
      <c r="HP205">
        <v>0</v>
      </c>
      <c r="HQ205">
        <v>0</v>
      </c>
      <c r="HR205">
        <v>0</v>
      </c>
      <c r="HS205">
        <v>5.0033057661840998E-2</v>
      </c>
      <c r="HT205">
        <v>1.05783701E-4</v>
      </c>
    </row>
    <row r="206" spans="1:228">
      <c r="A206" s="4">
        <v>350010030012</v>
      </c>
      <c r="B206" t="s">
        <v>231</v>
      </c>
      <c r="C206" t="s">
        <v>232</v>
      </c>
      <c r="D206">
        <v>6</v>
      </c>
      <c r="E206">
        <v>1057</v>
      </c>
      <c r="F206">
        <v>1057</v>
      </c>
      <c r="G206">
        <v>730</v>
      </c>
      <c r="H206">
        <v>537</v>
      </c>
      <c r="I206">
        <v>537</v>
      </c>
      <c r="J206">
        <v>879</v>
      </c>
      <c r="K206">
        <v>1017</v>
      </c>
      <c r="L206">
        <v>2.1125582470061399</v>
      </c>
      <c r="M206">
        <v>1.2797482926656001</v>
      </c>
      <c r="N206">
        <v>684</v>
      </c>
      <c r="O206">
        <v>0.64711447492904495</v>
      </c>
      <c r="P206">
        <v>369</v>
      </c>
      <c r="Q206">
        <v>0.34910122989593201</v>
      </c>
      <c r="R206">
        <v>28</v>
      </c>
      <c r="S206">
        <v>5.0359712230216E-2</v>
      </c>
      <c r="T206">
        <v>108</v>
      </c>
      <c r="U206">
        <v>0.106073386756643</v>
      </c>
      <c r="V206">
        <v>0</v>
      </c>
      <c r="W206">
        <v>0</v>
      </c>
      <c r="X206">
        <v>104</v>
      </c>
      <c r="Y206">
        <v>0.142465753424658</v>
      </c>
      <c r="Z206">
        <v>21</v>
      </c>
      <c r="AA206">
        <v>1.9867549668874E-2</v>
      </c>
      <c r="AB206">
        <v>173</v>
      </c>
      <c r="AC206">
        <v>0.16367076631977301</v>
      </c>
      <c r="AD206">
        <v>0.19282051282051299</v>
      </c>
      <c r="AE206">
        <v>7.7511978142076501</v>
      </c>
      <c r="AF206">
        <v>67.44014</v>
      </c>
      <c r="AG206">
        <v>0.62091510812052897</v>
      </c>
      <c r="AH206">
        <v>38.172654100000003</v>
      </c>
      <c r="AI206">
        <v>3103510.9554711999</v>
      </c>
      <c r="AJ206">
        <v>87</v>
      </c>
      <c r="AK206">
        <v>0.16201117318435801</v>
      </c>
      <c r="AL206">
        <v>0.66019735907127097</v>
      </c>
      <c r="AM206">
        <v>0.77659692148558401</v>
      </c>
      <c r="AN206">
        <v>3.1170643561576998</v>
      </c>
      <c r="AO206">
        <v>1.0974426239003501</v>
      </c>
      <c r="AP206">
        <v>8857.8875976106501</v>
      </c>
      <c r="AQ206">
        <v>11.907819747924799</v>
      </c>
      <c r="AR206">
        <v>0</v>
      </c>
      <c r="AS206">
        <v>202.80559171258901</v>
      </c>
      <c r="AT206">
        <v>122.855836095897</v>
      </c>
      <c r="AU206">
        <v>154.21675203144801</v>
      </c>
      <c r="AV206">
        <v>93.421625364589005</v>
      </c>
      <c r="AW206">
        <v>198.58047521857699</v>
      </c>
      <c r="AX206">
        <v>120.296339510566</v>
      </c>
      <c r="AY206">
        <v>158.44186852545999</v>
      </c>
      <c r="AZ206">
        <v>95.981121949920194</v>
      </c>
      <c r="BA206">
        <v>196.46791697157099</v>
      </c>
      <c r="BB206">
        <v>119.016591217901</v>
      </c>
      <c r="BC206">
        <v>126.753494820368</v>
      </c>
      <c r="BD206">
        <v>76.784897559936098</v>
      </c>
      <c r="BE206">
        <v>190.130242230552</v>
      </c>
      <c r="BF206">
        <v>115.17734633990401</v>
      </c>
      <c r="BG206">
        <v>196.46791697157099</v>
      </c>
      <c r="BH206">
        <v>119.016591217901</v>
      </c>
      <c r="BI206">
        <v>179.567450995521</v>
      </c>
      <c r="BJ206">
        <v>108.778604876576</v>
      </c>
      <c r="BK206">
        <v>118.303261832343</v>
      </c>
      <c r="BL206">
        <v>71.665904389273706</v>
      </c>
      <c r="BM206">
        <v>177.45489274851499</v>
      </c>
      <c r="BN206">
        <v>107.49885658391</v>
      </c>
      <c r="BO206">
        <v>185.90512573653999</v>
      </c>
      <c r="BP206">
        <v>112.617849754573</v>
      </c>
      <c r="BQ206">
        <v>0</v>
      </c>
      <c r="BR206">
        <v>0</v>
      </c>
      <c r="BS206">
        <v>48</v>
      </c>
      <c r="BT206">
        <v>33</v>
      </c>
      <c r="BU206">
        <v>51</v>
      </c>
      <c r="BV206">
        <v>44</v>
      </c>
      <c r="BW206">
        <v>55</v>
      </c>
      <c r="BX206">
        <v>14</v>
      </c>
      <c r="BY206">
        <v>0</v>
      </c>
      <c r="BZ206">
        <v>62</v>
      </c>
      <c r="CA206">
        <v>30</v>
      </c>
      <c r="CB206">
        <v>46</v>
      </c>
      <c r="CC206">
        <v>50</v>
      </c>
      <c r="CD206">
        <v>96</v>
      </c>
      <c r="CE206">
        <v>73</v>
      </c>
      <c r="CF206">
        <v>94</v>
      </c>
      <c r="CG206">
        <v>75</v>
      </c>
      <c r="CH206">
        <v>93</v>
      </c>
      <c r="CI206">
        <v>60</v>
      </c>
      <c r="CJ206">
        <v>90</v>
      </c>
      <c r="CK206">
        <v>93</v>
      </c>
      <c r="CL206">
        <v>85</v>
      </c>
      <c r="CM206">
        <v>56</v>
      </c>
      <c r="CN206">
        <v>84</v>
      </c>
      <c r="CO206">
        <v>88</v>
      </c>
      <c r="CP206">
        <v>0</v>
      </c>
      <c r="CQ206">
        <v>86</v>
      </c>
      <c r="CR206">
        <v>80</v>
      </c>
      <c r="CS206">
        <v>77</v>
      </c>
      <c r="CT206">
        <v>69</v>
      </c>
      <c r="CU206">
        <v>85</v>
      </c>
      <c r="CV206">
        <v>78</v>
      </c>
      <c r="CW206">
        <v>76</v>
      </c>
      <c r="CX206">
        <v>67</v>
      </c>
      <c r="CY206">
        <v>86</v>
      </c>
      <c r="CZ206">
        <v>78</v>
      </c>
      <c r="DA206">
        <v>59</v>
      </c>
      <c r="DB206">
        <v>50</v>
      </c>
      <c r="DC206">
        <v>81</v>
      </c>
      <c r="DD206">
        <v>78</v>
      </c>
      <c r="DE206">
        <v>84</v>
      </c>
      <c r="DF206">
        <v>79</v>
      </c>
      <c r="DG206">
        <v>83</v>
      </c>
      <c r="DH206">
        <v>75</v>
      </c>
      <c r="DI206">
        <v>59</v>
      </c>
      <c r="DJ206">
        <v>52</v>
      </c>
      <c r="DK206">
        <v>82</v>
      </c>
      <c r="DL206">
        <v>75</v>
      </c>
      <c r="DM206">
        <v>82</v>
      </c>
      <c r="DN206">
        <v>73</v>
      </c>
      <c r="DO206">
        <v>0</v>
      </c>
      <c r="DP206">
        <v>0</v>
      </c>
      <c r="DQ206">
        <v>5</v>
      </c>
      <c r="DR206">
        <v>4</v>
      </c>
      <c r="DS206">
        <v>6</v>
      </c>
      <c r="DT206">
        <v>5</v>
      </c>
      <c r="DU206">
        <v>6</v>
      </c>
      <c r="DV206">
        <v>2</v>
      </c>
      <c r="DW206">
        <v>1</v>
      </c>
      <c r="DX206">
        <v>7</v>
      </c>
      <c r="DY206">
        <v>4</v>
      </c>
      <c r="DZ206">
        <v>5</v>
      </c>
      <c r="EA206">
        <v>6</v>
      </c>
      <c r="EB206">
        <v>11</v>
      </c>
      <c r="EC206">
        <v>8</v>
      </c>
      <c r="ED206">
        <v>10</v>
      </c>
      <c r="EE206">
        <v>8</v>
      </c>
      <c r="EF206">
        <v>10</v>
      </c>
      <c r="EG206">
        <v>7</v>
      </c>
      <c r="EH206">
        <v>10</v>
      </c>
      <c r="EI206">
        <v>10</v>
      </c>
      <c r="EJ206">
        <v>9</v>
      </c>
      <c r="EK206">
        <v>6</v>
      </c>
      <c r="EL206">
        <v>9</v>
      </c>
      <c r="EM206">
        <v>9</v>
      </c>
      <c r="EN206">
        <v>1</v>
      </c>
      <c r="EO206">
        <v>9</v>
      </c>
      <c r="EP206">
        <v>9</v>
      </c>
      <c r="EQ206">
        <v>8</v>
      </c>
      <c r="ER206">
        <v>7</v>
      </c>
      <c r="ES206">
        <v>9</v>
      </c>
      <c r="ET206">
        <v>8</v>
      </c>
      <c r="EU206">
        <v>8</v>
      </c>
      <c r="EV206">
        <v>7</v>
      </c>
      <c r="EW206">
        <v>9</v>
      </c>
      <c r="EX206">
        <v>8</v>
      </c>
      <c r="EY206">
        <v>6</v>
      </c>
      <c r="EZ206">
        <v>6</v>
      </c>
      <c r="FA206">
        <v>9</v>
      </c>
      <c r="FB206">
        <v>8</v>
      </c>
      <c r="FC206">
        <v>9</v>
      </c>
      <c r="FD206">
        <v>8</v>
      </c>
      <c r="FE206">
        <v>9</v>
      </c>
      <c r="FF206">
        <v>8</v>
      </c>
      <c r="FG206">
        <v>6</v>
      </c>
      <c r="FH206">
        <v>6</v>
      </c>
      <c r="FI206">
        <v>9</v>
      </c>
      <c r="FJ206">
        <v>8</v>
      </c>
      <c r="FK206">
        <v>9</v>
      </c>
      <c r="FL206">
        <v>8</v>
      </c>
      <c r="FM206">
        <v>1</v>
      </c>
      <c r="FN206">
        <v>1</v>
      </c>
      <c r="FO206" t="s">
        <v>250</v>
      </c>
      <c r="FP206" t="s">
        <v>238</v>
      </c>
      <c r="FQ206" t="s">
        <v>295</v>
      </c>
      <c r="FR206" t="s">
        <v>284</v>
      </c>
      <c r="FS206" t="s">
        <v>260</v>
      </c>
      <c r="FT206" t="s">
        <v>311</v>
      </c>
      <c r="FU206" t="s">
        <v>239</v>
      </c>
      <c r="FV206" t="s">
        <v>246</v>
      </c>
      <c r="FW206" t="s">
        <v>236</v>
      </c>
      <c r="FX206" t="s">
        <v>258</v>
      </c>
      <c r="FY206" t="s">
        <v>293</v>
      </c>
      <c r="FZ206" t="s">
        <v>329</v>
      </c>
      <c r="GA206" t="s">
        <v>307</v>
      </c>
      <c r="GB206" t="s">
        <v>241</v>
      </c>
      <c r="GC206" t="s">
        <v>315</v>
      </c>
      <c r="GD206" t="s">
        <v>279</v>
      </c>
      <c r="GE206" t="s">
        <v>245</v>
      </c>
      <c r="GF206" t="s">
        <v>326</v>
      </c>
      <c r="GG206" t="s">
        <v>279</v>
      </c>
      <c r="GH206" t="s">
        <v>308</v>
      </c>
      <c r="GI206" t="s">
        <v>237</v>
      </c>
      <c r="GJ206" t="s">
        <v>301</v>
      </c>
      <c r="GK206" t="s">
        <v>306</v>
      </c>
      <c r="GL206" t="s">
        <v>239</v>
      </c>
      <c r="GM206" t="s">
        <v>298</v>
      </c>
      <c r="GN206" t="s">
        <v>282</v>
      </c>
      <c r="GO206" t="s">
        <v>247</v>
      </c>
      <c r="GP206" t="s">
        <v>278</v>
      </c>
      <c r="GQ206" t="s">
        <v>308</v>
      </c>
      <c r="GR206" t="s">
        <v>271</v>
      </c>
      <c r="GS206" t="s">
        <v>249</v>
      </c>
      <c r="GT206" t="s">
        <v>290</v>
      </c>
      <c r="GU206" t="s">
        <v>298</v>
      </c>
      <c r="GV206" t="s">
        <v>271</v>
      </c>
      <c r="GW206" t="s">
        <v>264</v>
      </c>
      <c r="GX206" t="s">
        <v>293</v>
      </c>
      <c r="GY206" t="s">
        <v>304</v>
      </c>
      <c r="GZ206" t="s">
        <v>271</v>
      </c>
      <c r="HA206" t="s">
        <v>301</v>
      </c>
      <c r="HB206" t="s">
        <v>302</v>
      </c>
      <c r="HC206" t="s">
        <v>291</v>
      </c>
      <c r="HD206" t="s">
        <v>315</v>
      </c>
      <c r="HE206" t="s">
        <v>264</v>
      </c>
      <c r="HF206" t="s">
        <v>276</v>
      </c>
      <c r="HG206" t="s">
        <v>281</v>
      </c>
      <c r="HH206" t="s">
        <v>315</v>
      </c>
      <c r="HI206" t="s">
        <v>281</v>
      </c>
      <c r="HJ206" t="s">
        <v>307</v>
      </c>
      <c r="HK206" t="s">
        <v>239</v>
      </c>
      <c r="HL206" t="s">
        <v>239</v>
      </c>
      <c r="HM206">
        <v>626499</v>
      </c>
      <c r="HN206">
        <v>0</v>
      </c>
      <c r="HO206">
        <v>0</v>
      </c>
      <c r="HP206">
        <v>0</v>
      </c>
      <c r="HQ206">
        <v>8</v>
      </c>
      <c r="HR206">
        <v>1</v>
      </c>
      <c r="HS206">
        <v>3.1811080049225997E-2</v>
      </c>
      <c r="HT206">
        <v>6.1946090999999995E-5</v>
      </c>
    </row>
    <row r="207" spans="1:228">
      <c r="A207" s="4">
        <v>350010030013</v>
      </c>
      <c r="B207" t="s">
        <v>231</v>
      </c>
      <c r="C207" t="s">
        <v>232</v>
      </c>
      <c r="D207">
        <v>6</v>
      </c>
      <c r="E207">
        <v>1170</v>
      </c>
      <c r="F207">
        <v>1170</v>
      </c>
      <c r="G207">
        <v>701</v>
      </c>
      <c r="H207">
        <v>457</v>
      </c>
      <c r="I207">
        <v>457</v>
      </c>
      <c r="J207">
        <v>856</v>
      </c>
      <c r="K207">
        <v>1338</v>
      </c>
      <c r="L207">
        <v>2.9429791699722898</v>
      </c>
      <c r="M207">
        <v>1.7521551015608099</v>
      </c>
      <c r="N207">
        <v>994</v>
      </c>
      <c r="O207">
        <v>0.84957264957265</v>
      </c>
      <c r="P207">
        <v>625</v>
      </c>
      <c r="Q207">
        <v>0.53418803418803396</v>
      </c>
      <c r="R207">
        <v>0</v>
      </c>
      <c r="S207">
        <v>0</v>
      </c>
      <c r="T207">
        <v>142</v>
      </c>
      <c r="U207">
        <v>0.106073386756643</v>
      </c>
      <c r="V207">
        <v>36</v>
      </c>
      <c r="W207">
        <v>7.8774617067833994E-2</v>
      </c>
      <c r="X207">
        <v>160</v>
      </c>
      <c r="Y207">
        <v>0.22824536376604901</v>
      </c>
      <c r="Z207">
        <v>143</v>
      </c>
      <c r="AA207">
        <v>0.122222222222222</v>
      </c>
      <c r="AB207">
        <v>188</v>
      </c>
      <c r="AC207">
        <v>0.160683760683761</v>
      </c>
      <c r="AD207">
        <v>0.19282051282051299</v>
      </c>
      <c r="AE207">
        <v>7.7511978142076501</v>
      </c>
      <c r="AF207">
        <v>67.44014</v>
      </c>
      <c r="AG207">
        <v>0.62091901392022997</v>
      </c>
      <c r="AH207">
        <v>39.287391569999897</v>
      </c>
      <c r="AI207">
        <v>3697898.44442169</v>
      </c>
      <c r="AJ207">
        <v>0</v>
      </c>
      <c r="AK207">
        <v>0</v>
      </c>
      <c r="AL207">
        <v>0.77333974519647797</v>
      </c>
      <c r="AM207">
        <v>0.73395293943374296</v>
      </c>
      <c r="AN207">
        <v>2.8749907224712699</v>
      </c>
      <c r="AO207">
        <v>6.1140202513445798</v>
      </c>
      <c r="AP207">
        <v>9341.6808017103394</v>
      </c>
      <c r="AQ207">
        <v>12.314316749572701</v>
      </c>
      <c r="AR207">
        <v>0</v>
      </c>
      <c r="AS207">
        <v>282.52600031733999</v>
      </c>
      <c r="AT207">
        <v>168.20688974983699</v>
      </c>
      <c r="AU207">
        <v>214.83747940797701</v>
      </c>
      <c r="AV207">
        <v>127.907322413939</v>
      </c>
      <c r="AW207">
        <v>276.64004197739501</v>
      </c>
      <c r="AX207">
        <v>164.70257954671601</v>
      </c>
      <c r="AY207">
        <v>226.609396087866</v>
      </c>
      <c r="AZ207">
        <v>134.91594282018201</v>
      </c>
      <c r="BA207">
        <v>282.52600031733999</v>
      </c>
      <c r="BB207">
        <v>168.20688974983699</v>
      </c>
      <c r="BC207">
        <v>0</v>
      </c>
      <c r="BD207">
        <v>0</v>
      </c>
      <c r="BE207">
        <v>267.81110446747903</v>
      </c>
      <c r="BF207">
        <v>159.44611424203299</v>
      </c>
      <c r="BG207">
        <v>270.754083637451</v>
      </c>
      <c r="BH207">
        <v>161.19826934359401</v>
      </c>
      <c r="BI207">
        <v>244.2672711077</v>
      </c>
      <c r="BJ207">
        <v>145.428873429547</v>
      </c>
      <c r="BK207">
        <v>256.03918778758901</v>
      </c>
      <c r="BL207">
        <v>152.43749383579001</v>
      </c>
      <c r="BM207">
        <v>247.210250277673</v>
      </c>
      <c r="BN207">
        <v>147.18102853110801</v>
      </c>
      <c r="BO207">
        <v>264.86812529750603</v>
      </c>
      <c r="BP207">
        <v>157.693959140472</v>
      </c>
      <c r="BQ207">
        <v>0</v>
      </c>
      <c r="BR207">
        <v>0</v>
      </c>
      <c r="BS207">
        <v>79</v>
      </c>
      <c r="BT207">
        <v>60</v>
      </c>
      <c r="BU207">
        <v>78</v>
      </c>
      <c r="BV207">
        <v>72</v>
      </c>
      <c r="BW207">
        <v>0</v>
      </c>
      <c r="BX207">
        <v>14</v>
      </c>
      <c r="BY207">
        <v>74</v>
      </c>
      <c r="BZ207">
        <v>79</v>
      </c>
      <c r="CA207">
        <v>91</v>
      </c>
      <c r="CB207">
        <v>44</v>
      </c>
      <c r="CC207">
        <v>50</v>
      </c>
      <c r="CD207">
        <v>96</v>
      </c>
      <c r="CE207">
        <v>73</v>
      </c>
      <c r="CF207">
        <v>94</v>
      </c>
      <c r="CG207">
        <v>77</v>
      </c>
      <c r="CH207">
        <v>96</v>
      </c>
      <c r="CI207">
        <v>0</v>
      </c>
      <c r="CJ207">
        <v>91</v>
      </c>
      <c r="CK207">
        <v>92</v>
      </c>
      <c r="CL207">
        <v>83</v>
      </c>
      <c r="CM207">
        <v>87</v>
      </c>
      <c r="CN207">
        <v>84</v>
      </c>
      <c r="CO207">
        <v>90</v>
      </c>
      <c r="CP207">
        <v>0</v>
      </c>
      <c r="CQ207">
        <v>96</v>
      </c>
      <c r="CR207">
        <v>91</v>
      </c>
      <c r="CS207">
        <v>92</v>
      </c>
      <c r="CT207">
        <v>84</v>
      </c>
      <c r="CU207">
        <v>96</v>
      </c>
      <c r="CV207">
        <v>90</v>
      </c>
      <c r="CW207">
        <v>89</v>
      </c>
      <c r="CX207">
        <v>83</v>
      </c>
      <c r="CY207">
        <v>98</v>
      </c>
      <c r="CZ207">
        <v>92</v>
      </c>
      <c r="DA207">
        <v>0</v>
      </c>
      <c r="DB207">
        <v>0</v>
      </c>
      <c r="DC207">
        <v>94</v>
      </c>
      <c r="DD207">
        <v>88</v>
      </c>
      <c r="DE207">
        <v>95</v>
      </c>
      <c r="DF207">
        <v>89</v>
      </c>
      <c r="DG207">
        <v>95</v>
      </c>
      <c r="DH207">
        <v>88</v>
      </c>
      <c r="DI207">
        <v>93</v>
      </c>
      <c r="DJ207">
        <v>83</v>
      </c>
      <c r="DK207">
        <v>92</v>
      </c>
      <c r="DL207">
        <v>86</v>
      </c>
      <c r="DM207">
        <v>95</v>
      </c>
      <c r="DN207">
        <v>87</v>
      </c>
      <c r="DO207">
        <v>0</v>
      </c>
      <c r="DP207">
        <v>0</v>
      </c>
      <c r="DQ207">
        <v>8</v>
      </c>
      <c r="DR207">
        <v>7</v>
      </c>
      <c r="DS207">
        <v>8</v>
      </c>
      <c r="DT207">
        <v>8</v>
      </c>
      <c r="DU207">
        <v>1</v>
      </c>
      <c r="DV207">
        <v>2</v>
      </c>
      <c r="DW207">
        <v>8</v>
      </c>
      <c r="DX207">
        <v>8</v>
      </c>
      <c r="DY207">
        <v>10</v>
      </c>
      <c r="DZ207">
        <v>5</v>
      </c>
      <c r="EA207">
        <v>6</v>
      </c>
      <c r="EB207">
        <v>11</v>
      </c>
      <c r="EC207">
        <v>8</v>
      </c>
      <c r="ED207">
        <v>10</v>
      </c>
      <c r="EE207">
        <v>8</v>
      </c>
      <c r="EF207">
        <v>11</v>
      </c>
      <c r="EG207">
        <v>1</v>
      </c>
      <c r="EH207">
        <v>10</v>
      </c>
      <c r="EI207">
        <v>10</v>
      </c>
      <c r="EJ207">
        <v>9</v>
      </c>
      <c r="EK207">
        <v>9</v>
      </c>
      <c r="EL207">
        <v>9</v>
      </c>
      <c r="EM207">
        <v>10</v>
      </c>
      <c r="EN207">
        <v>1</v>
      </c>
      <c r="EO207">
        <v>11</v>
      </c>
      <c r="EP207">
        <v>10</v>
      </c>
      <c r="EQ207">
        <v>10</v>
      </c>
      <c r="ER207">
        <v>9</v>
      </c>
      <c r="ES207">
        <v>11</v>
      </c>
      <c r="ET207">
        <v>10</v>
      </c>
      <c r="EU207">
        <v>9</v>
      </c>
      <c r="EV207">
        <v>9</v>
      </c>
      <c r="EW207">
        <v>11</v>
      </c>
      <c r="EX207">
        <v>10</v>
      </c>
      <c r="EY207">
        <v>1</v>
      </c>
      <c r="EZ207">
        <v>1</v>
      </c>
      <c r="FA207">
        <v>10</v>
      </c>
      <c r="FB207">
        <v>9</v>
      </c>
      <c r="FC207">
        <v>11</v>
      </c>
      <c r="FD207">
        <v>9</v>
      </c>
      <c r="FE207">
        <v>11</v>
      </c>
      <c r="FF207">
        <v>9</v>
      </c>
      <c r="FG207">
        <v>10</v>
      </c>
      <c r="FH207">
        <v>9</v>
      </c>
      <c r="FI207">
        <v>10</v>
      </c>
      <c r="FJ207">
        <v>9</v>
      </c>
      <c r="FK207">
        <v>11</v>
      </c>
      <c r="FL207">
        <v>9</v>
      </c>
      <c r="FM207">
        <v>1</v>
      </c>
      <c r="FN207">
        <v>1</v>
      </c>
      <c r="FO207" t="s">
        <v>302</v>
      </c>
      <c r="FP207" t="s">
        <v>245</v>
      </c>
      <c r="FQ207" t="s">
        <v>271</v>
      </c>
      <c r="FR207" t="s">
        <v>303</v>
      </c>
      <c r="FS207" t="s">
        <v>239</v>
      </c>
      <c r="FT207" t="s">
        <v>311</v>
      </c>
      <c r="FU207" t="s">
        <v>299</v>
      </c>
      <c r="FV207" t="s">
        <v>302</v>
      </c>
      <c r="FW207" t="s">
        <v>305</v>
      </c>
      <c r="FX207" t="s">
        <v>284</v>
      </c>
      <c r="FY207" t="s">
        <v>293</v>
      </c>
      <c r="FZ207" t="s">
        <v>329</v>
      </c>
      <c r="GA207" t="s">
        <v>307</v>
      </c>
      <c r="GB207" t="s">
        <v>241</v>
      </c>
      <c r="GC207" t="s">
        <v>247</v>
      </c>
      <c r="GD207" t="s">
        <v>329</v>
      </c>
      <c r="GE207" t="s">
        <v>239</v>
      </c>
      <c r="GF207" t="s">
        <v>305</v>
      </c>
      <c r="GG207" t="s">
        <v>296</v>
      </c>
      <c r="GH207" t="s">
        <v>291</v>
      </c>
      <c r="GI207" t="s">
        <v>300</v>
      </c>
      <c r="GJ207" t="s">
        <v>301</v>
      </c>
      <c r="GK207" t="s">
        <v>326</v>
      </c>
      <c r="GL207" t="s">
        <v>239</v>
      </c>
      <c r="GM207" t="s">
        <v>329</v>
      </c>
      <c r="GN207" t="s">
        <v>305</v>
      </c>
      <c r="GO207" t="s">
        <v>296</v>
      </c>
      <c r="GP207" t="s">
        <v>301</v>
      </c>
      <c r="GQ207" t="s">
        <v>329</v>
      </c>
      <c r="GR207" t="s">
        <v>326</v>
      </c>
      <c r="GS207" t="s">
        <v>312</v>
      </c>
      <c r="GT207" t="s">
        <v>291</v>
      </c>
      <c r="GU207" t="s">
        <v>327</v>
      </c>
      <c r="GV207" t="s">
        <v>296</v>
      </c>
      <c r="GW207" t="s">
        <v>239</v>
      </c>
      <c r="GX207" t="s">
        <v>239</v>
      </c>
      <c r="GY207" t="s">
        <v>241</v>
      </c>
      <c r="GZ207" t="s">
        <v>306</v>
      </c>
      <c r="HA207" t="s">
        <v>244</v>
      </c>
      <c r="HB207" t="s">
        <v>312</v>
      </c>
      <c r="HC207" t="s">
        <v>244</v>
      </c>
      <c r="HD207" t="s">
        <v>306</v>
      </c>
      <c r="HE207" t="s">
        <v>279</v>
      </c>
      <c r="HF207" t="s">
        <v>291</v>
      </c>
      <c r="HG207" t="s">
        <v>296</v>
      </c>
      <c r="HH207" t="s">
        <v>298</v>
      </c>
      <c r="HI207" t="s">
        <v>244</v>
      </c>
      <c r="HJ207" t="s">
        <v>300</v>
      </c>
      <c r="HK207" t="s">
        <v>239</v>
      </c>
      <c r="HL207" t="s">
        <v>239</v>
      </c>
      <c r="HM207">
        <v>660057</v>
      </c>
      <c r="HN207">
        <v>0</v>
      </c>
      <c r="HO207">
        <v>0</v>
      </c>
      <c r="HP207">
        <v>0</v>
      </c>
      <c r="HQ207">
        <v>11</v>
      </c>
      <c r="HR207">
        <v>11</v>
      </c>
      <c r="HS207">
        <v>3.9586737821982E-2</v>
      </c>
      <c r="HT207">
        <v>6.5259475500000004E-5</v>
      </c>
    </row>
    <row r="208" spans="1:228">
      <c r="A208" s="4">
        <v>350010030014</v>
      </c>
      <c r="B208" t="s">
        <v>231</v>
      </c>
      <c r="C208" t="s">
        <v>232</v>
      </c>
      <c r="D208">
        <v>6</v>
      </c>
      <c r="E208">
        <v>1551</v>
      </c>
      <c r="F208">
        <v>1541</v>
      </c>
      <c r="G208">
        <v>959</v>
      </c>
      <c r="H208">
        <v>498</v>
      </c>
      <c r="I208">
        <v>524</v>
      </c>
      <c r="J208">
        <v>1259</v>
      </c>
      <c r="K208">
        <v>1059</v>
      </c>
      <c r="L208">
        <v>1.93498428103302</v>
      </c>
      <c r="M208">
        <v>1.0262838125531399</v>
      </c>
      <c r="N208">
        <v>1109</v>
      </c>
      <c r="O208">
        <v>0.71502256608639603</v>
      </c>
      <c r="P208">
        <v>319</v>
      </c>
      <c r="Q208">
        <v>0.20700843608046701</v>
      </c>
      <c r="R208">
        <v>93</v>
      </c>
      <c r="S208">
        <v>0.10788863109048701</v>
      </c>
      <c r="T208">
        <v>112</v>
      </c>
      <c r="U208">
        <v>0.106073386756643</v>
      </c>
      <c r="V208">
        <v>0</v>
      </c>
      <c r="W208">
        <v>0</v>
      </c>
      <c r="X208">
        <v>59</v>
      </c>
      <c r="Y208">
        <v>6.1522419186653E-2</v>
      </c>
      <c r="Z208">
        <v>18</v>
      </c>
      <c r="AA208">
        <v>1.1605415860735E-2</v>
      </c>
      <c r="AB208">
        <v>205</v>
      </c>
      <c r="AC208">
        <v>0.13217279174725999</v>
      </c>
      <c r="AD208">
        <v>0.19282051282051299</v>
      </c>
      <c r="AE208">
        <v>7.7511978142076501</v>
      </c>
      <c r="AF208">
        <v>67.44014</v>
      </c>
      <c r="AG208">
        <v>0.62091159773972704</v>
      </c>
      <c r="AH208">
        <v>38.953210849999898</v>
      </c>
      <c r="AI208">
        <v>2699742.6542915199</v>
      </c>
      <c r="AJ208">
        <v>131</v>
      </c>
      <c r="AK208">
        <v>0.25</v>
      </c>
      <c r="AL208">
        <v>0.61399381315928903</v>
      </c>
      <c r="AM208">
        <v>0.72515795834715302</v>
      </c>
      <c r="AN208">
        <v>2.7175820473268999</v>
      </c>
      <c r="AO208">
        <v>1.0755901588130199</v>
      </c>
      <c r="AP208">
        <v>9041.2545873556101</v>
      </c>
      <c r="AQ208">
        <v>11.047019958496</v>
      </c>
      <c r="AR208">
        <v>0</v>
      </c>
      <c r="AS208">
        <v>185.75849097917001</v>
      </c>
      <c r="AT208">
        <v>98.523246005101697</v>
      </c>
      <c r="AU208">
        <v>141.25385251541101</v>
      </c>
      <c r="AV208">
        <v>74.918718316379397</v>
      </c>
      <c r="AW208">
        <v>181.88852241710401</v>
      </c>
      <c r="AX208">
        <v>96.470678379995405</v>
      </c>
      <c r="AY208">
        <v>147.05880535851</v>
      </c>
      <c r="AZ208">
        <v>77.997569754038807</v>
      </c>
      <c r="BA208">
        <v>174.148585292972</v>
      </c>
      <c r="BB208">
        <v>92.365543129782793</v>
      </c>
      <c r="BC208">
        <v>135.448899672311</v>
      </c>
      <c r="BD208">
        <v>71.839866878720002</v>
      </c>
      <c r="BE208">
        <v>172.21360101193901</v>
      </c>
      <c r="BF208">
        <v>91.339259317229704</v>
      </c>
      <c r="BG208">
        <v>176.083569574005</v>
      </c>
      <c r="BH208">
        <v>93.391826942335896</v>
      </c>
      <c r="BI208">
        <v>158.668711044708</v>
      </c>
      <c r="BJ208">
        <v>84.155272629357697</v>
      </c>
      <c r="BK208">
        <v>108.359119737849</v>
      </c>
      <c r="BL208">
        <v>57.471893502976002</v>
      </c>
      <c r="BM208">
        <v>162.538679606774</v>
      </c>
      <c r="BN208">
        <v>86.207840254464003</v>
      </c>
      <c r="BO208">
        <v>156.73372676367501</v>
      </c>
      <c r="BP208">
        <v>83.128988816804494</v>
      </c>
      <c r="BQ208">
        <v>0</v>
      </c>
      <c r="BR208">
        <v>0</v>
      </c>
      <c r="BS208">
        <v>41</v>
      </c>
      <c r="BT208">
        <v>20</v>
      </c>
      <c r="BU208">
        <v>60</v>
      </c>
      <c r="BV208">
        <v>24</v>
      </c>
      <c r="BW208">
        <v>79</v>
      </c>
      <c r="BX208">
        <v>14</v>
      </c>
      <c r="BY208">
        <v>0</v>
      </c>
      <c r="BZ208">
        <v>36</v>
      </c>
      <c r="CA208">
        <v>23</v>
      </c>
      <c r="CB208">
        <v>34</v>
      </c>
      <c r="CC208">
        <v>50</v>
      </c>
      <c r="CD208">
        <v>96</v>
      </c>
      <c r="CE208">
        <v>73</v>
      </c>
      <c r="CF208">
        <v>94</v>
      </c>
      <c r="CG208">
        <v>76</v>
      </c>
      <c r="CH208">
        <v>90</v>
      </c>
      <c r="CI208">
        <v>70</v>
      </c>
      <c r="CJ208">
        <v>89</v>
      </c>
      <c r="CK208">
        <v>91</v>
      </c>
      <c r="CL208">
        <v>82</v>
      </c>
      <c r="CM208">
        <v>56</v>
      </c>
      <c r="CN208">
        <v>84</v>
      </c>
      <c r="CO208">
        <v>81</v>
      </c>
      <c r="CP208">
        <v>0</v>
      </c>
      <c r="CQ208">
        <v>84</v>
      </c>
      <c r="CR208">
        <v>69</v>
      </c>
      <c r="CS208">
        <v>72</v>
      </c>
      <c r="CT208">
        <v>57</v>
      </c>
      <c r="CU208">
        <v>82</v>
      </c>
      <c r="CV208">
        <v>67</v>
      </c>
      <c r="CW208">
        <v>73</v>
      </c>
      <c r="CX208">
        <v>57</v>
      </c>
      <c r="CY208">
        <v>80</v>
      </c>
      <c r="CZ208">
        <v>65</v>
      </c>
      <c r="DA208">
        <v>62</v>
      </c>
      <c r="DB208">
        <v>47</v>
      </c>
      <c r="DC208">
        <v>79</v>
      </c>
      <c r="DD208">
        <v>71</v>
      </c>
      <c r="DE208">
        <v>80</v>
      </c>
      <c r="DF208">
        <v>69</v>
      </c>
      <c r="DG208">
        <v>77</v>
      </c>
      <c r="DH208">
        <v>64</v>
      </c>
      <c r="DI208">
        <v>56</v>
      </c>
      <c r="DJ208">
        <v>44</v>
      </c>
      <c r="DK208">
        <v>78</v>
      </c>
      <c r="DL208">
        <v>64</v>
      </c>
      <c r="DM208">
        <v>74</v>
      </c>
      <c r="DN208">
        <v>59</v>
      </c>
      <c r="DO208">
        <v>0</v>
      </c>
      <c r="DP208">
        <v>0</v>
      </c>
      <c r="DQ208">
        <v>5</v>
      </c>
      <c r="DR208">
        <v>3</v>
      </c>
      <c r="DS208">
        <v>7</v>
      </c>
      <c r="DT208">
        <v>3</v>
      </c>
      <c r="DU208">
        <v>8</v>
      </c>
      <c r="DV208">
        <v>2</v>
      </c>
      <c r="DW208">
        <v>1</v>
      </c>
      <c r="DX208">
        <v>4</v>
      </c>
      <c r="DY208">
        <v>3</v>
      </c>
      <c r="DZ208">
        <v>4</v>
      </c>
      <c r="EA208">
        <v>6</v>
      </c>
      <c r="EB208">
        <v>11</v>
      </c>
      <c r="EC208">
        <v>8</v>
      </c>
      <c r="ED208">
        <v>10</v>
      </c>
      <c r="EE208">
        <v>8</v>
      </c>
      <c r="EF208">
        <v>10</v>
      </c>
      <c r="EG208">
        <v>8</v>
      </c>
      <c r="EH208">
        <v>9</v>
      </c>
      <c r="EI208">
        <v>10</v>
      </c>
      <c r="EJ208">
        <v>9</v>
      </c>
      <c r="EK208">
        <v>6</v>
      </c>
      <c r="EL208">
        <v>9</v>
      </c>
      <c r="EM208">
        <v>9</v>
      </c>
      <c r="EN208">
        <v>1</v>
      </c>
      <c r="EO208">
        <v>9</v>
      </c>
      <c r="EP208">
        <v>7</v>
      </c>
      <c r="EQ208">
        <v>8</v>
      </c>
      <c r="ER208">
        <v>6</v>
      </c>
      <c r="ES208">
        <v>9</v>
      </c>
      <c r="ET208">
        <v>7</v>
      </c>
      <c r="EU208">
        <v>8</v>
      </c>
      <c r="EV208">
        <v>6</v>
      </c>
      <c r="EW208">
        <v>9</v>
      </c>
      <c r="EX208">
        <v>7</v>
      </c>
      <c r="EY208">
        <v>7</v>
      </c>
      <c r="EZ208">
        <v>5</v>
      </c>
      <c r="FA208">
        <v>8</v>
      </c>
      <c r="FB208">
        <v>8</v>
      </c>
      <c r="FC208">
        <v>9</v>
      </c>
      <c r="FD208">
        <v>7</v>
      </c>
      <c r="FE208">
        <v>8</v>
      </c>
      <c r="FF208">
        <v>7</v>
      </c>
      <c r="FG208">
        <v>6</v>
      </c>
      <c r="FH208">
        <v>5</v>
      </c>
      <c r="FI208">
        <v>8</v>
      </c>
      <c r="FJ208">
        <v>7</v>
      </c>
      <c r="FK208">
        <v>8</v>
      </c>
      <c r="FL208">
        <v>6</v>
      </c>
      <c r="FM208">
        <v>1</v>
      </c>
      <c r="FN208">
        <v>1</v>
      </c>
      <c r="FO208" t="s">
        <v>285</v>
      </c>
      <c r="FP208" t="s">
        <v>317</v>
      </c>
      <c r="FQ208" t="s">
        <v>245</v>
      </c>
      <c r="FR208" t="s">
        <v>321</v>
      </c>
      <c r="FS208" t="s">
        <v>302</v>
      </c>
      <c r="FT208" t="s">
        <v>311</v>
      </c>
      <c r="FU208" t="s">
        <v>239</v>
      </c>
      <c r="FV208" t="s">
        <v>242</v>
      </c>
      <c r="FW208" t="s">
        <v>316</v>
      </c>
      <c r="FX208" t="s">
        <v>255</v>
      </c>
      <c r="FY208" t="s">
        <v>293</v>
      </c>
      <c r="FZ208" t="s">
        <v>329</v>
      </c>
      <c r="GA208" t="s">
        <v>307</v>
      </c>
      <c r="GB208" t="s">
        <v>241</v>
      </c>
      <c r="GC208" t="s">
        <v>249</v>
      </c>
      <c r="GD208" t="s">
        <v>326</v>
      </c>
      <c r="GE208" t="s">
        <v>254</v>
      </c>
      <c r="GF208" t="s">
        <v>312</v>
      </c>
      <c r="GG208" t="s">
        <v>305</v>
      </c>
      <c r="GH208" t="s">
        <v>281</v>
      </c>
      <c r="GI208" t="s">
        <v>237</v>
      </c>
      <c r="GJ208" t="s">
        <v>301</v>
      </c>
      <c r="GK208" t="s">
        <v>304</v>
      </c>
      <c r="GL208" t="s">
        <v>239</v>
      </c>
      <c r="GM208" t="s">
        <v>301</v>
      </c>
      <c r="GN208" t="s">
        <v>278</v>
      </c>
      <c r="GO208" t="s">
        <v>303</v>
      </c>
      <c r="GP208" t="s">
        <v>277</v>
      </c>
      <c r="GQ208" t="s">
        <v>281</v>
      </c>
      <c r="GR208" t="s">
        <v>290</v>
      </c>
      <c r="GS208" t="s">
        <v>307</v>
      </c>
      <c r="GT208" t="s">
        <v>277</v>
      </c>
      <c r="GU208" t="s">
        <v>282</v>
      </c>
      <c r="GV208" t="s">
        <v>280</v>
      </c>
      <c r="GW208" t="s">
        <v>246</v>
      </c>
      <c r="GX208" t="s">
        <v>251</v>
      </c>
      <c r="GY208" t="s">
        <v>302</v>
      </c>
      <c r="GZ208" t="s">
        <v>297</v>
      </c>
      <c r="HA208" t="s">
        <v>282</v>
      </c>
      <c r="HB208" t="s">
        <v>278</v>
      </c>
      <c r="HC208" t="s">
        <v>247</v>
      </c>
      <c r="HD208" t="s">
        <v>292</v>
      </c>
      <c r="HE208" t="s">
        <v>237</v>
      </c>
      <c r="HF208" t="s">
        <v>284</v>
      </c>
      <c r="HG208" t="s">
        <v>271</v>
      </c>
      <c r="HH208" t="s">
        <v>292</v>
      </c>
      <c r="HI208" t="s">
        <v>299</v>
      </c>
      <c r="HJ208" t="s">
        <v>264</v>
      </c>
      <c r="HK208" t="s">
        <v>239</v>
      </c>
      <c r="HL208" t="s">
        <v>239</v>
      </c>
      <c r="HM208">
        <v>629041</v>
      </c>
      <c r="HN208">
        <v>0</v>
      </c>
      <c r="HO208">
        <v>0</v>
      </c>
      <c r="HP208">
        <v>0</v>
      </c>
      <c r="HQ208">
        <v>4</v>
      </c>
      <c r="HR208">
        <v>0</v>
      </c>
      <c r="HS208">
        <v>3.2835836593478003E-2</v>
      </c>
      <c r="HT208">
        <v>6.2197766999999999E-5</v>
      </c>
    </row>
    <row r="209" spans="1:228">
      <c r="A209" s="4">
        <v>350010030021</v>
      </c>
      <c r="B209" t="s">
        <v>231</v>
      </c>
      <c r="C209" t="s">
        <v>232</v>
      </c>
      <c r="D209">
        <v>6</v>
      </c>
      <c r="E209">
        <v>1856</v>
      </c>
      <c r="F209">
        <v>1856</v>
      </c>
      <c r="G209">
        <v>1538</v>
      </c>
      <c r="H209">
        <v>976</v>
      </c>
      <c r="I209">
        <v>1071</v>
      </c>
      <c r="J209">
        <v>1603</v>
      </c>
      <c r="K209">
        <v>2313</v>
      </c>
      <c r="L209">
        <v>1.1653673351651299</v>
      </c>
      <c r="M209">
        <v>0.97304663120834001</v>
      </c>
      <c r="N209">
        <v>791</v>
      </c>
      <c r="O209">
        <v>0.42618534482758602</v>
      </c>
      <c r="P209">
        <v>239</v>
      </c>
      <c r="Q209">
        <v>0.12877155172413801</v>
      </c>
      <c r="R209">
        <v>0</v>
      </c>
      <c r="S209">
        <v>0</v>
      </c>
      <c r="T209">
        <v>291</v>
      </c>
      <c r="U209">
        <v>0.125962732919255</v>
      </c>
      <c r="V209">
        <v>9</v>
      </c>
      <c r="W209">
        <v>9.2213114754100007E-3</v>
      </c>
      <c r="X209">
        <v>25</v>
      </c>
      <c r="Y209">
        <v>1.6254876462939001E-2</v>
      </c>
      <c r="Z209">
        <v>49</v>
      </c>
      <c r="AA209">
        <v>2.6400862068966E-2</v>
      </c>
      <c r="AB209">
        <v>642</v>
      </c>
      <c r="AC209">
        <v>0.34590517241379298</v>
      </c>
      <c r="AD209">
        <v>0.19487179487179501</v>
      </c>
      <c r="AE209">
        <v>7.7644122950819696</v>
      </c>
      <c r="AF209">
        <v>67.269720000000007</v>
      </c>
      <c r="AG209">
        <v>0.54169054640469505</v>
      </c>
      <c r="AH209">
        <v>41.067624530000003</v>
      </c>
      <c r="AI209">
        <v>2200270.1951869698</v>
      </c>
      <c r="AJ209">
        <v>198</v>
      </c>
      <c r="AK209">
        <v>0.184873949579832</v>
      </c>
      <c r="AL209">
        <v>0.495101856171625</v>
      </c>
      <c r="AM209">
        <v>0.76769592563651201</v>
      </c>
      <c r="AN209">
        <v>2.5147282868998002</v>
      </c>
      <c r="AO209">
        <v>0</v>
      </c>
      <c r="AP209">
        <v>9429.2241531809304</v>
      </c>
      <c r="AQ209">
        <v>10.5039148330688</v>
      </c>
      <c r="AR209">
        <v>0</v>
      </c>
      <c r="AS209">
        <v>114.20599884618299</v>
      </c>
      <c r="AT209">
        <v>95.358569858417198</v>
      </c>
      <c r="AU209">
        <v>81.575713461559303</v>
      </c>
      <c r="AV209">
        <v>68.113264184583699</v>
      </c>
      <c r="AW209">
        <v>106.048427500027</v>
      </c>
      <c r="AX209">
        <v>88.547243439958905</v>
      </c>
      <c r="AY209">
        <v>90.898652142880294</v>
      </c>
      <c r="AZ209">
        <v>75.897637234250396</v>
      </c>
      <c r="BA209">
        <v>101.386958159366</v>
      </c>
      <c r="BB209">
        <v>84.655056915125499</v>
      </c>
      <c r="BC209">
        <v>73.418142115403299</v>
      </c>
      <c r="BD209">
        <v>61.301937766125299</v>
      </c>
      <c r="BE209">
        <v>100.221590824201</v>
      </c>
      <c r="BF209">
        <v>83.682010283917194</v>
      </c>
      <c r="BG209">
        <v>108.37916217035701</v>
      </c>
      <c r="BH209">
        <v>90.493336702375501</v>
      </c>
      <c r="BI209">
        <v>93.229386813210596</v>
      </c>
      <c r="BJ209">
        <v>77.843730496667106</v>
      </c>
      <c r="BK209">
        <v>0</v>
      </c>
      <c r="BL209">
        <v>0</v>
      </c>
      <c r="BM209">
        <v>99.056223489036199</v>
      </c>
      <c r="BN209">
        <v>82.708963652708803</v>
      </c>
      <c r="BO209">
        <v>86.237182802219806</v>
      </c>
      <c r="BP209">
        <v>72.005450709417104</v>
      </c>
      <c r="BQ209">
        <v>0</v>
      </c>
      <c r="BR209">
        <v>0</v>
      </c>
      <c r="BS209">
        <v>13</v>
      </c>
      <c r="BT209">
        <v>17</v>
      </c>
      <c r="BU209">
        <v>22</v>
      </c>
      <c r="BV209">
        <v>13</v>
      </c>
      <c r="BW209">
        <v>0</v>
      </c>
      <c r="BX209">
        <v>27</v>
      </c>
      <c r="BY209">
        <v>44</v>
      </c>
      <c r="BZ209">
        <v>15</v>
      </c>
      <c r="CA209">
        <v>36</v>
      </c>
      <c r="CB209">
        <v>88</v>
      </c>
      <c r="CC209">
        <v>51</v>
      </c>
      <c r="CD209">
        <v>98</v>
      </c>
      <c r="CE209">
        <v>70</v>
      </c>
      <c r="CF209">
        <v>91</v>
      </c>
      <c r="CG209">
        <v>78</v>
      </c>
      <c r="CH209">
        <v>87</v>
      </c>
      <c r="CI209">
        <v>63</v>
      </c>
      <c r="CJ209">
        <v>86</v>
      </c>
      <c r="CK209">
        <v>93</v>
      </c>
      <c r="CL209">
        <v>80</v>
      </c>
      <c r="CM209">
        <v>0</v>
      </c>
      <c r="CN209">
        <v>85</v>
      </c>
      <c r="CO209">
        <v>74</v>
      </c>
      <c r="CP209">
        <v>0</v>
      </c>
      <c r="CQ209">
        <v>61</v>
      </c>
      <c r="CR209">
        <v>68</v>
      </c>
      <c r="CS209">
        <v>42</v>
      </c>
      <c r="CT209">
        <v>51</v>
      </c>
      <c r="CU209">
        <v>55</v>
      </c>
      <c r="CV209">
        <v>62</v>
      </c>
      <c r="CW209">
        <v>50</v>
      </c>
      <c r="CX209">
        <v>56</v>
      </c>
      <c r="CY209">
        <v>54</v>
      </c>
      <c r="CZ209">
        <v>61</v>
      </c>
      <c r="DA209">
        <v>39</v>
      </c>
      <c r="DB209">
        <v>41</v>
      </c>
      <c r="DC209">
        <v>66</v>
      </c>
      <c r="DD209">
        <v>69</v>
      </c>
      <c r="DE209">
        <v>63</v>
      </c>
      <c r="DF209">
        <v>67</v>
      </c>
      <c r="DG209">
        <v>53</v>
      </c>
      <c r="DH209">
        <v>60</v>
      </c>
      <c r="DI209">
        <v>0</v>
      </c>
      <c r="DJ209">
        <v>0</v>
      </c>
      <c r="DK209">
        <v>53</v>
      </c>
      <c r="DL209">
        <v>62</v>
      </c>
      <c r="DM209">
        <v>48</v>
      </c>
      <c r="DN209">
        <v>53</v>
      </c>
      <c r="DO209">
        <v>0</v>
      </c>
      <c r="DP209">
        <v>0</v>
      </c>
      <c r="DQ209">
        <v>2</v>
      </c>
      <c r="DR209">
        <v>2</v>
      </c>
      <c r="DS209">
        <v>3</v>
      </c>
      <c r="DT209">
        <v>2</v>
      </c>
      <c r="DU209">
        <v>1</v>
      </c>
      <c r="DV209">
        <v>3</v>
      </c>
      <c r="DW209">
        <v>5</v>
      </c>
      <c r="DX209">
        <v>2</v>
      </c>
      <c r="DY209">
        <v>4</v>
      </c>
      <c r="DZ209">
        <v>9</v>
      </c>
      <c r="EA209">
        <v>6</v>
      </c>
      <c r="EB209">
        <v>11</v>
      </c>
      <c r="EC209">
        <v>8</v>
      </c>
      <c r="ED209">
        <v>10</v>
      </c>
      <c r="EE209">
        <v>8</v>
      </c>
      <c r="EF209">
        <v>9</v>
      </c>
      <c r="EG209">
        <v>7</v>
      </c>
      <c r="EH209">
        <v>9</v>
      </c>
      <c r="EI209">
        <v>10</v>
      </c>
      <c r="EJ209">
        <v>9</v>
      </c>
      <c r="EK209">
        <v>1</v>
      </c>
      <c r="EL209">
        <v>9</v>
      </c>
      <c r="EM209">
        <v>8</v>
      </c>
      <c r="EN209">
        <v>1</v>
      </c>
      <c r="EO209">
        <v>7</v>
      </c>
      <c r="EP209">
        <v>7</v>
      </c>
      <c r="EQ209">
        <v>5</v>
      </c>
      <c r="ER209">
        <v>6</v>
      </c>
      <c r="ES209">
        <v>6</v>
      </c>
      <c r="ET209">
        <v>7</v>
      </c>
      <c r="EU209">
        <v>6</v>
      </c>
      <c r="EV209">
        <v>6</v>
      </c>
      <c r="EW209">
        <v>6</v>
      </c>
      <c r="EX209">
        <v>7</v>
      </c>
      <c r="EY209">
        <v>4</v>
      </c>
      <c r="EZ209">
        <v>5</v>
      </c>
      <c r="FA209">
        <v>7</v>
      </c>
      <c r="FB209">
        <v>7</v>
      </c>
      <c r="FC209">
        <v>7</v>
      </c>
      <c r="FD209">
        <v>7</v>
      </c>
      <c r="FE209">
        <v>6</v>
      </c>
      <c r="FF209">
        <v>7</v>
      </c>
      <c r="FG209">
        <v>1</v>
      </c>
      <c r="FH209">
        <v>1</v>
      </c>
      <c r="FI209">
        <v>6</v>
      </c>
      <c r="FJ209">
        <v>7</v>
      </c>
      <c r="FK209">
        <v>5</v>
      </c>
      <c r="FL209">
        <v>6</v>
      </c>
      <c r="FM209">
        <v>1</v>
      </c>
      <c r="FN209">
        <v>1</v>
      </c>
      <c r="FO209" t="s">
        <v>328</v>
      </c>
      <c r="FP209" t="s">
        <v>267</v>
      </c>
      <c r="FQ209" t="s">
        <v>288</v>
      </c>
      <c r="FR209" t="s">
        <v>328</v>
      </c>
      <c r="FS209" t="s">
        <v>239</v>
      </c>
      <c r="FT209" t="s">
        <v>262</v>
      </c>
      <c r="FU209" t="s">
        <v>284</v>
      </c>
      <c r="FV209" t="s">
        <v>274</v>
      </c>
      <c r="FW209" t="s">
        <v>242</v>
      </c>
      <c r="FX209" t="s">
        <v>306</v>
      </c>
      <c r="FY209" t="s">
        <v>295</v>
      </c>
      <c r="FZ209" t="s">
        <v>327</v>
      </c>
      <c r="GA209" t="s">
        <v>254</v>
      </c>
      <c r="GB209" t="s">
        <v>305</v>
      </c>
      <c r="GC209" t="s">
        <v>271</v>
      </c>
      <c r="GD209" t="s">
        <v>300</v>
      </c>
      <c r="GE209" t="s">
        <v>270</v>
      </c>
      <c r="GF209" t="s">
        <v>298</v>
      </c>
      <c r="GG209" t="s">
        <v>279</v>
      </c>
      <c r="GH209" t="s">
        <v>282</v>
      </c>
      <c r="GI209" t="s">
        <v>239</v>
      </c>
      <c r="GJ209" t="s">
        <v>308</v>
      </c>
      <c r="GK209" t="s">
        <v>299</v>
      </c>
      <c r="GL209" t="s">
        <v>239</v>
      </c>
      <c r="GM209" t="s">
        <v>294</v>
      </c>
      <c r="GN209" t="s">
        <v>309</v>
      </c>
      <c r="GO209" t="s">
        <v>256</v>
      </c>
      <c r="GP209" t="s">
        <v>295</v>
      </c>
      <c r="GQ209" t="s">
        <v>260</v>
      </c>
      <c r="GR209" t="s">
        <v>246</v>
      </c>
      <c r="GS209" t="s">
        <v>293</v>
      </c>
      <c r="GT209" t="s">
        <v>237</v>
      </c>
      <c r="GU209" t="s">
        <v>253</v>
      </c>
      <c r="GV209" t="s">
        <v>294</v>
      </c>
      <c r="GW209" t="s">
        <v>269</v>
      </c>
      <c r="GX209" t="s">
        <v>285</v>
      </c>
      <c r="GY209" t="s">
        <v>243</v>
      </c>
      <c r="GZ209" t="s">
        <v>278</v>
      </c>
      <c r="HA209" t="s">
        <v>270</v>
      </c>
      <c r="HB209" t="s">
        <v>290</v>
      </c>
      <c r="HC209" t="s">
        <v>310</v>
      </c>
      <c r="HD209" t="s">
        <v>245</v>
      </c>
      <c r="HE209" t="s">
        <v>239</v>
      </c>
      <c r="HF209" t="s">
        <v>239</v>
      </c>
      <c r="HG209" t="s">
        <v>310</v>
      </c>
      <c r="HH209" t="s">
        <v>246</v>
      </c>
      <c r="HI209" t="s">
        <v>250</v>
      </c>
      <c r="HJ209" t="s">
        <v>310</v>
      </c>
      <c r="HK209" t="s">
        <v>239</v>
      </c>
      <c r="HL209" t="s">
        <v>239</v>
      </c>
      <c r="HM209">
        <v>2605629</v>
      </c>
      <c r="HN209">
        <v>265231</v>
      </c>
      <c r="HO209">
        <v>0</v>
      </c>
      <c r="HP209">
        <v>0</v>
      </c>
      <c r="HQ209">
        <v>0</v>
      </c>
      <c r="HR209">
        <v>0</v>
      </c>
      <c r="HS209">
        <v>8.1158088873310996E-2</v>
      </c>
      <c r="HT209">
        <v>2.8387623000000002E-4</v>
      </c>
    </row>
    <row r="210" spans="1:228">
      <c r="A210" s="4">
        <v>350010030022</v>
      </c>
      <c r="B210" t="s">
        <v>231</v>
      </c>
      <c r="C210" t="s">
        <v>232</v>
      </c>
      <c r="D210">
        <v>6</v>
      </c>
      <c r="E210">
        <v>2169</v>
      </c>
      <c r="F210">
        <v>2169</v>
      </c>
      <c r="G210">
        <v>1428</v>
      </c>
      <c r="H210">
        <v>809</v>
      </c>
      <c r="I210">
        <v>880</v>
      </c>
      <c r="J210">
        <v>1578</v>
      </c>
      <c r="K210">
        <v>1712</v>
      </c>
      <c r="L210">
        <v>2.0390357149877398</v>
      </c>
      <c r="M210">
        <v>1.21414024850122</v>
      </c>
      <c r="N210">
        <v>1488</v>
      </c>
      <c r="O210">
        <v>0.68603042876901799</v>
      </c>
      <c r="P210">
        <v>608</v>
      </c>
      <c r="Q210">
        <v>0.280313508529276</v>
      </c>
      <c r="R210">
        <v>30</v>
      </c>
      <c r="S210">
        <v>3.3482142857143002E-2</v>
      </c>
      <c r="T210">
        <v>216</v>
      </c>
      <c r="U210">
        <v>0.125962732919255</v>
      </c>
      <c r="V210">
        <v>11</v>
      </c>
      <c r="W210">
        <v>1.3597033374536001E-2</v>
      </c>
      <c r="X210">
        <v>111</v>
      </c>
      <c r="Y210">
        <v>7.7731092436974999E-2</v>
      </c>
      <c r="Z210">
        <v>64</v>
      </c>
      <c r="AA210">
        <v>2.9506685108345001E-2</v>
      </c>
      <c r="AB210">
        <v>354</v>
      </c>
      <c r="AC210">
        <v>0.16320885200553201</v>
      </c>
      <c r="AD210">
        <v>0.19487179487179501</v>
      </c>
      <c r="AE210">
        <v>7.7644122950819696</v>
      </c>
      <c r="AF210">
        <v>67.269720000000007</v>
      </c>
      <c r="AG210">
        <v>0.575286215501569</v>
      </c>
      <c r="AH210">
        <v>41.07991079</v>
      </c>
      <c r="AI210">
        <v>3077236.8148746202</v>
      </c>
      <c r="AJ210">
        <v>314</v>
      </c>
      <c r="AK210">
        <v>0.35681818181818198</v>
      </c>
      <c r="AL210">
        <v>0.63243134875502605</v>
      </c>
      <c r="AM210">
        <v>0.69280857175210897</v>
      </c>
      <c r="AN210">
        <v>2.2743456719986002</v>
      </c>
      <c r="AO210">
        <v>3.9362414636510099</v>
      </c>
      <c r="AP210">
        <v>9594.9712072135007</v>
      </c>
      <c r="AQ210">
        <v>11.067528724670399</v>
      </c>
      <c r="AR210">
        <v>0</v>
      </c>
      <c r="AS210">
        <v>199.82550006879899</v>
      </c>
      <c r="AT210">
        <v>118.98574435312</v>
      </c>
      <c r="AU210">
        <v>142.732500049142</v>
      </c>
      <c r="AV210">
        <v>84.989817395086007</v>
      </c>
      <c r="AW210">
        <v>189.63032149386001</v>
      </c>
      <c r="AX210">
        <v>112.91504311061399</v>
      </c>
      <c r="AY210">
        <v>161.083821484032</v>
      </c>
      <c r="AZ210">
        <v>95.917079631597005</v>
      </c>
      <c r="BA210">
        <v>189.63032149386001</v>
      </c>
      <c r="BB210">
        <v>112.91504311061399</v>
      </c>
      <c r="BC210">
        <v>159.04478576904401</v>
      </c>
      <c r="BD210">
        <v>94.702939383095796</v>
      </c>
      <c r="BE210">
        <v>181.47417863390899</v>
      </c>
      <c r="BF210">
        <v>108.058482116609</v>
      </c>
      <c r="BG210">
        <v>185.552250063885</v>
      </c>
      <c r="BH210">
        <v>110.48676261361101</v>
      </c>
      <c r="BI210">
        <v>159.04478576904401</v>
      </c>
      <c r="BJ210">
        <v>94.702939383095796</v>
      </c>
      <c r="BK210">
        <v>161.083821484032</v>
      </c>
      <c r="BL210">
        <v>95.917079631597005</v>
      </c>
      <c r="BM210">
        <v>173.318035773958</v>
      </c>
      <c r="BN210">
        <v>103.20192112260401</v>
      </c>
      <c r="BO210">
        <v>165.16189291400701</v>
      </c>
      <c r="BP210">
        <v>98.345360128599495</v>
      </c>
      <c r="BQ210">
        <v>0</v>
      </c>
      <c r="BR210">
        <v>0</v>
      </c>
      <c r="BS210">
        <v>45</v>
      </c>
      <c r="BT210">
        <v>29</v>
      </c>
      <c r="BU210">
        <v>57</v>
      </c>
      <c r="BV210">
        <v>33</v>
      </c>
      <c r="BW210">
        <v>44</v>
      </c>
      <c r="BX210">
        <v>27</v>
      </c>
      <c r="BY210">
        <v>47</v>
      </c>
      <c r="BZ210">
        <v>41</v>
      </c>
      <c r="CA210">
        <v>39</v>
      </c>
      <c r="CB210">
        <v>45</v>
      </c>
      <c r="CC210">
        <v>51</v>
      </c>
      <c r="CD210">
        <v>98</v>
      </c>
      <c r="CE210">
        <v>70</v>
      </c>
      <c r="CF210">
        <v>93</v>
      </c>
      <c r="CG210">
        <v>79</v>
      </c>
      <c r="CH210">
        <v>93</v>
      </c>
      <c r="CI210">
        <v>78</v>
      </c>
      <c r="CJ210">
        <v>89</v>
      </c>
      <c r="CK210">
        <v>91</v>
      </c>
      <c r="CL210">
        <v>78</v>
      </c>
      <c r="CM210">
        <v>79</v>
      </c>
      <c r="CN210">
        <v>85</v>
      </c>
      <c r="CO210">
        <v>81</v>
      </c>
      <c r="CP210">
        <v>0</v>
      </c>
      <c r="CQ210">
        <v>85</v>
      </c>
      <c r="CR210">
        <v>78</v>
      </c>
      <c r="CS210">
        <v>73</v>
      </c>
      <c r="CT210">
        <v>64</v>
      </c>
      <c r="CU210">
        <v>83</v>
      </c>
      <c r="CV210">
        <v>75</v>
      </c>
      <c r="CW210">
        <v>77</v>
      </c>
      <c r="CX210">
        <v>67</v>
      </c>
      <c r="CY210">
        <v>85</v>
      </c>
      <c r="CZ210">
        <v>76</v>
      </c>
      <c r="DA210">
        <v>70</v>
      </c>
      <c r="DB210">
        <v>59</v>
      </c>
      <c r="DC210">
        <v>80</v>
      </c>
      <c r="DD210">
        <v>76</v>
      </c>
      <c r="DE210">
        <v>82</v>
      </c>
      <c r="DF210">
        <v>75</v>
      </c>
      <c r="DG210">
        <v>77</v>
      </c>
      <c r="DH210">
        <v>69</v>
      </c>
      <c r="DI210">
        <v>74</v>
      </c>
      <c r="DJ210">
        <v>64</v>
      </c>
      <c r="DK210">
        <v>81</v>
      </c>
      <c r="DL210">
        <v>73</v>
      </c>
      <c r="DM210">
        <v>76</v>
      </c>
      <c r="DN210">
        <v>67</v>
      </c>
      <c r="DO210">
        <v>0</v>
      </c>
      <c r="DP210">
        <v>0</v>
      </c>
      <c r="DQ210">
        <v>5</v>
      </c>
      <c r="DR210">
        <v>3</v>
      </c>
      <c r="DS210">
        <v>6</v>
      </c>
      <c r="DT210">
        <v>4</v>
      </c>
      <c r="DU210">
        <v>5</v>
      </c>
      <c r="DV210">
        <v>3</v>
      </c>
      <c r="DW210">
        <v>5</v>
      </c>
      <c r="DX210">
        <v>5</v>
      </c>
      <c r="DY210">
        <v>4</v>
      </c>
      <c r="DZ210">
        <v>5</v>
      </c>
      <c r="EA210">
        <v>6</v>
      </c>
      <c r="EB210">
        <v>11</v>
      </c>
      <c r="EC210">
        <v>8</v>
      </c>
      <c r="ED210">
        <v>10</v>
      </c>
      <c r="EE210">
        <v>8</v>
      </c>
      <c r="EF210">
        <v>10</v>
      </c>
      <c r="EG210">
        <v>8</v>
      </c>
      <c r="EH210">
        <v>9</v>
      </c>
      <c r="EI210">
        <v>10</v>
      </c>
      <c r="EJ210">
        <v>8</v>
      </c>
      <c r="EK210">
        <v>8</v>
      </c>
      <c r="EL210">
        <v>9</v>
      </c>
      <c r="EM210">
        <v>9</v>
      </c>
      <c r="EN210">
        <v>1</v>
      </c>
      <c r="EO210">
        <v>9</v>
      </c>
      <c r="EP210">
        <v>8</v>
      </c>
      <c r="EQ210">
        <v>8</v>
      </c>
      <c r="ER210">
        <v>7</v>
      </c>
      <c r="ES210">
        <v>9</v>
      </c>
      <c r="ET210">
        <v>8</v>
      </c>
      <c r="EU210">
        <v>8</v>
      </c>
      <c r="EV210">
        <v>7</v>
      </c>
      <c r="EW210">
        <v>9</v>
      </c>
      <c r="EX210">
        <v>8</v>
      </c>
      <c r="EY210">
        <v>8</v>
      </c>
      <c r="EZ210">
        <v>6</v>
      </c>
      <c r="FA210">
        <v>9</v>
      </c>
      <c r="FB210">
        <v>8</v>
      </c>
      <c r="FC210">
        <v>9</v>
      </c>
      <c r="FD210">
        <v>8</v>
      </c>
      <c r="FE210">
        <v>8</v>
      </c>
      <c r="FF210">
        <v>7</v>
      </c>
      <c r="FG210">
        <v>8</v>
      </c>
      <c r="FH210">
        <v>7</v>
      </c>
      <c r="FI210">
        <v>9</v>
      </c>
      <c r="FJ210">
        <v>8</v>
      </c>
      <c r="FK210">
        <v>8</v>
      </c>
      <c r="FL210">
        <v>7</v>
      </c>
      <c r="FM210">
        <v>1</v>
      </c>
      <c r="FN210">
        <v>1</v>
      </c>
      <c r="FO210" t="s">
        <v>259</v>
      </c>
      <c r="FP210" t="s">
        <v>313</v>
      </c>
      <c r="FQ210" t="s">
        <v>277</v>
      </c>
      <c r="FR210" t="s">
        <v>238</v>
      </c>
      <c r="FS210" t="s">
        <v>284</v>
      </c>
      <c r="FT210" t="s">
        <v>262</v>
      </c>
      <c r="FU210" t="s">
        <v>251</v>
      </c>
      <c r="FV210" t="s">
        <v>285</v>
      </c>
      <c r="FW210" t="s">
        <v>269</v>
      </c>
      <c r="FX210" t="s">
        <v>259</v>
      </c>
      <c r="FY210" t="s">
        <v>295</v>
      </c>
      <c r="FZ210" t="s">
        <v>327</v>
      </c>
      <c r="GA210" t="s">
        <v>254</v>
      </c>
      <c r="GB210" t="s">
        <v>279</v>
      </c>
      <c r="GC210" t="s">
        <v>302</v>
      </c>
      <c r="GD210" t="s">
        <v>279</v>
      </c>
      <c r="GE210" t="s">
        <v>271</v>
      </c>
      <c r="GF210" t="s">
        <v>312</v>
      </c>
      <c r="GG210" t="s">
        <v>305</v>
      </c>
      <c r="GH210" t="s">
        <v>271</v>
      </c>
      <c r="GI210" t="s">
        <v>302</v>
      </c>
      <c r="GJ210" t="s">
        <v>308</v>
      </c>
      <c r="GK210" t="s">
        <v>304</v>
      </c>
      <c r="GL210" t="s">
        <v>239</v>
      </c>
      <c r="GM210" t="s">
        <v>308</v>
      </c>
      <c r="GN210" t="s">
        <v>271</v>
      </c>
      <c r="GO210" t="s">
        <v>307</v>
      </c>
      <c r="GP210" t="s">
        <v>292</v>
      </c>
      <c r="GQ210" t="s">
        <v>291</v>
      </c>
      <c r="GR210" t="s">
        <v>315</v>
      </c>
      <c r="GS210" t="s">
        <v>247</v>
      </c>
      <c r="GT210" t="s">
        <v>290</v>
      </c>
      <c r="GU210" t="s">
        <v>308</v>
      </c>
      <c r="GV210" t="s">
        <v>249</v>
      </c>
      <c r="GW210" t="s">
        <v>254</v>
      </c>
      <c r="GX210" t="s">
        <v>264</v>
      </c>
      <c r="GY210" t="s">
        <v>282</v>
      </c>
      <c r="GZ210" t="s">
        <v>249</v>
      </c>
      <c r="HA210" t="s">
        <v>281</v>
      </c>
      <c r="HB210" t="s">
        <v>315</v>
      </c>
      <c r="HC210" t="s">
        <v>247</v>
      </c>
      <c r="HD210" t="s">
        <v>278</v>
      </c>
      <c r="HE210" t="s">
        <v>299</v>
      </c>
      <c r="HF210" t="s">
        <v>292</v>
      </c>
      <c r="HG210" t="s">
        <v>304</v>
      </c>
      <c r="HH210" t="s">
        <v>307</v>
      </c>
      <c r="HI210" t="s">
        <v>249</v>
      </c>
      <c r="HJ210" t="s">
        <v>290</v>
      </c>
      <c r="HK210" t="s">
        <v>239</v>
      </c>
      <c r="HL210" t="s">
        <v>239</v>
      </c>
      <c r="HM210">
        <v>1141657</v>
      </c>
      <c r="HN210">
        <v>0</v>
      </c>
      <c r="HO210">
        <v>0</v>
      </c>
      <c r="HP210">
        <v>0</v>
      </c>
      <c r="HQ210">
        <v>6</v>
      </c>
      <c r="HR210">
        <v>0</v>
      </c>
      <c r="HS210">
        <v>4.2839640504035999E-2</v>
      </c>
      <c r="HT210">
        <v>1.128767315E-4</v>
      </c>
    </row>
    <row r="211" spans="1:228">
      <c r="A211" s="4">
        <v>350010031001</v>
      </c>
      <c r="B211" t="s">
        <v>231</v>
      </c>
      <c r="C211" t="s">
        <v>232</v>
      </c>
      <c r="D211">
        <v>6</v>
      </c>
      <c r="E211">
        <v>1152</v>
      </c>
      <c r="F211">
        <v>1152</v>
      </c>
      <c r="G211">
        <v>921</v>
      </c>
      <c r="H211">
        <v>578</v>
      </c>
      <c r="I211">
        <v>636</v>
      </c>
      <c r="J211">
        <v>984</v>
      </c>
      <c r="K211">
        <v>1040</v>
      </c>
      <c r="L211">
        <v>1.3371631820417</v>
      </c>
      <c r="M211">
        <v>1.03260693290251</v>
      </c>
      <c r="N211">
        <v>377</v>
      </c>
      <c r="O211">
        <v>0.32725694444444398</v>
      </c>
      <c r="P211">
        <v>342</v>
      </c>
      <c r="Q211">
        <v>0.296875</v>
      </c>
      <c r="R211">
        <v>8</v>
      </c>
      <c r="S211">
        <v>2.1739130434783E-2</v>
      </c>
      <c r="T211">
        <v>120</v>
      </c>
      <c r="U211">
        <v>0.115221579961464</v>
      </c>
      <c r="V211">
        <v>11</v>
      </c>
      <c r="W211">
        <v>1.9031141868512E-2</v>
      </c>
      <c r="X211">
        <v>10</v>
      </c>
      <c r="Y211">
        <v>1.085776330076E-2</v>
      </c>
      <c r="Z211">
        <v>88</v>
      </c>
      <c r="AA211">
        <v>7.6388888888889006E-2</v>
      </c>
      <c r="AB211">
        <v>366</v>
      </c>
      <c r="AC211">
        <v>0.31770833333333298</v>
      </c>
      <c r="AD211">
        <v>0.18153846153846201</v>
      </c>
      <c r="AE211">
        <v>7.7459967213114798</v>
      </c>
      <c r="AF211">
        <v>67.551649999999896</v>
      </c>
      <c r="AG211">
        <v>0.43966858427817601</v>
      </c>
      <c r="AH211">
        <v>38.785990830000003</v>
      </c>
      <c r="AI211">
        <v>2013325.2206170401</v>
      </c>
      <c r="AJ211">
        <v>57</v>
      </c>
      <c r="AK211">
        <v>8.9622641509433998E-2</v>
      </c>
      <c r="AL211">
        <v>0.39948687138023697</v>
      </c>
      <c r="AM211">
        <v>0.80933937705829195</v>
      </c>
      <c r="AN211">
        <v>3.1946191517843201</v>
      </c>
      <c r="AO211">
        <v>0</v>
      </c>
      <c r="AP211">
        <v>2670.4193569525301</v>
      </c>
      <c r="AQ211">
        <v>9.6514911651611293</v>
      </c>
      <c r="AR211">
        <v>0</v>
      </c>
      <c r="AS211">
        <v>128.367665476003</v>
      </c>
      <c r="AT211">
        <v>99.130265558641298</v>
      </c>
      <c r="AU211">
        <v>98.950075471085796</v>
      </c>
      <c r="AV211">
        <v>76.412913034786001</v>
      </c>
      <c r="AW211">
        <v>116.333196837627</v>
      </c>
      <c r="AX211">
        <v>89.836803162518706</v>
      </c>
      <c r="AY211">
        <v>101.624401835169</v>
      </c>
      <c r="AZ211">
        <v>78.478126900590993</v>
      </c>
      <c r="BA211">
        <v>114.996033655586</v>
      </c>
      <c r="BB211">
        <v>88.804196229616096</v>
      </c>
      <c r="BC211">
        <v>64.183832738001598</v>
      </c>
      <c r="BD211">
        <v>49.565132779320599</v>
      </c>
      <c r="BE211">
        <v>109.64738092741899</v>
      </c>
      <c r="BF211">
        <v>84.673768498006098</v>
      </c>
      <c r="BG211">
        <v>125.693339111919</v>
      </c>
      <c r="BH211">
        <v>97.065051692836306</v>
      </c>
      <c r="BI211">
        <v>113.658870473544</v>
      </c>
      <c r="BJ211">
        <v>87.7715892967136</v>
      </c>
      <c r="BK211">
        <v>0</v>
      </c>
      <c r="BL211">
        <v>0</v>
      </c>
      <c r="BM211">
        <v>108.310217745377</v>
      </c>
      <c r="BN211">
        <v>83.641161565103602</v>
      </c>
      <c r="BO211">
        <v>81.566954104543697</v>
      </c>
      <c r="BP211">
        <v>62.989022907053297</v>
      </c>
      <c r="BQ211">
        <v>0</v>
      </c>
      <c r="BR211">
        <v>0</v>
      </c>
      <c r="BS211">
        <v>17</v>
      </c>
      <c r="BT211">
        <v>20</v>
      </c>
      <c r="BU211">
        <v>12</v>
      </c>
      <c r="BV211">
        <v>36</v>
      </c>
      <c r="BW211">
        <v>36</v>
      </c>
      <c r="BX211">
        <v>21</v>
      </c>
      <c r="BY211">
        <v>50</v>
      </c>
      <c r="BZ211">
        <v>12</v>
      </c>
      <c r="CA211">
        <v>76</v>
      </c>
      <c r="CB211">
        <v>85</v>
      </c>
      <c r="CC211">
        <v>34</v>
      </c>
      <c r="CD211">
        <v>96</v>
      </c>
      <c r="CE211">
        <v>74</v>
      </c>
      <c r="CF211">
        <v>87</v>
      </c>
      <c r="CG211">
        <v>76</v>
      </c>
      <c r="CH211">
        <v>86</v>
      </c>
      <c r="CI211">
        <v>48</v>
      </c>
      <c r="CJ211">
        <v>82</v>
      </c>
      <c r="CK211">
        <v>94</v>
      </c>
      <c r="CL211">
        <v>85</v>
      </c>
      <c r="CM211">
        <v>0</v>
      </c>
      <c r="CN211">
        <v>81</v>
      </c>
      <c r="CO211">
        <v>61</v>
      </c>
      <c r="CP211">
        <v>0</v>
      </c>
      <c r="CQ211">
        <v>66</v>
      </c>
      <c r="CR211">
        <v>70</v>
      </c>
      <c r="CS211">
        <v>52</v>
      </c>
      <c r="CT211">
        <v>58</v>
      </c>
      <c r="CU211">
        <v>60</v>
      </c>
      <c r="CV211">
        <v>63</v>
      </c>
      <c r="CW211">
        <v>56</v>
      </c>
      <c r="CX211">
        <v>58</v>
      </c>
      <c r="CY211">
        <v>61</v>
      </c>
      <c r="CZ211">
        <v>63</v>
      </c>
      <c r="DA211">
        <v>36</v>
      </c>
      <c r="DB211">
        <v>35</v>
      </c>
      <c r="DC211">
        <v>67</v>
      </c>
      <c r="DD211">
        <v>69</v>
      </c>
      <c r="DE211">
        <v>68</v>
      </c>
      <c r="DF211">
        <v>70</v>
      </c>
      <c r="DG211">
        <v>60</v>
      </c>
      <c r="DH211">
        <v>66</v>
      </c>
      <c r="DI211">
        <v>0</v>
      </c>
      <c r="DJ211">
        <v>0</v>
      </c>
      <c r="DK211">
        <v>58</v>
      </c>
      <c r="DL211">
        <v>62</v>
      </c>
      <c r="DM211">
        <v>45</v>
      </c>
      <c r="DN211">
        <v>48</v>
      </c>
      <c r="DO211">
        <v>0</v>
      </c>
      <c r="DP211">
        <v>0</v>
      </c>
      <c r="DQ211">
        <v>2</v>
      </c>
      <c r="DR211">
        <v>3</v>
      </c>
      <c r="DS211">
        <v>2</v>
      </c>
      <c r="DT211">
        <v>4</v>
      </c>
      <c r="DU211">
        <v>4</v>
      </c>
      <c r="DV211">
        <v>3</v>
      </c>
      <c r="DW211">
        <v>6</v>
      </c>
      <c r="DX211">
        <v>2</v>
      </c>
      <c r="DY211">
        <v>8</v>
      </c>
      <c r="DZ211">
        <v>9</v>
      </c>
      <c r="EA211">
        <v>4</v>
      </c>
      <c r="EB211">
        <v>11</v>
      </c>
      <c r="EC211">
        <v>8</v>
      </c>
      <c r="ED211">
        <v>9</v>
      </c>
      <c r="EE211">
        <v>8</v>
      </c>
      <c r="EF211">
        <v>9</v>
      </c>
      <c r="EG211">
        <v>5</v>
      </c>
      <c r="EH211">
        <v>9</v>
      </c>
      <c r="EI211">
        <v>10</v>
      </c>
      <c r="EJ211">
        <v>9</v>
      </c>
      <c r="EK211">
        <v>1</v>
      </c>
      <c r="EL211">
        <v>9</v>
      </c>
      <c r="EM211">
        <v>7</v>
      </c>
      <c r="EN211">
        <v>1</v>
      </c>
      <c r="EO211">
        <v>7</v>
      </c>
      <c r="EP211">
        <v>8</v>
      </c>
      <c r="EQ211">
        <v>6</v>
      </c>
      <c r="ER211">
        <v>6</v>
      </c>
      <c r="ES211">
        <v>7</v>
      </c>
      <c r="ET211">
        <v>7</v>
      </c>
      <c r="EU211">
        <v>6</v>
      </c>
      <c r="EV211">
        <v>6</v>
      </c>
      <c r="EW211">
        <v>7</v>
      </c>
      <c r="EX211">
        <v>7</v>
      </c>
      <c r="EY211">
        <v>4</v>
      </c>
      <c r="EZ211">
        <v>4</v>
      </c>
      <c r="FA211">
        <v>7</v>
      </c>
      <c r="FB211">
        <v>7</v>
      </c>
      <c r="FC211">
        <v>7</v>
      </c>
      <c r="FD211">
        <v>8</v>
      </c>
      <c r="FE211">
        <v>7</v>
      </c>
      <c r="FF211">
        <v>7</v>
      </c>
      <c r="FG211">
        <v>1</v>
      </c>
      <c r="FH211">
        <v>1</v>
      </c>
      <c r="FI211">
        <v>6</v>
      </c>
      <c r="FJ211">
        <v>7</v>
      </c>
      <c r="FK211">
        <v>5</v>
      </c>
      <c r="FL211">
        <v>5</v>
      </c>
      <c r="FM211">
        <v>1</v>
      </c>
      <c r="FN211">
        <v>1</v>
      </c>
      <c r="FO211" t="s">
        <v>267</v>
      </c>
      <c r="FP211" t="s">
        <v>317</v>
      </c>
      <c r="FQ211" t="s">
        <v>320</v>
      </c>
      <c r="FR211" t="s">
        <v>242</v>
      </c>
      <c r="FS211" t="s">
        <v>242</v>
      </c>
      <c r="FT211" t="s">
        <v>275</v>
      </c>
      <c r="FU211" t="s">
        <v>293</v>
      </c>
      <c r="FV211" t="s">
        <v>320</v>
      </c>
      <c r="FW211" t="s">
        <v>249</v>
      </c>
      <c r="FX211" t="s">
        <v>308</v>
      </c>
      <c r="FY211" t="s">
        <v>255</v>
      </c>
      <c r="FZ211" t="s">
        <v>329</v>
      </c>
      <c r="GA211" t="s">
        <v>299</v>
      </c>
      <c r="GB211" t="s">
        <v>300</v>
      </c>
      <c r="GC211" t="s">
        <v>249</v>
      </c>
      <c r="GD211" t="s">
        <v>298</v>
      </c>
      <c r="GE211" t="s">
        <v>250</v>
      </c>
      <c r="GF211" t="s">
        <v>281</v>
      </c>
      <c r="GG211" t="s">
        <v>241</v>
      </c>
      <c r="GH211" t="s">
        <v>308</v>
      </c>
      <c r="GI211" t="s">
        <v>239</v>
      </c>
      <c r="GJ211" t="s">
        <v>304</v>
      </c>
      <c r="GK211" t="s">
        <v>294</v>
      </c>
      <c r="GL211" t="s">
        <v>239</v>
      </c>
      <c r="GM211" t="s">
        <v>243</v>
      </c>
      <c r="GN211" t="s">
        <v>254</v>
      </c>
      <c r="GO211" t="s">
        <v>276</v>
      </c>
      <c r="GP211" t="s">
        <v>287</v>
      </c>
      <c r="GQ211" t="s">
        <v>245</v>
      </c>
      <c r="GR211" t="s">
        <v>270</v>
      </c>
      <c r="GS211" t="s">
        <v>237</v>
      </c>
      <c r="GT211" t="s">
        <v>287</v>
      </c>
      <c r="GU211" t="s">
        <v>294</v>
      </c>
      <c r="GV211" t="s">
        <v>270</v>
      </c>
      <c r="GW211" t="s">
        <v>242</v>
      </c>
      <c r="GX211" t="s">
        <v>272</v>
      </c>
      <c r="GY211" t="s">
        <v>290</v>
      </c>
      <c r="GZ211" t="s">
        <v>278</v>
      </c>
      <c r="HA211" t="s">
        <v>309</v>
      </c>
      <c r="HB211" t="s">
        <v>254</v>
      </c>
      <c r="HC211" t="s">
        <v>245</v>
      </c>
      <c r="HD211" t="s">
        <v>243</v>
      </c>
      <c r="HE211" t="s">
        <v>239</v>
      </c>
      <c r="HF211" t="s">
        <v>239</v>
      </c>
      <c r="HG211" t="s">
        <v>287</v>
      </c>
      <c r="HH211" t="s">
        <v>246</v>
      </c>
      <c r="HI211" t="s">
        <v>259</v>
      </c>
      <c r="HJ211" t="s">
        <v>250</v>
      </c>
      <c r="HK211" t="s">
        <v>239</v>
      </c>
      <c r="HL211" t="s">
        <v>239</v>
      </c>
      <c r="HM211">
        <v>2556210</v>
      </c>
      <c r="HN211">
        <v>95219</v>
      </c>
      <c r="HO211">
        <v>0</v>
      </c>
      <c r="HP211">
        <v>0</v>
      </c>
      <c r="HQ211">
        <v>0</v>
      </c>
      <c r="HR211">
        <v>0</v>
      </c>
      <c r="HS211">
        <v>6.8787043829421995E-2</v>
      </c>
      <c r="HT211">
        <v>2.622308035E-4</v>
      </c>
    </row>
    <row r="212" spans="1:228">
      <c r="A212" s="4">
        <v>350010031002</v>
      </c>
      <c r="B212" t="s">
        <v>231</v>
      </c>
      <c r="C212" t="s">
        <v>232</v>
      </c>
      <c r="D212">
        <v>6</v>
      </c>
      <c r="E212">
        <v>1443</v>
      </c>
      <c r="F212">
        <v>1443</v>
      </c>
      <c r="G212">
        <v>1191</v>
      </c>
      <c r="H212">
        <v>652</v>
      </c>
      <c r="I212">
        <v>686</v>
      </c>
      <c r="J212">
        <v>1357</v>
      </c>
      <c r="K212">
        <v>1555</v>
      </c>
      <c r="L212">
        <v>1.40909142627647</v>
      </c>
      <c r="M212">
        <v>0.83028285223540899</v>
      </c>
      <c r="N212">
        <v>804</v>
      </c>
      <c r="O212">
        <v>0.55717255717255698</v>
      </c>
      <c r="P212">
        <v>169</v>
      </c>
      <c r="Q212">
        <v>0.117117117117117</v>
      </c>
      <c r="R212">
        <v>10</v>
      </c>
      <c r="S212">
        <v>1.0881392818281E-2</v>
      </c>
      <c r="T212">
        <v>179</v>
      </c>
      <c r="U212">
        <v>0.115221579961464</v>
      </c>
      <c r="V212">
        <v>0</v>
      </c>
      <c r="W212">
        <v>0</v>
      </c>
      <c r="X212">
        <v>13</v>
      </c>
      <c r="Y212">
        <v>1.0915197313181999E-2</v>
      </c>
      <c r="Z212">
        <v>0</v>
      </c>
      <c r="AA212">
        <v>0</v>
      </c>
      <c r="AB212">
        <v>374</v>
      </c>
      <c r="AC212">
        <v>0.25918225918225901</v>
      </c>
      <c r="AD212">
        <v>0.18153846153846201</v>
      </c>
      <c r="AE212">
        <v>7.7459967213114798</v>
      </c>
      <c r="AF212">
        <v>67.551649999999896</v>
      </c>
      <c r="AG212">
        <v>0.46516491585958197</v>
      </c>
      <c r="AH212">
        <v>36.831942349999899</v>
      </c>
      <c r="AI212">
        <v>2269986.7550761402</v>
      </c>
      <c r="AJ212">
        <v>199</v>
      </c>
      <c r="AK212">
        <v>0.290087463556851</v>
      </c>
      <c r="AL212">
        <v>0.42622237472718699</v>
      </c>
      <c r="AM212">
        <v>0.89916278951833895</v>
      </c>
      <c r="AN212">
        <v>3.44893576628714</v>
      </c>
      <c r="AO212">
        <v>0</v>
      </c>
      <c r="AP212">
        <v>1844.2246478258</v>
      </c>
      <c r="AQ212">
        <v>9.9631299972534109</v>
      </c>
      <c r="AR212">
        <v>0</v>
      </c>
      <c r="AS212">
        <v>135.272776922541</v>
      </c>
      <c r="AT212">
        <v>79.707153814599195</v>
      </c>
      <c r="AU212">
        <v>104.27276554445901</v>
      </c>
      <c r="AV212">
        <v>61.440931065420202</v>
      </c>
      <c r="AW212">
        <v>125.409136938606</v>
      </c>
      <c r="AX212">
        <v>73.895173848951302</v>
      </c>
      <c r="AY212">
        <v>102.863674118182</v>
      </c>
      <c r="AZ212">
        <v>60.610648213184803</v>
      </c>
      <c r="BA212">
        <v>122.590954086053</v>
      </c>
      <c r="BB212">
        <v>72.234608144480504</v>
      </c>
      <c r="BC212">
        <v>102.863674118182</v>
      </c>
      <c r="BD212">
        <v>60.610648213184803</v>
      </c>
      <c r="BE212">
        <v>116.954588380947</v>
      </c>
      <c r="BF212">
        <v>68.913476735538893</v>
      </c>
      <c r="BG212">
        <v>133.86368549626499</v>
      </c>
      <c r="BH212">
        <v>78.876870962363796</v>
      </c>
      <c r="BI212">
        <v>122.590954086053</v>
      </c>
      <c r="BJ212">
        <v>72.234608144480504</v>
      </c>
      <c r="BK212">
        <v>0</v>
      </c>
      <c r="BL212">
        <v>0</v>
      </c>
      <c r="BM212">
        <v>112.72731410211701</v>
      </c>
      <c r="BN212">
        <v>66.422628178832596</v>
      </c>
      <c r="BO212">
        <v>91.590942707970797</v>
      </c>
      <c r="BP212">
        <v>53.968385395301503</v>
      </c>
      <c r="BQ212">
        <v>0</v>
      </c>
      <c r="BR212">
        <v>0</v>
      </c>
      <c r="BS212">
        <v>20</v>
      </c>
      <c r="BT212">
        <v>10</v>
      </c>
      <c r="BU212">
        <v>38</v>
      </c>
      <c r="BV212">
        <v>11</v>
      </c>
      <c r="BW212">
        <v>28</v>
      </c>
      <c r="BX212">
        <v>21</v>
      </c>
      <c r="BY212">
        <v>0</v>
      </c>
      <c r="BZ212">
        <v>13</v>
      </c>
      <c r="CA212">
        <v>0</v>
      </c>
      <c r="CB212">
        <v>76</v>
      </c>
      <c r="CC212">
        <v>34</v>
      </c>
      <c r="CD212">
        <v>96</v>
      </c>
      <c r="CE212">
        <v>74</v>
      </c>
      <c r="CF212">
        <v>89</v>
      </c>
      <c r="CG212">
        <v>73</v>
      </c>
      <c r="CH212">
        <v>87</v>
      </c>
      <c r="CI212">
        <v>73</v>
      </c>
      <c r="CJ212">
        <v>83</v>
      </c>
      <c r="CK212">
        <v>95</v>
      </c>
      <c r="CL212">
        <v>87</v>
      </c>
      <c r="CM212">
        <v>0</v>
      </c>
      <c r="CN212">
        <v>80</v>
      </c>
      <c r="CO212">
        <v>65</v>
      </c>
      <c r="CP212">
        <v>0</v>
      </c>
      <c r="CQ212">
        <v>68</v>
      </c>
      <c r="CR212">
        <v>58</v>
      </c>
      <c r="CS212">
        <v>55</v>
      </c>
      <c r="CT212">
        <v>45</v>
      </c>
      <c r="CU212">
        <v>63</v>
      </c>
      <c r="CV212">
        <v>53</v>
      </c>
      <c r="CW212">
        <v>57</v>
      </c>
      <c r="CX212">
        <v>45</v>
      </c>
      <c r="CY212">
        <v>64</v>
      </c>
      <c r="CZ212">
        <v>53</v>
      </c>
      <c r="DA212">
        <v>50</v>
      </c>
      <c r="DB212">
        <v>41</v>
      </c>
      <c r="DC212">
        <v>68</v>
      </c>
      <c r="DD212">
        <v>65</v>
      </c>
      <c r="DE212">
        <v>70</v>
      </c>
      <c r="DF212">
        <v>63</v>
      </c>
      <c r="DG212">
        <v>64</v>
      </c>
      <c r="DH212">
        <v>56</v>
      </c>
      <c r="DI212">
        <v>0</v>
      </c>
      <c r="DJ212">
        <v>0</v>
      </c>
      <c r="DK212">
        <v>59</v>
      </c>
      <c r="DL212">
        <v>51</v>
      </c>
      <c r="DM212">
        <v>50</v>
      </c>
      <c r="DN212">
        <v>42</v>
      </c>
      <c r="DO212">
        <v>0</v>
      </c>
      <c r="DP212">
        <v>0</v>
      </c>
      <c r="DQ212">
        <v>3</v>
      </c>
      <c r="DR212">
        <v>2</v>
      </c>
      <c r="DS212">
        <v>4</v>
      </c>
      <c r="DT212">
        <v>2</v>
      </c>
      <c r="DU212">
        <v>3</v>
      </c>
      <c r="DV212">
        <v>3</v>
      </c>
      <c r="DW212">
        <v>1</v>
      </c>
      <c r="DX212">
        <v>2</v>
      </c>
      <c r="DY212">
        <v>1</v>
      </c>
      <c r="DZ212">
        <v>8</v>
      </c>
      <c r="EA212">
        <v>4</v>
      </c>
      <c r="EB212">
        <v>11</v>
      </c>
      <c r="EC212">
        <v>8</v>
      </c>
      <c r="ED212">
        <v>9</v>
      </c>
      <c r="EE212">
        <v>8</v>
      </c>
      <c r="EF212">
        <v>9</v>
      </c>
      <c r="EG212">
        <v>8</v>
      </c>
      <c r="EH212">
        <v>9</v>
      </c>
      <c r="EI212">
        <v>11</v>
      </c>
      <c r="EJ212">
        <v>9</v>
      </c>
      <c r="EK212">
        <v>1</v>
      </c>
      <c r="EL212">
        <v>9</v>
      </c>
      <c r="EM212">
        <v>7</v>
      </c>
      <c r="EN212">
        <v>1</v>
      </c>
      <c r="EO212">
        <v>7</v>
      </c>
      <c r="EP212">
        <v>6</v>
      </c>
      <c r="EQ212">
        <v>6</v>
      </c>
      <c r="ER212">
        <v>5</v>
      </c>
      <c r="ES212">
        <v>7</v>
      </c>
      <c r="ET212">
        <v>6</v>
      </c>
      <c r="EU212">
        <v>6</v>
      </c>
      <c r="EV212">
        <v>5</v>
      </c>
      <c r="EW212">
        <v>7</v>
      </c>
      <c r="EX212">
        <v>6</v>
      </c>
      <c r="EY212">
        <v>6</v>
      </c>
      <c r="EZ212">
        <v>5</v>
      </c>
      <c r="FA212">
        <v>7</v>
      </c>
      <c r="FB212">
        <v>7</v>
      </c>
      <c r="FC212">
        <v>8</v>
      </c>
      <c r="FD212">
        <v>7</v>
      </c>
      <c r="FE212">
        <v>7</v>
      </c>
      <c r="FF212">
        <v>6</v>
      </c>
      <c r="FG212">
        <v>1</v>
      </c>
      <c r="FH212">
        <v>1</v>
      </c>
      <c r="FI212">
        <v>6</v>
      </c>
      <c r="FJ212">
        <v>6</v>
      </c>
      <c r="FK212">
        <v>6</v>
      </c>
      <c r="FL212">
        <v>5</v>
      </c>
      <c r="FM212">
        <v>1</v>
      </c>
      <c r="FN212">
        <v>1</v>
      </c>
      <c r="FO212" t="s">
        <v>317</v>
      </c>
      <c r="FP212" t="s">
        <v>289</v>
      </c>
      <c r="FQ212" t="s">
        <v>257</v>
      </c>
      <c r="FR212" t="s">
        <v>233</v>
      </c>
      <c r="FS212" t="s">
        <v>286</v>
      </c>
      <c r="FT212" t="s">
        <v>275</v>
      </c>
      <c r="FU212" t="s">
        <v>239</v>
      </c>
      <c r="FV212" t="s">
        <v>328</v>
      </c>
      <c r="FW212" t="s">
        <v>239</v>
      </c>
      <c r="FX212" t="s">
        <v>249</v>
      </c>
      <c r="FY212" t="s">
        <v>255</v>
      </c>
      <c r="FZ212" t="s">
        <v>329</v>
      </c>
      <c r="GA212" t="s">
        <v>299</v>
      </c>
      <c r="GB212" t="s">
        <v>312</v>
      </c>
      <c r="GC212" t="s">
        <v>307</v>
      </c>
      <c r="GD212" t="s">
        <v>300</v>
      </c>
      <c r="GE212" t="s">
        <v>307</v>
      </c>
      <c r="GF212" t="s">
        <v>291</v>
      </c>
      <c r="GG212" t="s">
        <v>244</v>
      </c>
      <c r="GH212" t="s">
        <v>300</v>
      </c>
      <c r="GI212" t="s">
        <v>239</v>
      </c>
      <c r="GJ212" t="s">
        <v>282</v>
      </c>
      <c r="GK212" t="s">
        <v>280</v>
      </c>
      <c r="GL212" t="s">
        <v>239</v>
      </c>
      <c r="GM212" t="s">
        <v>309</v>
      </c>
      <c r="GN212" t="s">
        <v>287</v>
      </c>
      <c r="GO212" t="s">
        <v>260</v>
      </c>
      <c r="GP212" t="s">
        <v>259</v>
      </c>
      <c r="GQ212" t="s">
        <v>270</v>
      </c>
      <c r="GR212" t="s">
        <v>310</v>
      </c>
      <c r="GS212" t="s">
        <v>277</v>
      </c>
      <c r="GT212" t="s">
        <v>259</v>
      </c>
      <c r="GU212" t="s">
        <v>292</v>
      </c>
      <c r="GV212" t="s">
        <v>310</v>
      </c>
      <c r="GW212" t="s">
        <v>293</v>
      </c>
      <c r="GX212" t="s">
        <v>285</v>
      </c>
      <c r="GY212" t="s">
        <v>309</v>
      </c>
      <c r="GZ212" t="s">
        <v>280</v>
      </c>
      <c r="HA212" t="s">
        <v>254</v>
      </c>
      <c r="HB212" t="s">
        <v>270</v>
      </c>
      <c r="HC212" t="s">
        <v>292</v>
      </c>
      <c r="HD212" t="s">
        <v>237</v>
      </c>
      <c r="HE212" t="s">
        <v>239</v>
      </c>
      <c r="HF212" t="s">
        <v>239</v>
      </c>
      <c r="HG212" t="s">
        <v>264</v>
      </c>
      <c r="HH212" t="s">
        <v>295</v>
      </c>
      <c r="HI212" t="s">
        <v>293</v>
      </c>
      <c r="HJ212" t="s">
        <v>256</v>
      </c>
      <c r="HK212" t="s">
        <v>239</v>
      </c>
      <c r="HL212" t="s">
        <v>239</v>
      </c>
      <c r="HM212">
        <v>1823414</v>
      </c>
      <c r="HN212">
        <v>0</v>
      </c>
      <c r="HO212">
        <v>0</v>
      </c>
      <c r="HP212">
        <v>0</v>
      </c>
      <c r="HQ212">
        <v>0</v>
      </c>
      <c r="HR212">
        <v>0</v>
      </c>
      <c r="HS212">
        <v>6.9732244995454995E-2</v>
      </c>
      <c r="HT212">
        <v>1.8033616999999999E-4</v>
      </c>
    </row>
    <row r="213" spans="1:228">
      <c r="A213" s="4">
        <v>350010032011</v>
      </c>
      <c r="B213" t="s">
        <v>231</v>
      </c>
      <c r="C213" t="s">
        <v>232</v>
      </c>
      <c r="D213">
        <v>6</v>
      </c>
      <c r="E213">
        <v>2121</v>
      </c>
      <c r="F213">
        <v>2070</v>
      </c>
      <c r="G213">
        <v>1380</v>
      </c>
      <c r="H213">
        <v>884</v>
      </c>
      <c r="I213">
        <v>966</v>
      </c>
      <c r="J213">
        <v>1742</v>
      </c>
      <c r="K213">
        <v>1778</v>
      </c>
      <c r="L213">
        <v>2.2084812507566798</v>
      </c>
      <c r="M213">
        <v>2.0675442064631802</v>
      </c>
      <c r="N213">
        <v>1372</v>
      </c>
      <c r="O213">
        <v>0.64686468646864703</v>
      </c>
      <c r="P213">
        <v>812</v>
      </c>
      <c r="Q213">
        <v>0.39227053140096602</v>
      </c>
      <c r="R213">
        <v>55</v>
      </c>
      <c r="S213">
        <v>4.9594229035166998E-2</v>
      </c>
      <c r="T213">
        <v>271</v>
      </c>
      <c r="U213">
        <v>0.15221059736753301</v>
      </c>
      <c r="V213">
        <v>82</v>
      </c>
      <c r="W213">
        <v>9.2760180995475006E-2</v>
      </c>
      <c r="X213">
        <v>214</v>
      </c>
      <c r="Y213">
        <v>0.15507246376811601</v>
      </c>
      <c r="Z213">
        <v>210</v>
      </c>
      <c r="AA213">
        <v>9.9009900990099001E-2</v>
      </c>
      <c r="AB213">
        <v>269</v>
      </c>
      <c r="AC213">
        <v>0.12682696841112701</v>
      </c>
      <c r="AD213">
        <v>0.26461538461538497</v>
      </c>
      <c r="AE213">
        <v>7.6457857923497299</v>
      </c>
      <c r="AF213">
        <v>67.808989999999895</v>
      </c>
      <c r="AG213">
        <v>0.70970357429372699</v>
      </c>
      <c r="AH213">
        <v>37.239046090000002</v>
      </c>
      <c r="AI213">
        <v>3162241.4941925998</v>
      </c>
      <c r="AJ213">
        <v>387</v>
      </c>
      <c r="AK213">
        <v>0.40062111801242201</v>
      </c>
      <c r="AL213">
        <v>0.41412928977124802</v>
      </c>
      <c r="AM213">
        <v>1.6260195344102999</v>
      </c>
      <c r="AN213">
        <v>4.5342301555526898</v>
      </c>
      <c r="AO213">
        <v>7.7764773203791497</v>
      </c>
      <c r="AP213">
        <v>1142.6143696071699</v>
      </c>
      <c r="AQ213">
        <v>11.3494005203247</v>
      </c>
      <c r="AR213">
        <v>0</v>
      </c>
      <c r="AS213">
        <v>198.76331256810099</v>
      </c>
      <c r="AT213">
        <v>186.07897858168599</v>
      </c>
      <c r="AU213">
        <v>174.470018809778</v>
      </c>
      <c r="AV213">
        <v>163.335992310591</v>
      </c>
      <c r="AW213">
        <v>216.431162574155</v>
      </c>
      <c r="AX213">
        <v>202.61933223339199</v>
      </c>
      <c r="AY213">
        <v>163.42761255599399</v>
      </c>
      <c r="AZ213">
        <v>152.99827127827501</v>
      </c>
      <c r="BA213">
        <v>207.59723757112801</v>
      </c>
      <c r="BB213">
        <v>194.349155407539</v>
      </c>
      <c r="BC213">
        <v>178.88698131129101</v>
      </c>
      <c r="BD213">
        <v>167.47108072351801</v>
      </c>
      <c r="BE213">
        <v>181.095462562048</v>
      </c>
      <c r="BF213">
        <v>169.53862492998101</v>
      </c>
      <c r="BG213">
        <v>218.63964382491099</v>
      </c>
      <c r="BH213">
        <v>204.68687643985501</v>
      </c>
      <c r="BI213">
        <v>205.38875632037099</v>
      </c>
      <c r="BJ213">
        <v>192.281611201076</v>
      </c>
      <c r="BK213">
        <v>196.554831317344</v>
      </c>
      <c r="BL213">
        <v>184.01143437522299</v>
      </c>
      <c r="BM213">
        <v>170.05305630826399</v>
      </c>
      <c r="BN213">
        <v>159.200903897665</v>
      </c>
      <c r="BO213">
        <v>185.51242506356101</v>
      </c>
      <c r="BP213">
        <v>173.67371334290701</v>
      </c>
      <c r="BQ213">
        <v>0</v>
      </c>
      <c r="BR213">
        <v>0</v>
      </c>
      <c r="BS213">
        <v>52</v>
      </c>
      <c r="BT213">
        <v>75</v>
      </c>
      <c r="BU213">
        <v>51</v>
      </c>
      <c r="BV213">
        <v>51</v>
      </c>
      <c r="BW213">
        <v>54</v>
      </c>
      <c r="BX213">
        <v>44</v>
      </c>
      <c r="BY213">
        <v>77</v>
      </c>
      <c r="BZ213">
        <v>65</v>
      </c>
      <c r="CA213">
        <v>85</v>
      </c>
      <c r="CB213">
        <v>31</v>
      </c>
      <c r="CC213">
        <v>97</v>
      </c>
      <c r="CD213">
        <v>90</v>
      </c>
      <c r="CE213">
        <v>79</v>
      </c>
      <c r="CF213">
        <v>98</v>
      </c>
      <c r="CG213">
        <v>74</v>
      </c>
      <c r="CH213">
        <v>94</v>
      </c>
      <c r="CI213">
        <v>81</v>
      </c>
      <c r="CJ213">
        <v>82</v>
      </c>
      <c r="CK213">
        <v>99</v>
      </c>
      <c r="CL213">
        <v>93</v>
      </c>
      <c r="CM213">
        <v>89</v>
      </c>
      <c r="CN213">
        <v>77</v>
      </c>
      <c r="CO213">
        <v>84</v>
      </c>
      <c r="CP213">
        <v>0</v>
      </c>
      <c r="CQ213">
        <v>85</v>
      </c>
      <c r="CR213">
        <v>93</v>
      </c>
      <c r="CS213">
        <v>83</v>
      </c>
      <c r="CT213">
        <v>92</v>
      </c>
      <c r="CU213">
        <v>87</v>
      </c>
      <c r="CV213">
        <v>94</v>
      </c>
      <c r="CW213">
        <v>77</v>
      </c>
      <c r="CX213">
        <v>87</v>
      </c>
      <c r="CY213">
        <v>88</v>
      </c>
      <c r="CZ213">
        <v>95</v>
      </c>
      <c r="DA213">
        <v>77</v>
      </c>
      <c r="DB213">
        <v>87</v>
      </c>
      <c r="DC213">
        <v>80</v>
      </c>
      <c r="DD213">
        <v>90</v>
      </c>
      <c r="DE213">
        <v>88</v>
      </c>
      <c r="DF213">
        <v>95</v>
      </c>
      <c r="DG213">
        <v>89</v>
      </c>
      <c r="DH213">
        <v>96</v>
      </c>
      <c r="DI213">
        <v>82</v>
      </c>
      <c r="DJ213">
        <v>90</v>
      </c>
      <c r="DK213">
        <v>80</v>
      </c>
      <c r="DL213">
        <v>89</v>
      </c>
      <c r="DM213">
        <v>82</v>
      </c>
      <c r="DN213">
        <v>90</v>
      </c>
      <c r="DO213">
        <v>0</v>
      </c>
      <c r="DP213">
        <v>0</v>
      </c>
      <c r="DQ213">
        <v>6</v>
      </c>
      <c r="DR213">
        <v>8</v>
      </c>
      <c r="DS213">
        <v>6</v>
      </c>
      <c r="DT213">
        <v>6</v>
      </c>
      <c r="DU213">
        <v>6</v>
      </c>
      <c r="DV213">
        <v>5</v>
      </c>
      <c r="DW213">
        <v>8</v>
      </c>
      <c r="DX213">
        <v>7</v>
      </c>
      <c r="DY213">
        <v>9</v>
      </c>
      <c r="DZ213">
        <v>4</v>
      </c>
      <c r="EA213">
        <v>11</v>
      </c>
      <c r="EB213">
        <v>10</v>
      </c>
      <c r="EC213">
        <v>8</v>
      </c>
      <c r="ED213">
        <v>11</v>
      </c>
      <c r="EE213">
        <v>8</v>
      </c>
      <c r="EF213">
        <v>10</v>
      </c>
      <c r="EG213">
        <v>9</v>
      </c>
      <c r="EH213">
        <v>9</v>
      </c>
      <c r="EI213">
        <v>11</v>
      </c>
      <c r="EJ213">
        <v>10</v>
      </c>
      <c r="EK213">
        <v>9</v>
      </c>
      <c r="EL213">
        <v>8</v>
      </c>
      <c r="EM213">
        <v>9</v>
      </c>
      <c r="EN213">
        <v>1</v>
      </c>
      <c r="EO213">
        <v>9</v>
      </c>
      <c r="EP213">
        <v>10</v>
      </c>
      <c r="EQ213">
        <v>9</v>
      </c>
      <c r="ER213">
        <v>10</v>
      </c>
      <c r="ES213">
        <v>9</v>
      </c>
      <c r="ET213">
        <v>10</v>
      </c>
      <c r="EU213">
        <v>8</v>
      </c>
      <c r="EV213">
        <v>9</v>
      </c>
      <c r="EW213">
        <v>9</v>
      </c>
      <c r="EX213">
        <v>11</v>
      </c>
      <c r="EY213">
        <v>8</v>
      </c>
      <c r="EZ213">
        <v>9</v>
      </c>
      <c r="FA213">
        <v>9</v>
      </c>
      <c r="FB213">
        <v>10</v>
      </c>
      <c r="FC213">
        <v>9</v>
      </c>
      <c r="FD213">
        <v>11</v>
      </c>
      <c r="FE213">
        <v>9</v>
      </c>
      <c r="FF213">
        <v>11</v>
      </c>
      <c r="FG213">
        <v>9</v>
      </c>
      <c r="FH213">
        <v>10</v>
      </c>
      <c r="FI213">
        <v>9</v>
      </c>
      <c r="FJ213">
        <v>9</v>
      </c>
      <c r="FK213">
        <v>9</v>
      </c>
      <c r="FL213">
        <v>10</v>
      </c>
      <c r="FM213">
        <v>1</v>
      </c>
      <c r="FN213">
        <v>1</v>
      </c>
      <c r="FO213" t="s">
        <v>276</v>
      </c>
      <c r="FP213" t="s">
        <v>315</v>
      </c>
      <c r="FQ213" t="s">
        <v>295</v>
      </c>
      <c r="FR213" t="s">
        <v>295</v>
      </c>
      <c r="FS213" t="s">
        <v>253</v>
      </c>
      <c r="FT213" t="s">
        <v>284</v>
      </c>
      <c r="FU213" t="s">
        <v>247</v>
      </c>
      <c r="FV213" t="s">
        <v>280</v>
      </c>
      <c r="FW213" t="s">
        <v>308</v>
      </c>
      <c r="FX213" t="s">
        <v>248</v>
      </c>
      <c r="FY213" t="s">
        <v>325</v>
      </c>
      <c r="FZ213" t="s">
        <v>326</v>
      </c>
      <c r="GA213" t="s">
        <v>302</v>
      </c>
      <c r="GB213" t="s">
        <v>327</v>
      </c>
      <c r="GC213" t="s">
        <v>299</v>
      </c>
      <c r="GD213" t="s">
        <v>241</v>
      </c>
      <c r="GE213" t="s">
        <v>304</v>
      </c>
      <c r="GF213" t="s">
        <v>281</v>
      </c>
      <c r="GG213" t="s">
        <v>324</v>
      </c>
      <c r="GH213" t="s">
        <v>279</v>
      </c>
      <c r="GI213" t="s">
        <v>312</v>
      </c>
      <c r="GJ213" t="s">
        <v>247</v>
      </c>
      <c r="GK213" t="s">
        <v>301</v>
      </c>
      <c r="GL213" t="s">
        <v>239</v>
      </c>
      <c r="GM213" t="s">
        <v>308</v>
      </c>
      <c r="GN213" t="s">
        <v>279</v>
      </c>
      <c r="GO213" t="s">
        <v>291</v>
      </c>
      <c r="GP213" t="s">
        <v>296</v>
      </c>
      <c r="GQ213" t="s">
        <v>300</v>
      </c>
      <c r="GR213" t="s">
        <v>241</v>
      </c>
      <c r="GS213" t="s">
        <v>247</v>
      </c>
      <c r="GT213" t="s">
        <v>300</v>
      </c>
      <c r="GU213" t="s">
        <v>306</v>
      </c>
      <c r="GV213" t="s">
        <v>244</v>
      </c>
      <c r="GW213" t="s">
        <v>247</v>
      </c>
      <c r="GX213" t="s">
        <v>300</v>
      </c>
      <c r="GY213" t="s">
        <v>282</v>
      </c>
      <c r="GZ213" t="s">
        <v>326</v>
      </c>
      <c r="HA213" t="s">
        <v>306</v>
      </c>
      <c r="HB213" t="s">
        <v>244</v>
      </c>
      <c r="HC213" t="s">
        <v>312</v>
      </c>
      <c r="HD213" t="s">
        <v>329</v>
      </c>
      <c r="HE213" t="s">
        <v>281</v>
      </c>
      <c r="HF213" t="s">
        <v>326</v>
      </c>
      <c r="HG213" t="s">
        <v>282</v>
      </c>
      <c r="HH213" t="s">
        <v>312</v>
      </c>
      <c r="HI213" t="s">
        <v>281</v>
      </c>
      <c r="HJ213" t="s">
        <v>326</v>
      </c>
      <c r="HK213" t="s">
        <v>239</v>
      </c>
      <c r="HL213" t="s">
        <v>239</v>
      </c>
      <c r="HM213">
        <v>3281527</v>
      </c>
      <c r="HN213">
        <v>1895</v>
      </c>
      <c r="HO213">
        <v>0</v>
      </c>
      <c r="HP213">
        <v>0</v>
      </c>
      <c r="HQ213">
        <v>10</v>
      </c>
      <c r="HR213">
        <v>12</v>
      </c>
      <c r="HS213">
        <v>0.10482234029397899</v>
      </c>
      <c r="HT213">
        <v>3.2472388400000001E-4</v>
      </c>
    </row>
    <row r="214" spans="1:228">
      <c r="A214" s="4">
        <v>350010032012</v>
      </c>
      <c r="B214" t="s">
        <v>231</v>
      </c>
      <c r="C214" t="s">
        <v>232</v>
      </c>
      <c r="D214">
        <v>6</v>
      </c>
      <c r="E214">
        <v>893</v>
      </c>
      <c r="F214">
        <v>893</v>
      </c>
      <c r="G214">
        <v>659</v>
      </c>
      <c r="H214">
        <v>422</v>
      </c>
      <c r="I214">
        <v>422</v>
      </c>
      <c r="J214">
        <v>726</v>
      </c>
      <c r="K214">
        <v>1185</v>
      </c>
      <c r="L214">
        <v>2.7409597580896898</v>
      </c>
      <c r="M214">
        <v>2.1229835934176302</v>
      </c>
      <c r="N214">
        <v>721</v>
      </c>
      <c r="O214">
        <v>0.80739081746920505</v>
      </c>
      <c r="P214">
        <v>431</v>
      </c>
      <c r="Q214">
        <v>0.48264277715565501</v>
      </c>
      <c r="R214">
        <v>0</v>
      </c>
      <c r="S214">
        <v>0</v>
      </c>
      <c r="T214">
        <v>180</v>
      </c>
      <c r="U214">
        <v>0.15221059736753301</v>
      </c>
      <c r="V214">
        <v>33</v>
      </c>
      <c r="W214">
        <v>7.8199052132700994E-2</v>
      </c>
      <c r="X214">
        <v>105</v>
      </c>
      <c r="Y214">
        <v>0.159332321699545</v>
      </c>
      <c r="Z214">
        <v>54</v>
      </c>
      <c r="AA214">
        <v>6.0470324748039997E-2</v>
      </c>
      <c r="AB214">
        <v>274</v>
      </c>
      <c r="AC214">
        <v>0.30683090705487098</v>
      </c>
      <c r="AD214">
        <v>0.26461538461538497</v>
      </c>
      <c r="AE214">
        <v>7.6457857923497299</v>
      </c>
      <c r="AF214">
        <v>67.808989999999895</v>
      </c>
      <c r="AG214">
        <v>0.48473209735835798</v>
      </c>
      <c r="AH214">
        <v>35.664054829999898</v>
      </c>
      <c r="AI214">
        <v>2669801.8710982902</v>
      </c>
      <c r="AJ214">
        <v>275</v>
      </c>
      <c r="AK214">
        <v>0.65165876777251197</v>
      </c>
      <c r="AL214">
        <v>0.425874027335369</v>
      </c>
      <c r="AM214">
        <v>1.14568440297576</v>
      </c>
      <c r="AN214">
        <v>3.8518640636789998</v>
      </c>
      <c r="AO214">
        <v>6.9436742985470898</v>
      </c>
      <c r="AP214">
        <v>1268.2982806303901</v>
      </c>
      <c r="AQ214">
        <v>10.552467346191399</v>
      </c>
      <c r="AR214">
        <v>0</v>
      </c>
      <c r="AS214">
        <v>246.68637822807199</v>
      </c>
      <c r="AT214">
        <v>191.06852340758701</v>
      </c>
      <c r="AU214">
        <v>216.53582088908499</v>
      </c>
      <c r="AV214">
        <v>167.71570387999299</v>
      </c>
      <c r="AW214">
        <v>243.945418469982</v>
      </c>
      <c r="AX214">
        <v>188.945539814169</v>
      </c>
      <c r="AY214">
        <v>194.608142824368</v>
      </c>
      <c r="AZ214">
        <v>150.73183513265201</v>
      </c>
      <c r="BA214">
        <v>246.68637822807199</v>
      </c>
      <c r="BB214">
        <v>191.06852340758701</v>
      </c>
      <c r="BC214">
        <v>257.65021726043102</v>
      </c>
      <c r="BD214">
        <v>199.56045778125701</v>
      </c>
      <c r="BE214">
        <v>227.49965992144399</v>
      </c>
      <c r="BF214">
        <v>176.20763825366299</v>
      </c>
      <c r="BG214">
        <v>268.61405629278897</v>
      </c>
      <c r="BH214">
        <v>208.05239215492799</v>
      </c>
      <c r="BI214">
        <v>246.68637822807199</v>
      </c>
      <c r="BJ214">
        <v>191.06852340758701</v>
      </c>
      <c r="BK214">
        <v>241.20445871189301</v>
      </c>
      <c r="BL214">
        <v>186.82255622075101</v>
      </c>
      <c r="BM214">
        <v>213.794861130996</v>
      </c>
      <c r="BN214">
        <v>165.592720286575</v>
      </c>
      <c r="BO214">
        <v>202.83102209863699</v>
      </c>
      <c r="BP214">
        <v>157.100785912905</v>
      </c>
      <c r="BQ214">
        <v>0</v>
      </c>
      <c r="BR214">
        <v>0</v>
      </c>
      <c r="BS214">
        <v>71</v>
      </c>
      <c r="BT214">
        <v>77</v>
      </c>
      <c r="BU214">
        <v>73</v>
      </c>
      <c r="BV214">
        <v>66</v>
      </c>
      <c r="BW214">
        <v>0</v>
      </c>
      <c r="BX214">
        <v>44</v>
      </c>
      <c r="BY214">
        <v>74</v>
      </c>
      <c r="BZ214">
        <v>66</v>
      </c>
      <c r="CA214">
        <v>67</v>
      </c>
      <c r="CB214">
        <v>84</v>
      </c>
      <c r="CC214">
        <v>97</v>
      </c>
      <c r="CD214">
        <v>90</v>
      </c>
      <c r="CE214">
        <v>79</v>
      </c>
      <c r="CF214">
        <v>89</v>
      </c>
      <c r="CG214">
        <v>71</v>
      </c>
      <c r="CH214">
        <v>90</v>
      </c>
      <c r="CI214">
        <v>94</v>
      </c>
      <c r="CJ214">
        <v>83</v>
      </c>
      <c r="CK214">
        <v>98</v>
      </c>
      <c r="CL214">
        <v>90</v>
      </c>
      <c r="CM214">
        <v>88</v>
      </c>
      <c r="CN214">
        <v>78</v>
      </c>
      <c r="CO214">
        <v>74</v>
      </c>
      <c r="CP214">
        <v>0</v>
      </c>
      <c r="CQ214">
        <v>92</v>
      </c>
      <c r="CR214">
        <v>94</v>
      </c>
      <c r="CS214">
        <v>93</v>
      </c>
      <c r="CT214">
        <v>93</v>
      </c>
      <c r="CU214">
        <v>91</v>
      </c>
      <c r="CV214">
        <v>93</v>
      </c>
      <c r="CW214">
        <v>84</v>
      </c>
      <c r="CX214">
        <v>87</v>
      </c>
      <c r="CY214">
        <v>93</v>
      </c>
      <c r="CZ214">
        <v>94</v>
      </c>
      <c r="DA214">
        <v>94</v>
      </c>
      <c r="DB214">
        <v>93</v>
      </c>
      <c r="DC214">
        <v>87</v>
      </c>
      <c r="DD214">
        <v>91</v>
      </c>
      <c r="DE214">
        <v>95</v>
      </c>
      <c r="DF214">
        <v>96</v>
      </c>
      <c r="DG214">
        <v>95</v>
      </c>
      <c r="DH214">
        <v>96</v>
      </c>
      <c r="DI214">
        <v>90</v>
      </c>
      <c r="DJ214">
        <v>91</v>
      </c>
      <c r="DK214">
        <v>88</v>
      </c>
      <c r="DL214">
        <v>90</v>
      </c>
      <c r="DM214">
        <v>86</v>
      </c>
      <c r="DN214">
        <v>87</v>
      </c>
      <c r="DO214">
        <v>0</v>
      </c>
      <c r="DP214">
        <v>0</v>
      </c>
      <c r="DQ214">
        <v>8</v>
      </c>
      <c r="DR214">
        <v>8</v>
      </c>
      <c r="DS214">
        <v>8</v>
      </c>
      <c r="DT214">
        <v>7</v>
      </c>
      <c r="DU214">
        <v>1</v>
      </c>
      <c r="DV214">
        <v>5</v>
      </c>
      <c r="DW214">
        <v>8</v>
      </c>
      <c r="DX214">
        <v>7</v>
      </c>
      <c r="DY214">
        <v>7</v>
      </c>
      <c r="DZ214">
        <v>9</v>
      </c>
      <c r="EA214">
        <v>11</v>
      </c>
      <c r="EB214">
        <v>10</v>
      </c>
      <c r="EC214">
        <v>8</v>
      </c>
      <c r="ED214">
        <v>9</v>
      </c>
      <c r="EE214">
        <v>8</v>
      </c>
      <c r="EF214">
        <v>10</v>
      </c>
      <c r="EG214">
        <v>10</v>
      </c>
      <c r="EH214">
        <v>9</v>
      </c>
      <c r="EI214">
        <v>11</v>
      </c>
      <c r="EJ214">
        <v>10</v>
      </c>
      <c r="EK214">
        <v>9</v>
      </c>
      <c r="EL214">
        <v>8</v>
      </c>
      <c r="EM214">
        <v>8</v>
      </c>
      <c r="EN214">
        <v>1</v>
      </c>
      <c r="EO214">
        <v>10</v>
      </c>
      <c r="EP214">
        <v>10</v>
      </c>
      <c r="EQ214">
        <v>10</v>
      </c>
      <c r="ER214">
        <v>10</v>
      </c>
      <c r="ES214">
        <v>10</v>
      </c>
      <c r="ET214">
        <v>10</v>
      </c>
      <c r="EU214">
        <v>9</v>
      </c>
      <c r="EV214">
        <v>9</v>
      </c>
      <c r="EW214">
        <v>10</v>
      </c>
      <c r="EX214">
        <v>10</v>
      </c>
      <c r="EY214">
        <v>10</v>
      </c>
      <c r="EZ214">
        <v>10</v>
      </c>
      <c r="FA214">
        <v>9</v>
      </c>
      <c r="FB214">
        <v>10</v>
      </c>
      <c r="FC214">
        <v>11</v>
      </c>
      <c r="FD214">
        <v>11</v>
      </c>
      <c r="FE214">
        <v>11</v>
      </c>
      <c r="FF214">
        <v>11</v>
      </c>
      <c r="FG214">
        <v>10</v>
      </c>
      <c r="FH214">
        <v>10</v>
      </c>
      <c r="FI214">
        <v>9</v>
      </c>
      <c r="FJ214">
        <v>10</v>
      </c>
      <c r="FK214">
        <v>9</v>
      </c>
      <c r="FL214">
        <v>9</v>
      </c>
      <c r="FM214">
        <v>1</v>
      </c>
      <c r="FN214">
        <v>1</v>
      </c>
      <c r="FO214" t="s">
        <v>297</v>
      </c>
      <c r="FP214" t="s">
        <v>247</v>
      </c>
      <c r="FQ214" t="s">
        <v>307</v>
      </c>
      <c r="FR214" t="s">
        <v>243</v>
      </c>
      <c r="FS214" t="s">
        <v>239</v>
      </c>
      <c r="FT214" t="s">
        <v>284</v>
      </c>
      <c r="FU214" t="s">
        <v>299</v>
      </c>
      <c r="FV214" t="s">
        <v>243</v>
      </c>
      <c r="FW214" t="s">
        <v>290</v>
      </c>
      <c r="FX214" t="s">
        <v>301</v>
      </c>
      <c r="FY214" t="s">
        <v>325</v>
      </c>
      <c r="FZ214" t="s">
        <v>326</v>
      </c>
      <c r="GA214" t="s">
        <v>302</v>
      </c>
      <c r="GB214" t="s">
        <v>312</v>
      </c>
      <c r="GC214" t="s">
        <v>297</v>
      </c>
      <c r="GD214" t="s">
        <v>326</v>
      </c>
      <c r="GE214" t="s">
        <v>241</v>
      </c>
      <c r="GF214" t="s">
        <v>291</v>
      </c>
      <c r="GG214" t="s">
        <v>327</v>
      </c>
      <c r="GH214" t="s">
        <v>326</v>
      </c>
      <c r="GI214" t="s">
        <v>306</v>
      </c>
      <c r="GJ214" t="s">
        <v>271</v>
      </c>
      <c r="GK214" t="s">
        <v>299</v>
      </c>
      <c r="GL214" t="s">
        <v>239</v>
      </c>
      <c r="GM214" t="s">
        <v>296</v>
      </c>
      <c r="GN214" t="s">
        <v>241</v>
      </c>
      <c r="GO214" t="s">
        <v>279</v>
      </c>
      <c r="GP214" t="s">
        <v>279</v>
      </c>
      <c r="GQ214" t="s">
        <v>305</v>
      </c>
      <c r="GR214" t="s">
        <v>279</v>
      </c>
      <c r="GS214" t="s">
        <v>301</v>
      </c>
      <c r="GT214" t="s">
        <v>300</v>
      </c>
      <c r="GU214" t="s">
        <v>279</v>
      </c>
      <c r="GV214" t="s">
        <v>241</v>
      </c>
      <c r="GW214" t="s">
        <v>241</v>
      </c>
      <c r="GX214" t="s">
        <v>279</v>
      </c>
      <c r="GY214" t="s">
        <v>300</v>
      </c>
      <c r="GZ214" t="s">
        <v>305</v>
      </c>
      <c r="HA214" t="s">
        <v>244</v>
      </c>
      <c r="HB214" t="s">
        <v>329</v>
      </c>
      <c r="HC214" t="s">
        <v>244</v>
      </c>
      <c r="HD214" t="s">
        <v>329</v>
      </c>
      <c r="HE214" t="s">
        <v>326</v>
      </c>
      <c r="HF214" t="s">
        <v>305</v>
      </c>
      <c r="HG214" t="s">
        <v>306</v>
      </c>
      <c r="HH214" t="s">
        <v>326</v>
      </c>
      <c r="HI214" t="s">
        <v>298</v>
      </c>
      <c r="HJ214" t="s">
        <v>300</v>
      </c>
      <c r="HK214" t="s">
        <v>239</v>
      </c>
      <c r="HL214" t="s">
        <v>239</v>
      </c>
      <c r="HM214">
        <v>571441</v>
      </c>
      <c r="HN214">
        <v>0</v>
      </c>
      <c r="HO214">
        <v>0</v>
      </c>
      <c r="HP214">
        <v>0</v>
      </c>
      <c r="HQ214">
        <v>12</v>
      </c>
      <c r="HR214">
        <v>12</v>
      </c>
      <c r="HS214">
        <v>3.9991243725020997E-2</v>
      </c>
      <c r="HT214">
        <v>5.6515504999999998E-5</v>
      </c>
    </row>
    <row r="215" spans="1:228">
      <c r="A215" s="4">
        <v>350010032021</v>
      </c>
      <c r="B215" t="s">
        <v>231</v>
      </c>
      <c r="C215" t="s">
        <v>232</v>
      </c>
      <c r="D215">
        <v>6</v>
      </c>
      <c r="E215">
        <v>1618</v>
      </c>
      <c r="F215">
        <v>1552</v>
      </c>
      <c r="G215">
        <v>1089</v>
      </c>
      <c r="H215">
        <v>730</v>
      </c>
      <c r="I215">
        <v>832</v>
      </c>
      <c r="J215">
        <v>1324</v>
      </c>
      <c r="K215">
        <v>1643</v>
      </c>
      <c r="L215">
        <v>2.8050961651300601</v>
      </c>
      <c r="M215">
        <v>1.9963579436225201</v>
      </c>
      <c r="N215">
        <v>1151</v>
      </c>
      <c r="O215">
        <v>0.71137206427688504</v>
      </c>
      <c r="P215">
        <v>931</v>
      </c>
      <c r="Q215">
        <v>0.59987113402061898</v>
      </c>
      <c r="R215">
        <v>15</v>
      </c>
      <c r="S215">
        <v>1.7341040462428001E-2</v>
      </c>
      <c r="T215">
        <v>349</v>
      </c>
      <c r="U215">
        <v>0.21232578397212501</v>
      </c>
      <c r="V215">
        <v>43</v>
      </c>
      <c r="W215">
        <v>5.8904109589041E-2</v>
      </c>
      <c r="X215">
        <v>153</v>
      </c>
      <c r="Y215">
        <v>0.14049586776859499</v>
      </c>
      <c r="Z215">
        <v>102</v>
      </c>
      <c r="AA215">
        <v>6.3040791100124005E-2</v>
      </c>
      <c r="AB215">
        <v>271</v>
      </c>
      <c r="AC215">
        <v>0.16749072929542599</v>
      </c>
      <c r="AD215">
        <v>0.20512820512820501</v>
      </c>
      <c r="AE215">
        <v>7.6979532786885203</v>
      </c>
      <c r="AF215">
        <v>67.665459999999896</v>
      </c>
      <c r="AG215">
        <v>0.620910837697916</v>
      </c>
      <c r="AH215">
        <v>36.080244960000002</v>
      </c>
      <c r="AI215">
        <v>2950833.4994535898</v>
      </c>
      <c r="AJ215">
        <v>661</v>
      </c>
      <c r="AK215">
        <v>0.79447115384615397</v>
      </c>
      <c r="AL215">
        <v>0.50584733512626601</v>
      </c>
      <c r="AM215">
        <v>1.1645870940697001</v>
      </c>
      <c r="AN215">
        <v>3.7322149500720601</v>
      </c>
      <c r="AO215">
        <v>7.7629599473281603</v>
      </c>
      <c r="AP215">
        <v>1213.78557856729</v>
      </c>
      <c r="AQ215">
        <v>11.3451433181762</v>
      </c>
      <c r="AR215">
        <v>0</v>
      </c>
      <c r="AS215">
        <v>258.06884719196501</v>
      </c>
      <c r="AT215">
        <v>183.66493081327201</v>
      </c>
      <c r="AU215">
        <v>213.18730854988399</v>
      </c>
      <c r="AV215">
        <v>151.723203715312</v>
      </c>
      <c r="AW215">
        <v>263.67903952222503</v>
      </c>
      <c r="AX215">
        <v>187.65764670051701</v>
      </c>
      <c r="AY215">
        <v>199.161827724234</v>
      </c>
      <c r="AZ215">
        <v>141.741413997199</v>
      </c>
      <c r="BA215">
        <v>258.06884719196501</v>
      </c>
      <c r="BB215">
        <v>183.66493081327201</v>
      </c>
      <c r="BC215">
        <v>274.89942418274597</v>
      </c>
      <c r="BD215">
        <v>195.643078475007</v>
      </c>
      <c r="BE215">
        <v>241.238270201185</v>
      </c>
      <c r="BF215">
        <v>171.68678315153701</v>
      </c>
      <c r="BG215">
        <v>274.89942418274597</v>
      </c>
      <c r="BH215">
        <v>195.643078475007</v>
      </c>
      <c r="BI215">
        <v>249.653558696575</v>
      </c>
      <c r="BJ215">
        <v>177.67585698240501</v>
      </c>
      <c r="BK215">
        <v>249.653558696575</v>
      </c>
      <c r="BL215">
        <v>177.67585698240501</v>
      </c>
      <c r="BM215">
        <v>218.79750088014401</v>
      </c>
      <c r="BN215">
        <v>155.71591960255699</v>
      </c>
      <c r="BO215">
        <v>232.822981705795</v>
      </c>
      <c r="BP215">
        <v>165.69770932066899</v>
      </c>
      <c r="BQ215">
        <v>0</v>
      </c>
      <c r="BR215">
        <v>0</v>
      </c>
      <c r="BS215">
        <v>73</v>
      </c>
      <c r="BT215">
        <v>72</v>
      </c>
      <c r="BU215">
        <v>59</v>
      </c>
      <c r="BV215">
        <v>79</v>
      </c>
      <c r="BW215">
        <v>32</v>
      </c>
      <c r="BX215">
        <v>75</v>
      </c>
      <c r="BY215">
        <v>67</v>
      </c>
      <c r="BZ215">
        <v>61</v>
      </c>
      <c r="CA215">
        <v>68</v>
      </c>
      <c r="CB215">
        <v>47</v>
      </c>
      <c r="CC215">
        <v>62</v>
      </c>
      <c r="CD215">
        <v>92</v>
      </c>
      <c r="CE215">
        <v>76</v>
      </c>
      <c r="CF215">
        <v>94</v>
      </c>
      <c r="CG215">
        <v>71</v>
      </c>
      <c r="CH215">
        <v>92</v>
      </c>
      <c r="CI215">
        <v>98</v>
      </c>
      <c r="CJ215">
        <v>86</v>
      </c>
      <c r="CK215">
        <v>98</v>
      </c>
      <c r="CL215">
        <v>89</v>
      </c>
      <c r="CM215">
        <v>89</v>
      </c>
      <c r="CN215">
        <v>78</v>
      </c>
      <c r="CO215">
        <v>83</v>
      </c>
      <c r="CP215">
        <v>0</v>
      </c>
      <c r="CQ215">
        <v>94</v>
      </c>
      <c r="CR215">
        <v>93</v>
      </c>
      <c r="CS215">
        <v>92</v>
      </c>
      <c r="CT215">
        <v>89</v>
      </c>
      <c r="CU215">
        <v>94</v>
      </c>
      <c r="CV215">
        <v>93</v>
      </c>
      <c r="CW215">
        <v>84</v>
      </c>
      <c r="CX215">
        <v>84</v>
      </c>
      <c r="CY215">
        <v>94</v>
      </c>
      <c r="CZ215">
        <v>94</v>
      </c>
      <c r="DA215">
        <v>96</v>
      </c>
      <c r="DB215">
        <v>92</v>
      </c>
      <c r="DC215">
        <v>90</v>
      </c>
      <c r="DD215">
        <v>90</v>
      </c>
      <c r="DE215">
        <v>96</v>
      </c>
      <c r="DF215">
        <v>94</v>
      </c>
      <c r="DG215">
        <v>95</v>
      </c>
      <c r="DH215">
        <v>94</v>
      </c>
      <c r="DI215">
        <v>92</v>
      </c>
      <c r="DJ215">
        <v>89</v>
      </c>
      <c r="DK215">
        <v>88</v>
      </c>
      <c r="DL215">
        <v>88</v>
      </c>
      <c r="DM215">
        <v>90</v>
      </c>
      <c r="DN215">
        <v>89</v>
      </c>
      <c r="DO215">
        <v>0</v>
      </c>
      <c r="DP215">
        <v>0</v>
      </c>
      <c r="DQ215">
        <v>8</v>
      </c>
      <c r="DR215">
        <v>8</v>
      </c>
      <c r="DS215">
        <v>6</v>
      </c>
      <c r="DT215">
        <v>8</v>
      </c>
      <c r="DU215">
        <v>4</v>
      </c>
      <c r="DV215">
        <v>8</v>
      </c>
      <c r="DW215">
        <v>7</v>
      </c>
      <c r="DX215">
        <v>7</v>
      </c>
      <c r="DY215">
        <v>7</v>
      </c>
      <c r="DZ215">
        <v>5</v>
      </c>
      <c r="EA215">
        <v>7</v>
      </c>
      <c r="EB215">
        <v>10</v>
      </c>
      <c r="EC215">
        <v>8</v>
      </c>
      <c r="ED215">
        <v>10</v>
      </c>
      <c r="EE215">
        <v>8</v>
      </c>
      <c r="EF215">
        <v>10</v>
      </c>
      <c r="EG215">
        <v>11</v>
      </c>
      <c r="EH215">
        <v>9</v>
      </c>
      <c r="EI215">
        <v>11</v>
      </c>
      <c r="EJ215">
        <v>9</v>
      </c>
      <c r="EK215">
        <v>9</v>
      </c>
      <c r="EL215">
        <v>8</v>
      </c>
      <c r="EM215">
        <v>9</v>
      </c>
      <c r="EN215">
        <v>1</v>
      </c>
      <c r="EO215">
        <v>10</v>
      </c>
      <c r="EP215">
        <v>10</v>
      </c>
      <c r="EQ215">
        <v>10</v>
      </c>
      <c r="ER215">
        <v>9</v>
      </c>
      <c r="ES215">
        <v>10</v>
      </c>
      <c r="ET215">
        <v>10</v>
      </c>
      <c r="EU215">
        <v>9</v>
      </c>
      <c r="EV215">
        <v>9</v>
      </c>
      <c r="EW215">
        <v>10</v>
      </c>
      <c r="EX215">
        <v>10</v>
      </c>
      <c r="EY215">
        <v>11</v>
      </c>
      <c r="EZ215">
        <v>10</v>
      </c>
      <c r="FA215">
        <v>10</v>
      </c>
      <c r="FB215">
        <v>10</v>
      </c>
      <c r="FC215">
        <v>11</v>
      </c>
      <c r="FD215">
        <v>10</v>
      </c>
      <c r="FE215">
        <v>11</v>
      </c>
      <c r="FF215">
        <v>10</v>
      </c>
      <c r="FG215">
        <v>10</v>
      </c>
      <c r="FH215">
        <v>9</v>
      </c>
      <c r="FI215">
        <v>9</v>
      </c>
      <c r="FJ215">
        <v>9</v>
      </c>
      <c r="FK215">
        <v>10</v>
      </c>
      <c r="FL215">
        <v>9</v>
      </c>
      <c r="FM215">
        <v>1</v>
      </c>
      <c r="FN215">
        <v>1</v>
      </c>
      <c r="FO215" t="s">
        <v>307</v>
      </c>
      <c r="FP215" t="s">
        <v>303</v>
      </c>
      <c r="FQ215" t="s">
        <v>264</v>
      </c>
      <c r="FR215" t="s">
        <v>302</v>
      </c>
      <c r="FS215" t="s">
        <v>240</v>
      </c>
      <c r="FT215" t="s">
        <v>315</v>
      </c>
      <c r="FU215" t="s">
        <v>290</v>
      </c>
      <c r="FV215" t="s">
        <v>294</v>
      </c>
      <c r="FW215" t="s">
        <v>309</v>
      </c>
      <c r="FX215" t="s">
        <v>251</v>
      </c>
      <c r="FY215" t="s">
        <v>246</v>
      </c>
      <c r="FZ215" t="s">
        <v>296</v>
      </c>
      <c r="GA215" t="s">
        <v>249</v>
      </c>
      <c r="GB215" t="s">
        <v>241</v>
      </c>
      <c r="GC215" t="s">
        <v>297</v>
      </c>
      <c r="GD215" t="s">
        <v>296</v>
      </c>
      <c r="GE215" t="s">
        <v>327</v>
      </c>
      <c r="GF215" t="s">
        <v>298</v>
      </c>
      <c r="GG215" t="s">
        <v>327</v>
      </c>
      <c r="GH215" t="s">
        <v>312</v>
      </c>
      <c r="GI215" t="s">
        <v>312</v>
      </c>
      <c r="GJ215" t="s">
        <v>271</v>
      </c>
      <c r="GK215" t="s">
        <v>291</v>
      </c>
      <c r="GL215" t="s">
        <v>239</v>
      </c>
      <c r="GM215" t="s">
        <v>241</v>
      </c>
      <c r="GN215" t="s">
        <v>279</v>
      </c>
      <c r="GO215" t="s">
        <v>296</v>
      </c>
      <c r="GP215" t="s">
        <v>312</v>
      </c>
      <c r="GQ215" t="s">
        <v>241</v>
      </c>
      <c r="GR215" t="s">
        <v>279</v>
      </c>
      <c r="GS215" t="s">
        <v>301</v>
      </c>
      <c r="GT215" t="s">
        <v>301</v>
      </c>
      <c r="GU215" t="s">
        <v>241</v>
      </c>
      <c r="GV215" t="s">
        <v>241</v>
      </c>
      <c r="GW215" t="s">
        <v>329</v>
      </c>
      <c r="GX215" t="s">
        <v>296</v>
      </c>
      <c r="GY215" t="s">
        <v>326</v>
      </c>
      <c r="GZ215" t="s">
        <v>326</v>
      </c>
      <c r="HA215" t="s">
        <v>329</v>
      </c>
      <c r="HB215" t="s">
        <v>241</v>
      </c>
      <c r="HC215" t="s">
        <v>244</v>
      </c>
      <c r="HD215" t="s">
        <v>241</v>
      </c>
      <c r="HE215" t="s">
        <v>296</v>
      </c>
      <c r="HF215" t="s">
        <v>312</v>
      </c>
      <c r="HG215" t="s">
        <v>306</v>
      </c>
      <c r="HH215" t="s">
        <v>306</v>
      </c>
      <c r="HI215" t="s">
        <v>326</v>
      </c>
      <c r="HJ215" t="s">
        <v>312</v>
      </c>
      <c r="HK215" t="s">
        <v>239</v>
      </c>
      <c r="HL215" t="s">
        <v>239</v>
      </c>
      <c r="HM215">
        <v>835296</v>
      </c>
      <c r="HN215">
        <v>0</v>
      </c>
      <c r="HO215">
        <v>0</v>
      </c>
      <c r="HP215">
        <v>0</v>
      </c>
      <c r="HQ215">
        <v>12</v>
      </c>
      <c r="HR215">
        <v>12</v>
      </c>
      <c r="HS215">
        <v>4.2283643545261998E-2</v>
      </c>
      <c r="HT215">
        <v>8.2602171999999997E-5</v>
      </c>
    </row>
    <row r="216" spans="1:228">
      <c r="A216" s="4">
        <v>350010032022</v>
      </c>
      <c r="B216" t="s">
        <v>231</v>
      </c>
      <c r="C216" t="s">
        <v>232</v>
      </c>
      <c r="D216">
        <v>6</v>
      </c>
      <c r="E216">
        <v>1338</v>
      </c>
      <c r="F216">
        <v>1328</v>
      </c>
      <c r="G216">
        <v>1159</v>
      </c>
      <c r="H216">
        <v>698</v>
      </c>
      <c r="I216">
        <v>731</v>
      </c>
      <c r="J216">
        <v>1240</v>
      </c>
      <c r="K216">
        <v>1526</v>
      </c>
      <c r="L216">
        <v>1.99128245683646</v>
      </c>
      <c r="M216">
        <v>1.5822095857305301</v>
      </c>
      <c r="N216">
        <v>897</v>
      </c>
      <c r="O216">
        <v>0.67040358744394601</v>
      </c>
      <c r="P216">
        <v>363</v>
      </c>
      <c r="Q216">
        <v>0.27334337349397603</v>
      </c>
      <c r="R216">
        <v>54</v>
      </c>
      <c r="S216">
        <v>6.8702290076336006E-2</v>
      </c>
      <c r="T216">
        <v>324</v>
      </c>
      <c r="U216">
        <v>0.21232578397212501</v>
      </c>
      <c r="V216">
        <v>0</v>
      </c>
      <c r="W216">
        <v>0</v>
      </c>
      <c r="X216">
        <v>168</v>
      </c>
      <c r="Y216">
        <v>0.14495254529766999</v>
      </c>
      <c r="Z216">
        <v>38</v>
      </c>
      <c r="AA216">
        <v>2.8400597907324E-2</v>
      </c>
      <c r="AB216">
        <v>348</v>
      </c>
      <c r="AC216">
        <v>0.26008968609865502</v>
      </c>
      <c r="AD216">
        <v>0.20512820512820501</v>
      </c>
      <c r="AE216">
        <v>7.6979532786885203</v>
      </c>
      <c r="AF216">
        <v>67.665459999999896</v>
      </c>
      <c r="AG216">
        <v>0.60050769589923503</v>
      </c>
      <c r="AH216">
        <v>36.387532239999899</v>
      </c>
      <c r="AI216">
        <v>2549281.7378186798</v>
      </c>
      <c r="AJ216">
        <v>305</v>
      </c>
      <c r="AK216">
        <v>0.41723666210670302</v>
      </c>
      <c r="AL216">
        <v>0.47499868864781503</v>
      </c>
      <c r="AM216">
        <v>0.90549478103884495</v>
      </c>
      <c r="AN216">
        <v>3.4906478843117799</v>
      </c>
      <c r="AO216">
        <v>1.2719735688746601</v>
      </c>
      <c r="AP216">
        <v>1419.6144094747799</v>
      </c>
      <c r="AQ216">
        <v>10.6387720108032</v>
      </c>
      <c r="AR216">
        <v>0</v>
      </c>
      <c r="AS216">
        <v>183.197986028955</v>
      </c>
      <c r="AT216">
        <v>145.56328188720801</v>
      </c>
      <c r="AU216">
        <v>151.33746671957101</v>
      </c>
      <c r="AV216">
        <v>120.24792851552</v>
      </c>
      <c r="AW216">
        <v>185.18926848579099</v>
      </c>
      <c r="AX216">
        <v>147.145491472939</v>
      </c>
      <c r="AY216">
        <v>143.37233689222501</v>
      </c>
      <c r="AZ216">
        <v>113.919090172598</v>
      </c>
      <c r="BA216">
        <v>177.22413865844501</v>
      </c>
      <c r="BB216">
        <v>140.81665313001699</v>
      </c>
      <c r="BC216">
        <v>163.28516146058999</v>
      </c>
      <c r="BD216">
        <v>129.74118602990299</v>
      </c>
      <c r="BE216">
        <v>169.25900883109901</v>
      </c>
      <c r="BF216">
        <v>134.487814787095</v>
      </c>
      <c r="BG216">
        <v>189.17183339946399</v>
      </c>
      <c r="BH216">
        <v>150.30991064439999</v>
      </c>
      <c r="BI216">
        <v>175.232856201609</v>
      </c>
      <c r="BJ216">
        <v>139.23444354428599</v>
      </c>
      <c r="BK216">
        <v>115.494382496515</v>
      </c>
      <c r="BL216">
        <v>91.768155972370707</v>
      </c>
      <c r="BM216">
        <v>157.31131409008</v>
      </c>
      <c r="BN216">
        <v>124.99455727271101</v>
      </c>
      <c r="BO216">
        <v>149.34618426273499</v>
      </c>
      <c r="BP216">
        <v>118.66571892978899</v>
      </c>
      <c r="BQ216">
        <v>0</v>
      </c>
      <c r="BR216">
        <v>0</v>
      </c>
      <c r="BS216">
        <v>44</v>
      </c>
      <c r="BT216">
        <v>51</v>
      </c>
      <c r="BU216">
        <v>55</v>
      </c>
      <c r="BV216">
        <v>32</v>
      </c>
      <c r="BW216">
        <v>64</v>
      </c>
      <c r="BX216">
        <v>75</v>
      </c>
      <c r="BY216">
        <v>0</v>
      </c>
      <c r="BZ216">
        <v>62</v>
      </c>
      <c r="CA216">
        <v>38</v>
      </c>
      <c r="CB216">
        <v>76</v>
      </c>
      <c r="CC216">
        <v>62</v>
      </c>
      <c r="CD216">
        <v>92</v>
      </c>
      <c r="CE216">
        <v>76</v>
      </c>
      <c r="CF216">
        <v>93</v>
      </c>
      <c r="CG216">
        <v>72</v>
      </c>
      <c r="CH216">
        <v>89</v>
      </c>
      <c r="CI216">
        <v>82</v>
      </c>
      <c r="CJ216">
        <v>85</v>
      </c>
      <c r="CK216">
        <v>95</v>
      </c>
      <c r="CL216">
        <v>88</v>
      </c>
      <c r="CM216">
        <v>58</v>
      </c>
      <c r="CN216">
        <v>79</v>
      </c>
      <c r="CO216">
        <v>75</v>
      </c>
      <c r="CP216">
        <v>0</v>
      </c>
      <c r="CQ216">
        <v>83</v>
      </c>
      <c r="CR216">
        <v>87</v>
      </c>
      <c r="CS216">
        <v>76</v>
      </c>
      <c r="CT216">
        <v>81</v>
      </c>
      <c r="CU216">
        <v>82</v>
      </c>
      <c r="CV216">
        <v>86</v>
      </c>
      <c r="CW216">
        <v>71</v>
      </c>
      <c r="CX216">
        <v>75</v>
      </c>
      <c r="CY216">
        <v>81</v>
      </c>
      <c r="CZ216">
        <v>85</v>
      </c>
      <c r="DA216">
        <v>72</v>
      </c>
      <c r="DB216">
        <v>75</v>
      </c>
      <c r="DC216">
        <v>78</v>
      </c>
      <c r="DD216">
        <v>82</v>
      </c>
      <c r="DE216">
        <v>83</v>
      </c>
      <c r="DF216">
        <v>87</v>
      </c>
      <c r="DG216">
        <v>82</v>
      </c>
      <c r="DH216">
        <v>86</v>
      </c>
      <c r="DI216">
        <v>58</v>
      </c>
      <c r="DJ216">
        <v>62</v>
      </c>
      <c r="DK216">
        <v>77</v>
      </c>
      <c r="DL216">
        <v>81</v>
      </c>
      <c r="DM216">
        <v>72</v>
      </c>
      <c r="DN216">
        <v>76</v>
      </c>
      <c r="DO216">
        <v>0</v>
      </c>
      <c r="DP216">
        <v>0</v>
      </c>
      <c r="DQ216">
        <v>5</v>
      </c>
      <c r="DR216">
        <v>6</v>
      </c>
      <c r="DS216">
        <v>6</v>
      </c>
      <c r="DT216">
        <v>4</v>
      </c>
      <c r="DU216">
        <v>7</v>
      </c>
      <c r="DV216">
        <v>8</v>
      </c>
      <c r="DW216">
        <v>1</v>
      </c>
      <c r="DX216">
        <v>7</v>
      </c>
      <c r="DY216">
        <v>4</v>
      </c>
      <c r="DZ216">
        <v>8</v>
      </c>
      <c r="EA216">
        <v>7</v>
      </c>
      <c r="EB216">
        <v>10</v>
      </c>
      <c r="EC216">
        <v>8</v>
      </c>
      <c r="ED216">
        <v>10</v>
      </c>
      <c r="EE216">
        <v>8</v>
      </c>
      <c r="EF216">
        <v>9</v>
      </c>
      <c r="EG216">
        <v>9</v>
      </c>
      <c r="EH216">
        <v>9</v>
      </c>
      <c r="EI216">
        <v>11</v>
      </c>
      <c r="EJ216">
        <v>9</v>
      </c>
      <c r="EK216">
        <v>6</v>
      </c>
      <c r="EL216">
        <v>8</v>
      </c>
      <c r="EM216">
        <v>8</v>
      </c>
      <c r="EN216">
        <v>1</v>
      </c>
      <c r="EO216">
        <v>9</v>
      </c>
      <c r="EP216">
        <v>9</v>
      </c>
      <c r="EQ216">
        <v>8</v>
      </c>
      <c r="ER216">
        <v>9</v>
      </c>
      <c r="ES216">
        <v>9</v>
      </c>
      <c r="ET216">
        <v>9</v>
      </c>
      <c r="EU216">
        <v>8</v>
      </c>
      <c r="EV216">
        <v>8</v>
      </c>
      <c r="EW216">
        <v>9</v>
      </c>
      <c r="EX216">
        <v>9</v>
      </c>
      <c r="EY216">
        <v>8</v>
      </c>
      <c r="EZ216">
        <v>8</v>
      </c>
      <c r="FA216">
        <v>8</v>
      </c>
      <c r="FB216">
        <v>9</v>
      </c>
      <c r="FC216">
        <v>9</v>
      </c>
      <c r="FD216">
        <v>9</v>
      </c>
      <c r="FE216">
        <v>9</v>
      </c>
      <c r="FF216">
        <v>9</v>
      </c>
      <c r="FG216">
        <v>6</v>
      </c>
      <c r="FH216">
        <v>7</v>
      </c>
      <c r="FI216">
        <v>8</v>
      </c>
      <c r="FJ216">
        <v>9</v>
      </c>
      <c r="FK216">
        <v>8</v>
      </c>
      <c r="FL216">
        <v>8</v>
      </c>
      <c r="FM216">
        <v>1</v>
      </c>
      <c r="FN216">
        <v>1</v>
      </c>
      <c r="FO216" t="s">
        <v>284</v>
      </c>
      <c r="FP216" t="s">
        <v>295</v>
      </c>
      <c r="FQ216" t="s">
        <v>260</v>
      </c>
      <c r="FR216" t="s">
        <v>240</v>
      </c>
      <c r="FS216" t="s">
        <v>292</v>
      </c>
      <c r="FT216" t="s">
        <v>315</v>
      </c>
      <c r="FU216" t="s">
        <v>239</v>
      </c>
      <c r="FV216" t="s">
        <v>246</v>
      </c>
      <c r="FW216" t="s">
        <v>257</v>
      </c>
      <c r="FX216" t="s">
        <v>249</v>
      </c>
      <c r="FY216" t="s">
        <v>246</v>
      </c>
      <c r="FZ216" t="s">
        <v>296</v>
      </c>
      <c r="GA216" t="s">
        <v>249</v>
      </c>
      <c r="GB216" t="s">
        <v>279</v>
      </c>
      <c r="GC216" t="s">
        <v>303</v>
      </c>
      <c r="GD216" t="s">
        <v>312</v>
      </c>
      <c r="GE216" t="s">
        <v>281</v>
      </c>
      <c r="GF216" t="s">
        <v>308</v>
      </c>
      <c r="GG216" t="s">
        <v>244</v>
      </c>
      <c r="GH216" t="s">
        <v>306</v>
      </c>
      <c r="GI216" t="s">
        <v>287</v>
      </c>
      <c r="GJ216" t="s">
        <v>302</v>
      </c>
      <c r="GK216" t="s">
        <v>315</v>
      </c>
      <c r="GL216" t="s">
        <v>239</v>
      </c>
      <c r="GM216" t="s">
        <v>291</v>
      </c>
      <c r="GN216" t="s">
        <v>300</v>
      </c>
      <c r="GO216" t="s">
        <v>249</v>
      </c>
      <c r="GP216" t="s">
        <v>304</v>
      </c>
      <c r="GQ216" t="s">
        <v>281</v>
      </c>
      <c r="GR216" t="s">
        <v>298</v>
      </c>
      <c r="GS216" t="s">
        <v>297</v>
      </c>
      <c r="GT216" t="s">
        <v>315</v>
      </c>
      <c r="GU216" t="s">
        <v>304</v>
      </c>
      <c r="GV216" t="s">
        <v>308</v>
      </c>
      <c r="GW216" t="s">
        <v>303</v>
      </c>
      <c r="GX216" t="s">
        <v>315</v>
      </c>
      <c r="GY216" t="s">
        <v>271</v>
      </c>
      <c r="GZ216" t="s">
        <v>281</v>
      </c>
      <c r="HA216" t="s">
        <v>291</v>
      </c>
      <c r="HB216" t="s">
        <v>300</v>
      </c>
      <c r="HC216" t="s">
        <v>281</v>
      </c>
      <c r="HD216" t="s">
        <v>298</v>
      </c>
      <c r="HE216" t="s">
        <v>287</v>
      </c>
      <c r="HF216" t="s">
        <v>246</v>
      </c>
      <c r="HG216" t="s">
        <v>247</v>
      </c>
      <c r="HH216" t="s">
        <v>304</v>
      </c>
      <c r="HI216" t="s">
        <v>303</v>
      </c>
      <c r="HJ216" t="s">
        <v>249</v>
      </c>
      <c r="HK216" t="s">
        <v>239</v>
      </c>
      <c r="HL216" t="s">
        <v>239</v>
      </c>
      <c r="HM216">
        <v>1241437</v>
      </c>
      <c r="HN216">
        <v>0</v>
      </c>
      <c r="HO216">
        <v>0</v>
      </c>
      <c r="HP216">
        <v>0</v>
      </c>
      <c r="HQ216">
        <v>5</v>
      </c>
      <c r="HR216">
        <v>8</v>
      </c>
      <c r="HS216">
        <v>4.4339739809685003E-2</v>
      </c>
      <c r="HT216">
        <v>1.227695495E-4</v>
      </c>
    </row>
    <row r="217" spans="1:228">
      <c r="A217" s="4">
        <v>350010032023</v>
      </c>
      <c r="B217" t="s">
        <v>231</v>
      </c>
      <c r="C217" t="s">
        <v>232</v>
      </c>
      <c r="D217">
        <v>6</v>
      </c>
      <c r="E217">
        <v>1236</v>
      </c>
      <c r="F217">
        <v>1236</v>
      </c>
      <c r="G217">
        <v>779</v>
      </c>
      <c r="H217">
        <v>679</v>
      </c>
      <c r="I217">
        <v>679</v>
      </c>
      <c r="J217">
        <v>991</v>
      </c>
      <c r="K217">
        <v>675</v>
      </c>
      <c r="L217">
        <v>2.5516527581937001</v>
      </c>
      <c r="M217">
        <v>1.78041672034292</v>
      </c>
      <c r="N217">
        <v>630</v>
      </c>
      <c r="O217">
        <v>0.509708737864078</v>
      </c>
      <c r="P217">
        <v>831</v>
      </c>
      <c r="Q217">
        <v>0.67233009708737901</v>
      </c>
      <c r="R217">
        <v>0</v>
      </c>
      <c r="S217">
        <v>0</v>
      </c>
      <c r="T217">
        <v>143</v>
      </c>
      <c r="U217">
        <v>0.21232578397212501</v>
      </c>
      <c r="V217">
        <v>0</v>
      </c>
      <c r="W217">
        <v>0</v>
      </c>
      <c r="X217">
        <v>34</v>
      </c>
      <c r="Y217">
        <v>4.3645699614891002E-2</v>
      </c>
      <c r="Z217">
        <v>172</v>
      </c>
      <c r="AA217">
        <v>0.13915857605178</v>
      </c>
      <c r="AB217">
        <v>131</v>
      </c>
      <c r="AC217">
        <v>0.105987055016181</v>
      </c>
      <c r="AD217">
        <v>0.20512820512820501</v>
      </c>
      <c r="AE217">
        <v>7.6979532786885203</v>
      </c>
      <c r="AF217">
        <v>67.665459999999896</v>
      </c>
      <c r="AG217">
        <v>0.62090936594760504</v>
      </c>
      <c r="AH217">
        <v>35.903299060000002</v>
      </c>
      <c r="AI217">
        <v>3066982.6360417702</v>
      </c>
      <c r="AJ217">
        <v>297</v>
      </c>
      <c r="AK217">
        <v>0.43740795287187001</v>
      </c>
      <c r="AL217">
        <v>0.47288945634083401</v>
      </c>
      <c r="AM217">
        <v>1.3172338601269</v>
      </c>
      <c r="AN217">
        <v>4.0738712034549396</v>
      </c>
      <c r="AO217">
        <v>0.87714172898779197</v>
      </c>
      <c r="AP217">
        <v>1136.9712424033901</v>
      </c>
      <c r="AQ217">
        <v>10.960100173950099</v>
      </c>
      <c r="AR217">
        <v>0</v>
      </c>
      <c r="AS217">
        <v>234.75205375382001</v>
      </c>
      <c r="AT217">
        <v>163.798338271549</v>
      </c>
      <c r="AU217">
        <v>193.925609622721</v>
      </c>
      <c r="AV217">
        <v>135.31167074606199</v>
      </c>
      <c r="AW217">
        <v>239.855359270208</v>
      </c>
      <c r="AX217">
        <v>167.359171712235</v>
      </c>
      <c r="AY217">
        <v>181.16734583175301</v>
      </c>
      <c r="AZ217">
        <v>126.409587144347</v>
      </c>
      <c r="BA217">
        <v>237.303706512014</v>
      </c>
      <c r="BB217">
        <v>165.578754991892</v>
      </c>
      <c r="BC217">
        <v>214.338831688271</v>
      </c>
      <c r="BD217">
        <v>149.55500450880501</v>
      </c>
      <c r="BE217">
        <v>216.890484446464</v>
      </c>
      <c r="BF217">
        <v>151.33542122914801</v>
      </c>
      <c r="BG217">
        <v>252.61362306117601</v>
      </c>
      <c r="BH217">
        <v>176.26125531394899</v>
      </c>
      <c r="BI217">
        <v>232.20040099562701</v>
      </c>
      <c r="BJ217">
        <v>162.017921551206</v>
      </c>
      <c r="BK217">
        <v>132.68594342607199</v>
      </c>
      <c r="BL217">
        <v>92.581669457832206</v>
      </c>
      <c r="BM217">
        <v>196.47726238091499</v>
      </c>
      <c r="BN217">
        <v>137.09208746640499</v>
      </c>
      <c r="BO217">
        <v>204.13222065549601</v>
      </c>
      <c r="BP217">
        <v>142.43333762743401</v>
      </c>
      <c r="BQ217">
        <v>0</v>
      </c>
      <c r="BR217">
        <v>0</v>
      </c>
      <c r="BS217">
        <v>64</v>
      </c>
      <c r="BT217">
        <v>62</v>
      </c>
      <c r="BU217">
        <v>33</v>
      </c>
      <c r="BV217">
        <v>87</v>
      </c>
      <c r="BW217">
        <v>0</v>
      </c>
      <c r="BX217">
        <v>75</v>
      </c>
      <c r="BY217">
        <v>0</v>
      </c>
      <c r="BZ217">
        <v>29</v>
      </c>
      <c r="CA217">
        <v>93</v>
      </c>
      <c r="CB217">
        <v>23</v>
      </c>
      <c r="CC217">
        <v>62</v>
      </c>
      <c r="CD217">
        <v>92</v>
      </c>
      <c r="CE217">
        <v>76</v>
      </c>
      <c r="CF217">
        <v>94</v>
      </c>
      <c r="CG217">
        <v>71</v>
      </c>
      <c r="CH217">
        <v>93</v>
      </c>
      <c r="CI217">
        <v>84</v>
      </c>
      <c r="CJ217">
        <v>85</v>
      </c>
      <c r="CK217">
        <v>99</v>
      </c>
      <c r="CL217">
        <v>91</v>
      </c>
      <c r="CM217">
        <v>52</v>
      </c>
      <c r="CN217">
        <v>77</v>
      </c>
      <c r="CO217">
        <v>80</v>
      </c>
      <c r="CP217">
        <v>0</v>
      </c>
      <c r="CQ217">
        <v>91</v>
      </c>
      <c r="CR217">
        <v>91</v>
      </c>
      <c r="CS217">
        <v>88</v>
      </c>
      <c r="CT217">
        <v>86</v>
      </c>
      <c r="CU217">
        <v>90</v>
      </c>
      <c r="CV217">
        <v>90</v>
      </c>
      <c r="CW217">
        <v>82</v>
      </c>
      <c r="CX217">
        <v>80</v>
      </c>
      <c r="CY217">
        <v>92</v>
      </c>
      <c r="CZ217">
        <v>91</v>
      </c>
      <c r="DA217">
        <v>87</v>
      </c>
      <c r="DB217">
        <v>82</v>
      </c>
      <c r="DC217">
        <v>85</v>
      </c>
      <c r="DD217">
        <v>86</v>
      </c>
      <c r="DE217">
        <v>93</v>
      </c>
      <c r="DF217">
        <v>92</v>
      </c>
      <c r="DG217">
        <v>93</v>
      </c>
      <c r="DH217">
        <v>92</v>
      </c>
      <c r="DI217">
        <v>64</v>
      </c>
      <c r="DJ217">
        <v>63</v>
      </c>
      <c r="DK217">
        <v>85</v>
      </c>
      <c r="DL217">
        <v>84</v>
      </c>
      <c r="DM217">
        <v>86</v>
      </c>
      <c r="DN217">
        <v>82</v>
      </c>
      <c r="DO217">
        <v>0</v>
      </c>
      <c r="DP217">
        <v>0</v>
      </c>
      <c r="DQ217">
        <v>7</v>
      </c>
      <c r="DR217">
        <v>7</v>
      </c>
      <c r="DS217">
        <v>4</v>
      </c>
      <c r="DT217">
        <v>9</v>
      </c>
      <c r="DU217">
        <v>1</v>
      </c>
      <c r="DV217">
        <v>8</v>
      </c>
      <c r="DW217">
        <v>1</v>
      </c>
      <c r="DX217">
        <v>3</v>
      </c>
      <c r="DY217">
        <v>10</v>
      </c>
      <c r="DZ217">
        <v>3</v>
      </c>
      <c r="EA217">
        <v>7</v>
      </c>
      <c r="EB217">
        <v>10</v>
      </c>
      <c r="EC217">
        <v>8</v>
      </c>
      <c r="ED217">
        <v>10</v>
      </c>
      <c r="EE217">
        <v>8</v>
      </c>
      <c r="EF217">
        <v>10</v>
      </c>
      <c r="EG217">
        <v>9</v>
      </c>
      <c r="EH217">
        <v>9</v>
      </c>
      <c r="EI217">
        <v>11</v>
      </c>
      <c r="EJ217">
        <v>10</v>
      </c>
      <c r="EK217">
        <v>6</v>
      </c>
      <c r="EL217">
        <v>8</v>
      </c>
      <c r="EM217">
        <v>9</v>
      </c>
      <c r="EN217">
        <v>1</v>
      </c>
      <c r="EO217">
        <v>10</v>
      </c>
      <c r="EP217">
        <v>10</v>
      </c>
      <c r="EQ217">
        <v>9</v>
      </c>
      <c r="ER217">
        <v>9</v>
      </c>
      <c r="ES217">
        <v>10</v>
      </c>
      <c r="ET217">
        <v>10</v>
      </c>
      <c r="EU217">
        <v>9</v>
      </c>
      <c r="EV217">
        <v>9</v>
      </c>
      <c r="EW217">
        <v>10</v>
      </c>
      <c r="EX217">
        <v>10</v>
      </c>
      <c r="EY217">
        <v>9</v>
      </c>
      <c r="EZ217">
        <v>9</v>
      </c>
      <c r="FA217">
        <v>9</v>
      </c>
      <c r="FB217">
        <v>9</v>
      </c>
      <c r="FC217">
        <v>10</v>
      </c>
      <c r="FD217">
        <v>10</v>
      </c>
      <c r="FE217">
        <v>10</v>
      </c>
      <c r="FF217">
        <v>10</v>
      </c>
      <c r="FG217">
        <v>7</v>
      </c>
      <c r="FH217">
        <v>7</v>
      </c>
      <c r="FI217">
        <v>9</v>
      </c>
      <c r="FJ217">
        <v>9</v>
      </c>
      <c r="FK217">
        <v>9</v>
      </c>
      <c r="FL217">
        <v>9</v>
      </c>
      <c r="FM217">
        <v>1</v>
      </c>
      <c r="FN217">
        <v>1</v>
      </c>
      <c r="FO217" t="s">
        <v>292</v>
      </c>
      <c r="FP217" t="s">
        <v>246</v>
      </c>
      <c r="FQ217" t="s">
        <v>238</v>
      </c>
      <c r="FR217" t="s">
        <v>300</v>
      </c>
      <c r="FS217" t="s">
        <v>239</v>
      </c>
      <c r="FT217" t="s">
        <v>315</v>
      </c>
      <c r="FU217" t="s">
        <v>239</v>
      </c>
      <c r="FV217" t="s">
        <v>313</v>
      </c>
      <c r="FW217" t="s">
        <v>279</v>
      </c>
      <c r="FX217" t="s">
        <v>316</v>
      </c>
      <c r="FY217" t="s">
        <v>246</v>
      </c>
      <c r="FZ217" t="s">
        <v>296</v>
      </c>
      <c r="GA217" t="s">
        <v>249</v>
      </c>
      <c r="GB217" t="s">
        <v>241</v>
      </c>
      <c r="GC217" t="s">
        <v>297</v>
      </c>
      <c r="GD217" t="s">
        <v>279</v>
      </c>
      <c r="GE217" t="s">
        <v>301</v>
      </c>
      <c r="GF217" t="s">
        <v>308</v>
      </c>
      <c r="GG217" t="s">
        <v>324</v>
      </c>
      <c r="GH217" t="s">
        <v>305</v>
      </c>
      <c r="GI217" t="s">
        <v>276</v>
      </c>
      <c r="GJ217" t="s">
        <v>247</v>
      </c>
      <c r="GK217" t="s">
        <v>282</v>
      </c>
      <c r="GL217" t="s">
        <v>239</v>
      </c>
      <c r="GM217" t="s">
        <v>305</v>
      </c>
      <c r="GN217" t="s">
        <v>305</v>
      </c>
      <c r="GO217" t="s">
        <v>306</v>
      </c>
      <c r="GP217" t="s">
        <v>298</v>
      </c>
      <c r="GQ217" t="s">
        <v>326</v>
      </c>
      <c r="GR217" t="s">
        <v>326</v>
      </c>
      <c r="GS217" t="s">
        <v>281</v>
      </c>
      <c r="GT217" t="s">
        <v>282</v>
      </c>
      <c r="GU217" t="s">
        <v>296</v>
      </c>
      <c r="GV217" t="s">
        <v>305</v>
      </c>
      <c r="GW217" t="s">
        <v>300</v>
      </c>
      <c r="GX217" t="s">
        <v>281</v>
      </c>
      <c r="GY217" t="s">
        <v>308</v>
      </c>
      <c r="GZ217" t="s">
        <v>298</v>
      </c>
      <c r="HA217" t="s">
        <v>279</v>
      </c>
      <c r="HB217" t="s">
        <v>296</v>
      </c>
      <c r="HC217" t="s">
        <v>279</v>
      </c>
      <c r="HD217" t="s">
        <v>296</v>
      </c>
      <c r="HE217" t="s">
        <v>292</v>
      </c>
      <c r="HF217" t="s">
        <v>270</v>
      </c>
      <c r="HG217" t="s">
        <v>308</v>
      </c>
      <c r="HH217" t="s">
        <v>301</v>
      </c>
      <c r="HI217" t="s">
        <v>298</v>
      </c>
      <c r="HJ217" t="s">
        <v>281</v>
      </c>
      <c r="HK217" t="s">
        <v>239</v>
      </c>
      <c r="HL217" t="s">
        <v>239</v>
      </c>
      <c r="HM217">
        <v>406965</v>
      </c>
      <c r="HN217">
        <v>0</v>
      </c>
      <c r="HO217">
        <v>0</v>
      </c>
      <c r="HP217">
        <v>0</v>
      </c>
      <c r="HQ217">
        <v>11</v>
      </c>
      <c r="HR217">
        <v>11</v>
      </c>
      <c r="HS217">
        <v>2.7107664847475E-2</v>
      </c>
      <c r="HT217">
        <v>4.0245910999999997E-5</v>
      </c>
    </row>
    <row r="218" spans="1:228">
      <c r="A218" s="4">
        <v>350010032024</v>
      </c>
      <c r="B218" t="s">
        <v>231</v>
      </c>
      <c r="C218" t="s">
        <v>232</v>
      </c>
      <c r="D218">
        <v>6</v>
      </c>
      <c r="E218">
        <v>590</v>
      </c>
      <c r="F218">
        <v>476</v>
      </c>
      <c r="G218">
        <v>540</v>
      </c>
      <c r="H218">
        <v>175</v>
      </c>
      <c r="I218">
        <v>239</v>
      </c>
      <c r="J218">
        <v>587</v>
      </c>
      <c r="K218">
        <v>748</v>
      </c>
      <c r="L218">
        <v>3.45305492576757</v>
      </c>
      <c r="M218">
        <v>2.1039441959005201</v>
      </c>
      <c r="N218">
        <v>438</v>
      </c>
      <c r="O218">
        <v>0.74237288135593205</v>
      </c>
      <c r="P218">
        <v>410</v>
      </c>
      <c r="Q218">
        <v>0.86134453781512599</v>
      </c>
      <c r="R218">
        <v>109</v>
      </c>
      <c r="S218">
        <v>0.76760563380281699</v>
      </c>
      <c r="T218">
        <v>159</v>
      </c>
      <c r="U218">
        <v>0.21232578397212501</v>
      </c>
      <c r="V218">
        <v>0</v>
      </c>
      <c r="W218">
        <v>0</v>
      </c>
      <c r="X218">
        <v>77</v>
      </c>
      <c r="Y218">
        <v>0.14259259259259299</v>
      </c>
      <c r="Z218">
        <v>0</v>
      </c>
      <c r="AA218">
        <v>0</v>
      </c>
      <c r="AB218">
        <v>142</v>
      </c>
      <c r="AC218">
        <v>0.24067796610169501</v>
      </c>
      <c r="AD218">
        <v>0.20512820512820501</v>
      </c>
      <c r="AE218">
        <v>7.6979532786885203</v>
      </c>
      <c r="AF218">
        <v>67.665459999999896</v>
      </c>
      <c r="AG218">
        <v>0.80505780787171199</v>
      </c>
      <c r="AH218">
        <v>37.364793900000002</v>
      </c>
      <c r="AI218">
        <v>3825300.1341203302</v>
      </c>
      <c r="AJ218">
        <v>74</v>
      </c>
      <c r="AK218">
        <v>0.30962343096234302</v>
      </c>
      <c r="AL218">
        <v>0.53255778064013604</v>
      </c>
      <c r="AM218">
        <v>1.54366449862317</v>
      </c>
      <c r="AN218">
        <v>4.2634432545709204</v>
      </c>
      <c r="AO218">
        <v>13.3011946834932</v>
      </c>
      <c r="AP218">
        <v>1012.5390269972301</v>
      </c>
      <c r="AQ218">
        <v>11.8088665008544</v>
      </c>
      <c r="AR218">
        <v>0</v>
      </c>
      <c r="AS218">
        <v>317.681053170616</v>
      </c>
      <c r="AT218">
        <v>193.562866022848</v>
      </c>
      <c r="AU218">
        <v>262.43217435833498</v>
      </c>
      <c r="AV218">
        <v>159.89975888843901</v>
      </c>
      <c r="AW218">
        <v>341.85243765098897</v>
      </c>
      <c r="AX218">
        <v>208.290475394151</v>
      </c>
      <c r="AY218">
        <v>255.5260645068</v>
      </c>
      <c r="AZ218">
        <v>155.69187049663799</v>
      </c>
      <c r="BA218">
        <v>334.94632779945402</v>
      </c>
      <c r="BB218">
        <v>204.08258700235001</v>
      </c>
      <c r="BC218">
        <v>258.97911943256702</v>
      </c>
      <c r="BD218">
        <v>157.79581469253901</v>
      </c>
      <c r="BE218">
        <v>300.41577854177802</v>
      </c>
      <c r="BF218">
        <v>183.04314504334499</v>
      </c>
      <c r="BG218">
        <v>341.85243765098897</v>
      </c>
      <c r="BH218">
        <v>208.290475394151</v>
      </c>
      <c r="BI218">
        <v>317.681053170616</v>
      </c>
      <c r="BJ218">
        <v>193.562866022848</v>
      </c>
      <c r="BK218">
        <v>328.04021794791902</v>
      </c>
      <c r="BL218">
        <v>199.87469861054899</v>
      </c>
      <c r="BM218">
        <v>262.43217435833498</v>
      </c>
      <c r="BN218">
        <v>159.89975888843901</v>
      </c>
      <c r="BO218">
        <v>300.41577854177802</v>
      </c>
      <c r="BP218">
        <v>183.04314504334499</v>
      </c>
      <c r="BQ218">
        <v>0</v>
      </c>
      <c r="BR218">
        <v>0</v>
      </c>
      <c r="BS218">
        <v>92</v>
      </c>
      <c r="BT218">
        <v>77</v>
      </c>
      <c r="BU218">
        <v>64</v>
      </c>
      <c r="BV218">
        <v>98</v>
      </c>
      <c r="BW218">
        <v>100</v>
      </c>
      <c r="BX218">
        <v>75</v>
      </c>
      <c r="BY218">
        <v>0</v>
      </c>
      <c r="BZ218">
        <v>62</v>
      </c>
      <c r="CA218">
        <v>0</v>
      </c>
      <c r="CB218">
        <v>70</v>
      </c>
      <c r="CC218">
        <v>62</v>
      </c>
      <c r="CD218">
        <v>92</v>
      </c>
      <c r="CE218">
        <v>76</v>
      </c>
      <c r="CF218">
        <v>99</v>
      </c>
      <c r="CG218">
        <v>74</v>
      </c>
      <c r="CH218">
        <v>97</v>
      </c>
      <c r="CI218">
        <v>75</v>
      </c>
      <c r="CJ218">
        <v>87</v>
      </c>
      <c r="CK218">
        <v>99</v>
      </c>
      <c r="CL218">
        <v>92</v>
      </c>
      <c r="CM218">
        <v>95</v>
      </c>
      <c r="CN218">
        <v>76</v>
      </c>
      <c r="CO218">
        <v>87</v>
      </c>
      <c r="CP218">
        <v>0</v>
      </c>
      <c r="CQ218">
        <v>98</v>
      </c>
      <c r="CR218">
        <v>94</v>
      </c>
      <c r="CS218">
        <v>97</v>
      </c>
      <c r="CT218">
        <v>91</v>
      </c>
      <c r="CU218">
        <v>99</v>
      </c>
      <c r="CV218">
        <v>95</v>
      </c>
      <c r="CW218">
        <v>93</v>
      </c>
      <c r="CX218">
        <v>88</v>
      </c>
      <c r="CY218">
        <v>99</v>
      </c>
      <c r="CZ218">
        <v>96</v>
      </c>
      <c r="DA218">
        <v>95</v>
      </c>
      <c r="DB218">
        <v>85</v>
      </c>
      <c r="DC218">
        <v>97</v>
      </c>
      <c r="DD218">
        <v>92</v>
      </c>
      <c r="DE218">
        <v>99</v>
      </c>
      <c r="DF218">
        <v>96</v>
      </c>
      <c r="DG218">
        <v>99</v>
      </c>
      <c r="DH218">
        <v>96</v>
      </c>
      <c r="DI218">
        <v>98</v>
      </c>
      <c r="DJ218">
        <v>92</v>
      </c>
      <c r="DK218">
        <v>94</v>
      </c>
      <c r="DL218">
        <v>89</v>
      </c>
      <c r="DM218">
        <v>97</v>
      </c>
      <c r="DN218">
        <v>92</v>
      </c>
      <c r="DO218">
        <v>0</v>
      </c>
      <c r="DP218">
        <v>0</v>
      </c>
      <c r="DQ218">
        <v>10</v>
      </c>
      <c r="DR218">
        <v>8</v>
      </c>
      <c r="DS218">
        <v>7</v>
      </c>
      <c r="DT218">
        <v>11</v>
      </c>
      <c r="DU218">
        <v>11</v>
      </c>
      <c r="DV218">
        <v>8</v>
      </c>
      <c r="DW218">
        <v>1</v>
      </c>
      <c r="DX218">
        <v>7</v>
      </c>
      <c r="DY218">
        <v>1</v>
      </c>
      <c r="DZ218">
        <v>8</v>
      </c>
      <c r="EA218">
        <v>7</v>
      </c>
      <c r="EB218">
        <v>10</v>
      </c>
      <c r="EC218">
        <v>8</v>
      </c>
      <c r="ED218">
        <v>11</v>
      </c>
      <c r="EE218">
        <v>8</v>
      </c>
      <c r="EF218">
        <v>11</v>
      </c>
      <c r="EG218">
        <v>8</v>
      </c>
      <c r="EH218">
        <v>9</v>
      </c>
      <c r="EI218">
        <v>11</v>
      </c>
      <c r="EJ218">
        <v>10</v>
      </c>
      <c r="EK218">
        <v>11</v>
      </c>
      <c r="EL218">
        <v>8</v>
      </c>
      <c r="EM218">
        <v>9</v>
      </c>
      <c r="EN218">
        <v>1</v>
      </c>
      <c r="EO218">
        <v>11</v>
      </c>
      <c r="EP218">
        <v>10</v>
      </c>
      <c r="EQ218">
        <v>11</v>
      </c>
      <c r="ER218">
        <v>10</v>
      </c>
      <c r="ES218">
        <v>11</v>
      </c>
      <c r="ET218">
        <v>11</v>
      </c>
      <c r="EU218">
        <v>10</v>
      </c>
      <c r="EV218">
        <v>9</v>
      </c>
      <c r="EW218">
        <v>11</v>
      </c>
      <c r="EX218">
        <v>11</v>
      </c>
      <c r="EY218">
        <v>11</v>
      </c>
      <c r="EZ218">
        <v>9</v>
      </c>
      <c r="FA218">
        <v>11</v>
      </c>
      <c r="FB218">
        <v>10</v>
      </c>
      <c r="FC218">
        <v>11</v>
      </c>
      <c r="FD218">
        <v>11</v>
      </c>
      <c r="FE218">
        <v>11</v>
      </c>
      <c r="FF218">
        <v>11</v>
      </c>
      <c r="FG218">
        <v>11</v>
      </c>
      <c r="FH218">
        <v>10</v>
      </c>
      <c r="FI218">
        <v>10</v>
      </c>
      <c r="FJ218">
        <v>9</v>
      </c>
      <c r="FK218">
        <v>11</v>
      </c>
      <c r="FL218">
        <v>10</v>
      </c>
      <c r="FM218">
        <v>1</v>
      </c>
      <c r="FN218">
        <v>1</v>
      </c>
      <c r="FO218" t="s">
        <v>296</v>
      </c>
      <c r="FP218" t="s">
        <v>247</v>
      </c>
      <c r="FQ218" t="s">
        <v>292</v>
      </c>
      <c r="FR218" t="s">
        <v>327</v>
      </c>
      <c r="FS218" t="s">
        <v>332</v>
      </c>
      <c r="FT218" t="s">
        <v>315</v>
      </c>
      <c r="FU218" t="s">
        <v>239</v>
      </c>
      <c r="FV218" t="s">
        <v>246</v>
      </c>
      <c r="FW218" t="s">
        <v>239</v>
      </c>
      <c r="FX218" t="s">
        <v>254</v>
      </c>
      <c r="FY218" t="s">
        <v>246</v>
      </c>
      <c r="FZ218" t="s">
        <v>296</v>
      </c>
      <c r="GA218" t="s">
        <v>249</v>
      </c>
      <c r="GB218" t="s">
        <v>324</v>
      </c>
      <c r="GC218" t="s">
        <v>299</v>
      </c>
      <c r="GD218" t="s">
        <v>325</v>
      </c>
      <c r="GE218" t="s">
        <v>315</v>
      </c>
      <c r="GF218" t="s">
        <v>300</v>
      </c>
      <c r="GG218" t="s">
        <v>324</v>
      </c>
      <c r="GH218" t="s">
        <v>296</v>
      </c>
      <c r="GI218" t="s">
        <v>244</v>
      </c>
      <c r="GJ218" t="s">
        <v>249</v>
      </c>
      <c r="GK218" t="s">
        <v>300</v>
      </c>
      <c r="GL218" t="s">
        <v>239</v>
      </c>
      <c r="GM218" t="s">
        <v>327</v>
      </c>
      <c r="GN218" t="s">
        <v>241</v>
      </c>
      <c r="GO218" t="s">
        <v>325</v>
      </c>
      <c r="GP218" t="s">
        <v>305</v>
      </c>
      <c r="GQ218" t="s">
        <v>324</v>
      </c>
      <c r="GR218" t="s">
        <v>244</v>
      </c>
      <c r="GS218" t="s">
        <v>279</v>
      </c>
      <c r="GT218" t="s">
        <v>306</v>
      </c>
      <c r="GU218" t="s">
        <v>324</v>
      </c>
      <c r="GV218" t="s">
        <v>329</v>
      </c>
      <c r="GW218" t="s">
        <v>244</v>
      </c>
      <c r="GX218" t="s">
        <v>308</v>
      </c>
      <c r="GY218" t="s">
        <v>325</v>
      </c>
      <c r="GZ218" t="s">
        <v>296</v>
      </c>
      <c r="HA218" t="s">
        <v>324</v>
      </c>
      <c r="HB218" t="s">
        <v>329</v>
      </c>
      <c r="HC218" t="s">
        <v>324</v>
      </c>
      <c r="HD218" t="s">
        <v>329</v>
      </c>
      <c r="HE218" t="s">
        <v>327</v>
      </c>
      <c r="HF218" t="s">
        <v>296</v>
      </c>
      <c r="HG218" t="s">
        <v>241</v>
      </c>
      <c r="HH218" t="s">
        <v>312</v>
      </c>
      <c r="HI218" t="s">
        <v>325</v>
      </c>
      <c r="HJ218" t="s">
        <v>296</v>
      </c>
      <c r="HK218" t="s">
        <v>239</v>
      </c>
      <c r="HL218" t="s">
        <v>239</v>
      </c>
      <c r="HM218">
        <v>2053045</v>
      </c>
      <c r="HN218">
        <v>0</v>
      </c>
      <c r="HO218">
        <v>0</v>
      </c>
      <c r="HP218">
        <v>0</v>
      </c>
      <c r="HQ218">
        <v>12</v>
      </c>
      <c r="HR218">
        <v>12</v>
      </c>
      <c r="HS218">
        <v>6.4321306847788001E-2</v>
      </c>
      <c r="HT218">
        <v>2.0301631599999999E-4</v>
      </c>
    </row>
    <row r="219" spans="1:228">
      <c r="A219" s="4">
        <v>350010034001</v>
      </c>
      <c r="B219" t="s">
        <v>231</v>
      </c>
      <c r="C219" t="s">
        <v>232</v>
      </c>
      <c r="D219">
        <v>6</v>
      </c>
      <c r="E219">
        <v>1457</v>
      </c>
      <c r="F219">
        <v>1457</v>
      </c>
      <c r="G219">
        <v>914</v>
      </c>
      <c r="H219">
        <v>794</v>
      </c>
      <c r="I219">
        <v>897</v>
      </c>
      <c r="J219">
        <v>1123</v>
      </c>
      <c r="K219">
        <v>1050</v>
      </c>
      <c r="L219">
        <v>2.8705585483345701</v>
      </c>
      <c r="M219">
        <v>2.1667219421504398</v>
      </c>
      <c r="N219">
        <v>983</v>
      </c>
      <c r="O219">
        <v>0.67467398764584796</v>
      </c>
      <c r="P219">
        <v>966</v>
      </c>
      <c r="Q219">
        <v>0.66300617707618403</v>
      </c>
      <c r="R219">
        <v>24</v>
      </c>
      <c r="S219">
        <v>2.8169014084507001E-2</v>
      </c>
      <c r="T219">
        <v>150</v>
      </c>
      <c r="U219">
        <v>0.142715313973691</v>
      </c>
      <c r="V219">
        <v>21</v>
      </c>
      <c r="W219">
        <v>2.6448362720403001E-2</v>
      </c>
      <c r="X219">
        <v>159</v>
      </c>
      <c r="Y219">
        <v>0.17396061269146601</v>
      </c>
      <c r="Z219">
        <v>96</v>
      </c>
      <c r="AA219">
        <v>6.5888812628688995E-2</v>
      </c>
      <c r="AB219">
        <v>54</v>
      </c>
      <c r="AC219">
        <v>3.7062457103638001E-2</v>
      </c>
      <c r="AD219">
        <v>0.26461538461538497</v>
      </c>
      <c r="AE219">
        <v>7.5544322404371602</v>
      </c>
      <c r="AF219">
        <v>67.868269999999896</v>
      </c>
      <c r="AG219">
        <v>0.88466448546717202</v>
      </c>
      <c r="AH219">
        <v>37.518423429999899</v>
      </c>
      <c r="AI219">
        <v>4092784.7039924199</v>
      </c>
      <c r="AJ219">
        <v>0</v>
      </c>
      <c r="AK219">
        <v>0</v>
      </c>
      <c r="AL219">
        <v>0.47214679501727003</v>
      </c>
      <c r="AM219">
        <v>0.92758263396310003</v>
      </c>
      <c r="AN219">
        <v>5.3771948050996397</v>
      </c>
      <c r="AO219">
        <v>13.900114240278899</v>
      </c>
      <c r="AP219">
        <v>663.31066672486998</v>
      </c>
      <c r="AQ219">
        <v>13.284966468811</v>
      </c>
      <c r="AR219">
        <v>0</v>
      </c>
      <c r="AS219">
        <v>249.738593705108</v>
      </c>
      <c r="AT219">
        <v>188.504808967088</v>
      </c>
      <c r="AU219">
        <v>229.644683866766</v>
      </c>
      <c r="AV219">
        <v>173.33775537203499</v>
      </c>
      <c r="AW219">
        <v>284.185296285123</v>
      </c>
      <c r="AX219">
        <v>214.505472272893</v>
      </c>
      <c r="AY219">
        <v>212.421332576758</v>
      </c>
      <c r="AZ219">
        <v>160.337423719132</v>
      </c>
      <c r="BA219">
        <v>281.314737736788</v>
      </c>
      <c r="BB219">
        <v>212.33875033074301</v>
      </c>
      <c r="BC219">
        <v>0</v>
      </c>
      <c r="BD219">
        <v>0</v>
      </c>
      <c r="BE219">
        <v>243.997476608439</v>
      </c>
      <c r="BF219">
        <v>184.17136508278699</v>
      </c>
      <c r="BG219">
        <v>275.57362064011897</v>
      </c>
      <c r="BH219">
        <v>208.00530644644201</v>
      </c>
      <c r="BI219">
        <v>278.44417918845397</v>
      </c>
      <c r="BJ219">
        <v>210.17202838859299</v>
      </c>
      <c r="BK219">
        <v>272.70306209178398</v>
      </c>
      <c r="BL219">
        <v>205.83858450429199</v>
      </c>
      <c r="BM219">
        <v>209.550774028424</v>
      </c>
      <c r="BN219">
        <v>158.17070177698201</v>
      </c>
      <c r="BO219">
        <v>272.70306209178398</v>
      </c>
      <c r="BP219">
        <v>205.83858450429199</v>
      </c>
      <c r="BQ219">
        <v>0</v>
      </c>
      <c r="BR219">
        <v>0</v>
      </c>
      <c r="BS219">
        <v>76</v>
      </c>
      <c r="BT219">
        <v>79</v>
      </c>
      <c r="BU219">
        <v>55</v>
      </c>
      <c r="BV219">
        <v>86</v>
      </c>
      <c r="BW219">
        <v>40</v>
      </c>
      <c r="BX219">
        <v>39</v>
      </c>
      <c r="BY219">
        <v>55</v>
      </c>
      <c r="BZ219">
        <v>69</v>
      </c>
      <c r="CA219">
        <v>70</v>
      </c>
      <c r="CB219">
        <v>4</v>
      </c>
      <c r="CC219">
        <v>97</v>
      </c>
      <c r="CD219">
        <v>87</v>
      </c>
      <c r="CE219">
        <v>80</v>
      </c>
      <c r="CF219">
        <v>99</v>
      </c>
      <c r="CG219">
        <v>74</v>
      </c>
      <c r="CH219">
        <v>98</v>
      </c>
      <c r="CI219">
        <v>0</v>
      </c>
      <c r="CJ219">
        <v>85</v>
      </c>
      <c r="CK219">
        <v>96</v>
      </c>
      <c r="CL219">
        <v>97</v>
      </c>
      <c r="CM219">
        <v>95</v>
      </c>
      <c r="CN219">
        <v>73</v>
      </c>
      <c r="CO219">
        <v>95</v>
      </c>
      <c r="CP219">
        <v>0</v>
      </c>
      <c r="CQ219">
        <v>92</v>
      </c>
      <c r="CR219">
        <v>93</v>
      </c>
      <c r="CS219">
        <v>94</v>
      </c>
      <c r="CT219">
        <v>94</v>
      </c>
      <c r="CU219">
        <v>97</v>
      </c>
      <c r="CV219">
        <v>95</v>
      </c>
      <c r="CW219">
        <v>87</v>
      </c>
      <c r="CX219">
        <v>89</v>
      </c>
      <c r="CY219">
        <v>98</v>
      </c>
      <c r="CZ219">
        <v>97</v>
      </c>
      <c r="DA219">
        <v>0</v>
      </c>
      <c r="DB219">
        <v>0</v>
      </c>
      <c r="DC219">
        <v>90</v>
      </c>
      <c r="DD219">
        <v>92</v>
      </c>
      <c r="DE219">
        <v>96</v>
      </c>
      <c r="DF219">
        <v>96</v>
      </c>
      <c r="DG219">
        <v>98</v>
      </c>
      <c r="DH219">
        <v>97</v>
      </c>
      <c r="DI219">
        <v>94</v>
      </c>
      <c r="DJ219">
        <v>93</v>
      </c>
      <c r="DK219">
        <v>87</v>
      </c>
      <c r="DL219">
        <v>89</v>
      </c>
      <c r="DM219">
        <v>96</v>
      </c>
      <c r="DN219">
        <v>95</v>
      </c>
      <c r="DO219">
        <v>0</v>
      </c>
      <c r="DP219">
        <v>0</v>
      </c>
      <c r="DQ219">
        <v>8</v>
      </c>
      <c r="DR219">
        <v>8</v>
      </c>
      <c r="DS219">
        <v>6</v>
      </c>
      <c r="DT219">
        <v>9</v>
      </c>
      <c r="DU219">
        <v>5</v>
      </c>
      <c r="DV219">
        <v>4</v>
      </c>
      <c r="DW219">
        <v>6</v>
      </c>
      <c r="DX219">
        <v>7</v>
      </c>
      <c r="DY219">
        <v>8</v>
      </c>
      <c r="DZ219">
        <v>1</v>
      </c>
      <c r="EA219">
        <v>11</v>
      </c>
      <c r="EB219">
        <v>9</v>
      </c>
      <c r="EC219">
        <v>9</v>
      </c>
      <c r="ED219">
        <v>11</v>
      </c>
      <c r="EE219">
        <v>8</v>
      </c>
      <c r="EF219">
        <v>11</v>
      </c>
      <c r="EG219">
        <v>1</v>
      </c>
      <c r="EH219">
        <v>9</v>
      </c>
      <c r="EI219">
        <v>11</v>
      </c>
      <c r="EJ219">
        <v>11</v>
      </c>
      <c r="EK219">
        <v>11</v>
      </c>
      <c r="EL219">
        <v>8</v>
      </c>
      <c r="EM219">
        <v>11</v>
      </c>
      <c r="EN219">
        <v>1</v>
      </c>
      <c r="EO219">
        <v>10</v>
      </c>
      <c r="EP219">
        <v>10</v>
      </c>
      <c r="EQ219">
        <v>10</v>
      </c>
      <c r="ER219">
        <v>10</v>
      </c>
      <c r="ES219">
        <v>11</v>
      </c>
      <c r="ET219">
        <v>11</v>
      </c>
      <c r="EU219">
        <v>9</v>
      </c>
      <c r="EV219">
        <v>9</v>
      </c>
      <c r="EW219">
        <v>11</v>
      </c>
      <c r="EX219">
        <v>11</v>
      </c>
      <c r="EY219">
        <v>1</v>
      </c>
      <c r="EZ219">
        <v>1</v>
      </c>
      <c r="FA219">
        <v>10</v>
      </c>
      <c r="FB219">
        <v>10</v>
      </c>
      <c r="FC219">
        <v>11</v>
      </c>
      <c r="FD219">
        <v>11</v>
      </c>
      <c r="FE219">
        <v>11</v>
      </c>
      <c r="FF219">
        <v>11</v>
      </c>
      <c r="FG219">
        <v>10</v>
      </c>
      <c r="FH219">
        <v>10</v>
      </c>
      <c r="FI219">
        <v>9</v>
      </c>
      <c r="FJ219">
        <v>9</v>
      </c>
      <c r="FK219">
        <v>11</v>
      </c>
      <c r="FL219">
        <v>11</v>
      </c>
      <c r="FM219">
        <v>1</v>
      </c>
      <c r="FN219">
        <v>1</v>
      </c>
      <c r="FO219" t="s">
        <v>249</v>
      </c>
      <c r="FP219" t="s">
        <v>302</v>
      </c>
      <c r="FQ219" t="s">
        <v>260</v>
      </c>
      <c r="FR219" t="s">
        <v>298</v>
      </c>
      <c r="FS219" t="s">
        <v>252</v>
      </c>
      <c r="FT219" t="s">
        <v>269</v>
      </c>
      <c r="FU219" t="s">
        <v>260</v>
      </c>
      <c r="FV219" t="s">
        <v>278</v>
      </c>
      <c r="FW219" t="s">
        <v>254</v>
      </c>
      <c r="FX219" t="s">
        <v>331</v>
      </c>
      <c r="FY219" t="s">
        <v>325</v>
      </c>
      <c r="FZ219" t="s">
        <v>300</v>
      </c>
      <c r="GA219" t="s">
        <v>282</v>
      </c>
      <c r="GB219" t="s">
        <v>324</v>
      </c>
      <c r="GC219" t="s">
        <v>299</v>
      </c>
      <c r="GD219" t="s">
        <v>327</v>
      </c>
      <c r="GE219" t="s">
        <v>239</v>
      </c>
      <c r="GF219" t="s">
        <v>308</v>
      </c>
      <c r="GG219" t="s">
        <v>329</v>
      </c>
      <c r="GH219" t="s">
        <v>325</v>
      </c>
      <c r="GI219" t="s">
        <v>244</v>
      </c>
      <c r="GJ219" t="s">
        <v>307</v>
      </c>
      <c r="GK219" t="s">
        <v>244</v>
      </c>
      <c r="GL219" t="s">
        <v>239</v>
      </c>
      <c r="GM219" t="s">
        <v>296</v>
      </c>
      <c r="GN219" t="s">
        <v>279</v>
      </c>
      <c r="GO219" t="s">
        <v>241</v>
      </c>
      <c r="GP219" t="s">
        <v>241</v>
      </c>
      <c r="GQ219" t="s">
        <v>325</v>
      </c>
      <c r="GR219" t="s">
        <v>244</v>
      </c>
      <c r="GS219" t="s">
        <v>300</v>
      </c>
      <c r="GT219" t="s">
        <v>312</v>
      </c>
      <c r="GU219" t="s">
        <v>327</v>
      </c>
      <c r="GV219" t="s">
        <v>325</v>
      </c>
      <c r="GW219" t="s">
        <v>239</v>
      </c>
      <c r="GX219" t="s">
        <v>239</v>
      </c>
      <c r="GY219" t="s">
        <v>326</v>
      </c>
      <c r="GZ219" t="s">
        <v>296</v>
      </c>
      <c r="HA219" t="s">
        <v>329</v>
      </c>
      <c r="HB219" t="s">
        <v>329</v>
      </c>
      <c r="HC219" t="s">
        <v>327</v>
      </c>
      <c r="HD219" t="s">
        <v>325</v>
      </c>
      <c r="HE219" t="s">
        <v>241</v>
      </c>
      <c r="HF219" t="s">
        <v>279</v>
      </c>
      <c r="HG219" t="s">
        <v>300</v>
      </c>
      <c r="HH219" t="s">
        <v>312</v>
      </c>
      <c r="HI219" t="s">
        <v>329</v>
      </c>
      <c r="HJ219" t="s">
        <v>244</v>
      </c>
      <c r="HK219" t="s">
        <v>239</v>
      </c>
      <c r="HL219" t="s">
        <v>239</v>
      </c>
      <c r="HM219">
        <v>264797</v>
      </c>
      <c r="HN219">
        <v>0</v>
      </c>
      <c r="HO219">
        <v>0</v>
      </c>
      <c r="HP219">
        <v>0</v>
      </c>
      <c r="HQ219">
        <v>11</v>
      </c>
      <c r="HR219">
        <v>11</v>
      </c>
      <c r="HS219">
        <v>2.3140378177171E-2</v>
      </c>
      <c r="HT219">
        <v>2.6184196000000002E-5</v>
      </c>
    </row>
    <row r="220" spans="1:228">
      <c r="A220" s="4">
        <v>350010034002</v>
      </c>
      <c r="B220" t="s">
        <v>231</v>
      </c>
      <c r="C220" t="s">
        <v>232</v>
      </c>
      <c r="D220">
        <v>6</v>
      </c>
      <c r="E220">
        <v>1260</v>
      </c>
      <c r="F220">
        <v>1110</v>
      </c>
      <c r="G220">
        <v>995</v>
      </c>
      <c r="H220">
        <v>359</v>
      </c>
      <c r="I220">
        <v>359</v>
      </c>
      <c r="J220">
        <v>1058</v>
      </c>
      <c r="K220">
        <v>1138</v>
      </c>
      <c r="L220">
        <v>3.1220326537496699</v>
      </c>
      <c r="M220">
        <v>2.9019059426409299</v>
      </c>
      <c r="N220">
        <v>1127</v>
      </c>
      <c r="O220">
        <v>0.89444444444444404</v>
      </c>
      <c r="P220">
        <v>636</v>
      </c>
      <c r="Q220">
        <v>0.572972972972973</v>
      </c>
      <c r="R220">
        <v>0</v>
      </c>
      <c r="S220">
        <v>0</v>
      </c>
      <c r="T220">
        <v>162</v>
      </c>
      <c r="U220">
        <v>0.142715313973691</v>
      </c>
      <c r="V220">
        <v>72</v>
      </c>
      <c r="W220">
        <v>0.20055710306406699</v>
      </c>
      <c r="X220">
        <v>449</v>
      </c>
      <c r="Y220">
        <v>0.451256281407035</v>
      </c>
      <c r="Z220">
        <v>45</v>
      </c>
      <c r="AA220">
        <v>3.5714285714285997E-2</v>
      </c>
      <c r="AB220">
        <v>134</v>
      </c>
      <c r="AC220">
        <v>0.106349206349206</v>
      </c>
      <c r="AD220">
        <v>0.26461538461538497</v>
      </c>
      <c r="AE220">
        <v>7.5544322404371602</v>
      </c>
      <c r="AF220">
        <v>67.868269999999896</v>
      </c>
      <c r="AG220">
        <v>0.88467299440560199</v>
      </c>
      <c r="AH220">
        <v>38.489601290000003</v>
      </c>
      <c r="AI220">
        <v>4728639.5329450797</v>
      </c>
      <c r="AJ220">
        <v>0</v>
      </c>
      <c r="AK220">
        <v>0</v>
      </c>
      <c r="AL220">
        <v>0.55335022249647303</v>
      </c>
      <c r="AM220">
        <v>1.1137152358378499</v>
      </c>
      <c r="AN220">
        <v>5.90550378797683</v>
      </c>
      <c r="AO220">
        <v>12.0768777207147</v>
      </c>
      <c r="AP220">
        <v>7512.7212833274398</v>
      </c>
      <c r="AQ220">
        <v>13.164191246032701</v>
      </c>
      <c r="AR220">
        <v>0</v>
      </c>
      <c r="AS220">
        <v>271.616840876222</v>
      </c>
      <c r="AT220">
        <v>252.46581700976</v>
      </c>
      <c r="AU220">
        <v>249.76261229997399</v>
      </c>
      <c r="AV220">
        <v>232.152475411274</v>
      </c>
      <c r="AW220">
        <v>309.08123272121799</v>
      </c>
      <c r="AX220">
        <v>287.28868832145201</v>
      </c>
      <c r="AY220">
        <v>237.274481684975</v>
      </c>
      <c r="AZ220">
        <v>220.54485164070999</v>
      </c>
      <c r="BA220">
        <v>309.08123272121799</v>
      </c>
      <c r="BB220">
        <v>287.28868832145201</v>
      </c>
      <c r="BC220">
        <v>0</v>
      </c>
      <c r="BD220">
        <v>0</v>
      </c>
      <c r="BE220">
        <v>274.73887352997099</v>
      </c>
      <c r="BF220">
        <v>255.36772295240101</v>
      </c>
      <c r="BG220">
        <v>305.95920006746798</v>
      </c>
      <c r="BH220">
        <v>284.38678237881101</v>
      </c>
      <c r="BI220">
        <v>305.95920006746798</v>
      </c>
      <c r="BJ220">
        <v>284.38678237881101</v>
      </c>
      <c r="BK220">
        <v>293.47106945246901</v>
      </c>
      <c r="BL220">
        <v>272.77915860824697</v>
      </c>
      <c r="BM220">
        <v>256.00667760747302</v>
      </c>
      <c r="BN220">
        <v>237.95628729655601</v>
      </c>
      <c r="BO220">
        <v>293.47106945246901</v>
      </c>
      <c r="BP220">
        <v>272.77915860824697</v>
      </c>
      <c r="BQ220">
        <v>0</v>
      </c>
      <c r="BR220">
        <v>0</v>
      </c>
      <c r="BS220">
        <v>84</v>
      </c>
      <c r="BT220">
        <v>96</v>
      </c>
      <c r="BU220">
        <v>82</v>
      </c>
      <c r="BV220">
        <v>77</v>
      </c>
      <c r="BW220">
        <v>0</v>
      </c>
      <c r="BX220">
        <v>39</v>
      </c>
      <c r="BY220">
        <v>91</v>
      </c>
      <c r="BZ220">
        <v>97</v>
      </c>
      <c r="CA220">
        <v>45</v>
      </c>
      <c r="CB220">
        <v>23</v>
      </c>
      <c r="CC220">
        <v>97</v>
      </c>
      <c r="CD220">
        <v>87</v>
      </c>
      <c r="CE220">
        <v>80</v>
      </c>
      <c r="CF220">
        <v>99</v>
      </c>
      <c r="CG220">
        <v>76</v>
      </c>
      <c r="CH220">
        <v>99</v>
      </c>
      <c r="CI220">
        <v>0</v>
      </c>
      <c r="CJ220">
        <v>88</v>
      </c>
      <c r="CK220">
        <v>98</v>
      </c>
      <c r="CL220">
        <v>98</v>
      </c>
      <c r="CM220">
        <v>94</v>
      </c>
      <c r="CN220">
        <v>82</v>
      </c>
      <c r="CO220">
        <v>94</v>
      </c>
      <c r="CP220">
        <v>0</v>
      </c>
      <c r="CQ220">
        <v>95</v>
      </c>
      <c r="CR220">
        <v>98</v>
      </c>
      <c r="CS220">
        <v>96</v>
      </c>
      <c r="CT220">
        <v>98</v>
      </c>
      <c r="CU220">
        <v>98</v>
      </c>
      <c r="CV220">
        <v>99</v>
      </c>
      <c r="CW220">
        <v>90</v>
      </c>
      <c r="CX220">
        <v>96</v>
      </c>
      <c r="CY220">
        <v>98</v>
      </c>
      <c r="CZ220">
        <v>99</v>
      </c>
      <c r="DA220">
        <v>0</v>
      </c>
      <c r="DB220">
        <v>0</v>
      </c>
      <c r="DC220">
        <v>94</v>
      </c>
      <c r="DD220">
        <v>98</v>
      </c>
      <c r="DE220">
        <v>98</v>
      </c>
      <c r="DF220">
        <v>99</v>
      </c>
      <c r="DG220">
        <v>99</v>
      </c>
      <c r="DH220">
        <v>99</v>
      </c>
      <c r="DI220">
        <v>96</v>
      </c>
      <c r="DJ220">
        <v>98</v>
      </c>
      <c r="DK220">
        <v>93</v>
      </c>
      <c r="DL220">
        <v>98</v>
      </c>
      <c r="DM220">
        <v>97</v>
      </c>
      <c r="DN220">
        <v>99</v>
      </c>
      <c r="DO220">
        <v>0</v>
      </c>
      <c r="DP220">
        <v>0</v>
      </c>
      <c r="DQ220">
        <v>9</v>
      </c>
      <c r="DR220">
        <v>11</v>
      </c>
      <c r="DS220">
        <v>9</v>
      </c>
      <c r="DT220">
        <v>8</v>
      </c>
      <c r="DU220">
        <v>1</v>
      </c>
      <c r="DV220">
        <v>4</v>
      </c>
      <c r="DW220">
        <v>10</v>
      </c>
      <c r="DX220">
        <v>11</v>
      </c>
      <c r="DY220">
        <v>5</v>
      </c>
      <c r="DZ220">
        <v>3</v>
      </c>
      <c r="EA220">
        <v>11</v>
      </c>
      <c r="EB220">
        <v>9</v>
      </c>
      <c r="EC220">
        <v>9</v>
      </c>
      <c r="ED220">
        <v>11</v>
      </c>
      <c r="EE220">
        <v>8</v>
      </c>
      <c r="EF220">
        <v>11</v>
      </c>
      <c r="EG220">
        <v>1</v>
      </c>
      <c r="EH220">
        <v>9</v>
      </c>
      <c r="EI220">
        <v>11</v>
      </c>
      <c r="EJ220">
        <v>11</v>
      </c>
      <c r="EK220">
        <v>10</v>
      </c>
      <c r="EL220">
        <v>9</v>
      </c>
      <c r="EM220">
        <v>10</v>
      </c>
      <c r="EN220">
        <v>1</v>
      </c>
      <c r="EO220">
        <v>11</v>
      </c>
      <c r="EP220">
        <v>11</v>
      </c>
      <c r="EQ220">
        <v>11</v>
      </c>
      <c r="ER220">
        <v>11</v>
      </c>
      <c r="ES220">
        <v>11</v>
      </c>
      <c r="ET220">
        <v>11</v>
      </c>
      <c r="EU220">
        <v>10</v>
      </c>
      <c r="EV220">
        <v>11</v>
      </c>
      <c r="EW220">
        <v>11</v>
      </c>
      <c r="EX220">
        <v>11</v>
      </c>
      <c r="EY220">
        <v>1</v>
      </c>
      <c r="EZ220">
        <v>1</v>
      </c>
      <c r="FA220">
        <v>10</v>
      </c>
      <c r="FB220">
        <v>11</v>
      </c>
      <c r="FC220">
        <v>11</v>
      </c>
      <c r="FD220">
        <v>11</v>
      </c>
      <c r="FE220">
        <v>11</v>
      </c>
      <c r="FF220">
        <v>11</v>
      </c>
      <c r="FG220">
        <v>11</v>
      </c>
      <c r="FH220">
        <v>11</v>
      </c>
      <c r="FI220">
        <v>10</v>
      </c>
      <c r="FJ220">
        <v>11</v>
      </c>
      <c r="FK220">
        <v>11</v>
      </c>
      <c r="FL220">
        <v>11</v>
      </c>
      <c r="FM220">
        <v>1</v>
      </c>
      <c r="FN220">
        <v>1</v>
      </c>
      <c r="FO220" t="s">
        <v>301</v>
      </c>
      <c r="FP220" t="s">
        <v>329</v>
      </c>
      <c r="FQ220" t="s">
        <v>281</v>
      </c>
      <c r="FR220" t="s">
        <v>247</v>
      </c>
      <c r="FS220" t="s">
        <v>239</v>
      </c>
      <c r="FT220" t="s">
        <v>269</v>
      </c>
      <c r="FU220" t="s">
        <v>305</v>
      </c>
      <c r="FV220" t="s">
        <v>325</v>
      </c>
      <c r="FW220" t="s">
        <v>259</v>
      </c>
      <c r="FX220" t="s">
        <v>316</v>
      </c>
      <c r="FY220" t="s">
        <v>325</v>
      </c>
      <c r="FZ220" t="s">
        <v>300</v>
      </c>
      <c r="GA220" t="s">
        <v>282</v>
      </c>
      <c r="GB220" t="s">
        <v>324</v>
      </c>
      <c r="GC220" t="s">
        <v>249</v>
      </c>
      <c r="GD220" t="s">
        <v>324</v>
      </c>
      <c r="GE220" t="s">
        <v>239</v>
      </c>
      <c r="GF220" t="s">
        <v>306</v>
      </c>
      <c r="GG220" t="s">
        <v>327</v>
      </c>
      <c r="GH220" t="s">
        <v>327</v>
      </c>
      <c r="GI220" t="s">
        <v>241</v>
      </c>
      <c r="GJ220" t="s">
        <v>281</v>
      </c>
      <c r="GK220" t="s">
        <v>241</v>
      </c>
      <c r="GL220" t="s">
        <v>239</v>
      </c>
      <c r="GM220" t="s">
        <v>244</v>
      </c>
      <c r="GN220" t="s">
        <v>327</v>
      </c>
      <c r="GO220" t="s">
        <v>329</v>
      </c>
      <c r="GP220" t="s">
        <v>327</v>
      </c>
      <c r="GQ220" t="s">
        <v>327</v>
      </c>
      <c r="GR220" t="s">
        <v>324</v>
      </c>
      <c r="GS220" t="s">
        <v>326</v>
      </c>
      <c r="GT220" t="s">
        <v>329</v>
      </c>
      <c r="GU220" t="s">
        <v>327</v>
      </c>
      <c r="GV220" t="s">
        <v>324</v>
      </c>
      <c r="GW220" t="s">
        <v>239</v>
      </c>
      <c r="GX220" t="s">
        <v>239</v>
      </c>
      <c r="GY220" t="s">
        <v>241</v>
      </c>
      <c r="GZ220" t="s">
        <v>327</v>
      </c>
      <c r="HA220" t="s">
        <v>327</v>
      </c>
      <c r="HB220" t="s">
        <v>324</v>
      </c>
      <c r="HC220" t="s">
        <v>324</v>
      </c>
      <c r="HD220" t="s">
        <v>324</v>
      </c>
      <c r="HE220" t="s">
        <v>329</v>
      </c>
      <c r="HF220" t="s">
        <v>327</v>
      </c>
      <c r="HG220" t="s">
        <v>279</v>
      </c>
      <c r="HH220" t="s">
        <v>327</v>
      </c>
      <c r="HI220" t="s">
        <v>325</v>
      </c>
      <c r="HJ220" t="s">
        <v>324</v>
      </c>
      <c r="HK220" t="s">
        <v>239</v>
      </c>
      <c r="HL220" t="s">
        <v>239</v>
      </c>
      <c r="HM220">
        <v>3340932</v>
      </c>
      <c r="HN220">
        <v>101214</v>
      </c>
      <c r="HO220">
        <v>0</v>
      </c>
      <c r="HP220">
        <v>1</v>
      </c>
      <c r="HQ220">
        <v>11</v>
      </c>
      <c r="HR220">
        <v>11</v>
      </c>
      <c r="HS220">
        <v>8.1333792018772E-2</v>
      </c>
      <c r="HT220">
        <v>3.4034649349999998E-4</v>
      </c>
    </row>
    <row r="221" spans="1:228">
      <c r="A221" s="4">
        <v>350010034003</v>
      </c>
      <c r="B221" t="s">
        <v>231</v>
      </c>
      <c r="C221" t="s">
        <v>232</v>
      </c>
      <c r="D221">
        <v>6</v>
      </c>
      <c r="E221">
        <v>1462</v>
      </c>
      <c r="F221">
        <v>1462</v>
      </c>
      <c r="G221">
        <v>1008</v>
      </c>
      <c r="H221">
        <v>712</v>
      </c>
      <c r="I221">
        <v>802</v>
      </c>
      <c r="J221">
        <v>1097</v>
      </c>
      <c r="K221">
        <v>1841</v>
      </c>
      <c r="L221">
        <v>2.7893081129261099</v>
      </c>
      <c r="M221">
        <v>1.9665537548122201</v>
      </c>
      <c r="N221">
        <v>1031</v>
      </c>
      <c r="O221">
        <v>0.70519835841313305</v>
      </c>
      <c r="P221">
        <v>875</v>
      </c>
      <c r="Q221">
        <v>0.59849521203830403</v>
      </c>
      <c r="R221">
        <v>17</v>
      </c>
      <c r="S221">
        <v>2.3943661971830999E-2</v>
      </c>
      <c r="T221">
        <v>263</v>
      </c>
      <c r="U221">
        <v>0.142715313973691</v>
      </c>
      <c r="V221">
        <v>11</v>
      </c>
      <c r="W221">
        <v>1.5449438202247E-2</v>
      </c>
      <c r="X221">
        <v>99</v>
      </c>
      <c r="Y221">
        <v>9.8214285714286004E-2</v>
      </c>
      <c r="Z221">
        <v>170</v>
      </c>
      <c r="AA221">
        <v>0.116279069767442</v>
      </c>
      <c r="AB221">
        <v>184</v>
      </c>
      <c r="AC221">
        <v>0.125854993160055</v>
      </c>
      <c r="AD221">
        <v>0.26461538461538497</v>
      </c>
      <c r="AE221">
        <v>7.5544322404371602</v>
      </c>
      <c r="AF221">
        <v>67.868269999999896</v>
      </c>
      <c r="AG221">
        <v>0.88465755039984895</v>
      </c>
      <c r="AH221">
        <v>36.737913900000002</v>
      </c>
      <c r="AI221">
        <v>4571612.6002087304</v>
      </c>
      <c r="AJ221">
        <v>125</v>
      </c>
      <c r="AK221">
        <v>0.155860349127182</v>
      </c>
      <c r="AL221">
        <v>0.43523926006991698</v>
      </c>
      <c r="AM221">
        <v>1.1687989362348501</v>
      </c>
      <c r="AN221">
        <v>5.0898662111392401</v>
      </c>
      <c r="AO221">
        <v>7.9926424016528399</v>
      </c>
      <c r="AP221">
        <v>720.78092311937405</v>
      </c>
      <c r="AQ221">
        <v>12.2885999679565</v>
      </c>
      <c r="AR221">
        <v>0</v>
      </c>
      <c r="AS221">
        <v>242.66980582457199</v>
      </c>
      <c r="AT221">
        <v>171.09017666866299</v>
      </c>
      <c r="AU221">
        <v>223.14464903408901</v>
      </c>
      <c r="AV221">
        <v>157.32430038497799</v>
      </c>
      <c r="AW221">
        <v>276.141503179685</v>
      </c>
      <c r="AX221">
        <v>194.68882172641</v>
      </c>
      <c r="AY221">
        <v>203.619492243606</v>
      </c>
      <c r="AZ221">
        <v>143.55842410129199</v>
      </c>
      <c r="BA221">
        <v>276.141503179685</v>
      </c>
      <c r="BB221">
        <v>194.68882172641</v>
      </c>
      <c r="BC221">
        <v>167.358486775567</v>
      </c>
      <c r="BD221">
        <v>117.993225288733</v>
      </c>
      <c r="BE221">
        <v>234.30188148579299</v>
      </c>
      <c r="BF221">
        <v>165.190515404227</v>
      </c>
      <c r="BG221">
        <v>273.35219506675901</v>
      </c>
      <c r="BH221">
        <v>192.722267971598</v>
      </c>
      <c r="BI221">
        <v>267.77357884090702</v>
      </c>
      <c r="BJ221">
        <v>188.78916046197301</v>
      </c>
      <c r="BK221">
        <v>251.03773016335001</v>
      </c>
      <c r="BL221">
        <v>176.98983793310001</v>
      </c>
      <c r="BM221">
        <v>206.408800356532</v>
      </c>
      <c r="BN221">
        <v>145.52497785610399</v>
      </c>
      <c r="BO221">
        <v>251.03773016335001</v>
      </c>
      <c r="BP221">
        <v>176.98983793310001</v>
      </c>
      <c r="BQ221">
        <v>0</v>
      </c>
      <c r="BR221">
        <v>0</v>
      </c>
      <c r="BS221">
        <v>73</v>
      </c>
      <c r="BT221">
        <v>70</v>
      </c>
      <c r="BU221">
        <v>58</v>
      </c>
      <c r="BV221">
        <v>79</v>
      </c>
      <c r="BW221">
        <v>37</v>
      </c>
      <c r="BX221">
        <v>39</v>
      </c>
      <c r="BY221">
        <v>48</v>
      </c>
      <c r="BZ221">
        <v>48</v>
      </c>
      <c r="CA221">
        <v>90</v>
      </c>
      <c r="CB221">
        <v>30</v>
      </c>
      <c r="CC221">
        <v>97</v>
      </c>
      <c r="CD221">
        <v>87</v>
      </c>
      <c r="CE221">
        <v>80</v>
      </c>
      <c r="CF221">
        <v>99</v>
      </c>
      <c r="CG221">
        <v>73</v>
      </c>
      <c r="CH221">
        <v>99</v>
      </c>
      <c r="CI221">
        <v>60</v>
      </c>
      <c r="CJ221">
        <v>84</v>
      </c>
      <c r="CK221">
        <v>98</v>
      </c>
      <c r="CL221">
        <v>96</v>
      </c>
      <c r="CM221">
        <v>90</v>
      </c>
      <c r="CN221">
        <v>74</v>
      </c>
      <c r="CO221">
        <v>90</v>
      </c>
      <c r="CP221">
        <v>0</v>
      </c>
      <c r="CQ221">
        <v>92</v>
      </c>
      <c r="CR221">
        <v>91</v>
      </c>
      <c r="CS221">
        <v>93</v>
      </c>
      <c r="CT221">
        <v>91</v>
      </c>
      <c r="CU221">
        <v>96</v>
      </c>
      <c r="CV221">
        <v>94</v>
      </c>
      <c r="CW221">
        <v>86</v>
      </c>
      <c r="CX221">
        <v>85</v>
      </c>
      <c r="CY221">
        <v>97</v>
      </c>
      <c r="CZ221">
        <v>95</v>
      </c>
      <c r="DA221">
        <v>73</v>
      </c>
      <c r="DB221">
        <v>71</v>
      </c>
      <c r="DC221">
        <v>89</v>
      </c>
      <c r="DD221">
        <v>89</v>
      </c>
      <c r="DE221">
        <v>96</v>
      </c>
      <c r="DF221">
        <v>94</v>
      </c>
      <c r="DG221">
        <v>97</v>
      </c>
      <c r="DH221">
        <v>96</v>
      </c>
      <c r="DI221">
        <v>92</v>
      </c>
      <c r="DJ221">
        <v>89</v>
      </c>
      <c r="DK221">
        <v>86</v>
      </c>
      <c r="DL221">
        <v>86</v>
      </c>
      <c r="DM221">
        <v>93</v>
      </c>
      <c r="DN221">
        <v>91</v>
      </c>
      <c r="DO221">
        <v>0</v>
      </c>
      <c r="DP221">
        <v>0</v>
      </c>
      <c r="DQ221">
        <v>8</v>
      </c>
      <c r="DR221">
        <v>8</v>
      </c>
      <c r="DS221">
        <v>6</v>
      </c>
      <c r="DT221">
        <v>8</v>
      </c>
      <c r="DU221">
        <v>4</v>
      </c>
      <c r="DV221">
        <v>4</v>
      </c>
      <c r="DW221">
        <v>5</v>
      </c>
      <c r="DX221">
        <v>5</v>
      </c>
      <c r="DY221">
        <v>10</v>
      </c>
      <c r="DZ221">
        <v>4</v>
      </c>
      <c r="EA221">
        <v>11</v>
      </c>
      <c r="EB221">
        <v>9</v>
      </c>
      <c r="EC221">
        <v>9</v>
      </c>
      <c r="ED221">
        <v>11</v>
      </c>
      <c r="EE221">
        <v>8</v>
      </c>
      <c r="EF221">
        <v>11</v>
      </c>
      <c r="EG221">
        <v>7</v>
      </c>
      <c r="EH221">
        <v>9</v>
      </c>
      <c r="EI221">
        <v>11</v>
      </c>
      <c r="EJ221">
        <v>11</v>
      </c>
      <c r="EK221">
        <v>10</v>
      </c>
      <c r="EL221">
        <v>8</v>
      </c>
      <c r="EM221">
        <v>10</v>
      </c>
      <c r="EN221">
        <v>1</v>
      </c>
      <c r="EO221">
        <v>10</v>
      </c>
      <c r="EP221">
        <v>10</v>
      </c>
      <c r="EQ221">
        <v>10</v>
      </c>
      <c r="ER221">
        <v>10</v>
      </c>
      <c r="ES221">
        <v>11</v>
      </c>
      <c r="ET221">
        <v>10</v>
      </c>
      <c r="EU221">
        <v>9</v>
      </c>
      <c r="EV221">
        <v>9</v>
      </c>
      <c r="EW221">
        <v>11</v>
      </c>
      <c r="EX221">
        <v>11</v>
      </c>
      <c r="EY221">
        <v>8</v>
      </c>
      <c r="EZ221">
        <v>8</v>
      </c>
      <c r="FA221">
        <v>9</v>
      </c>
      <c r="FB221">
        <v>9</v>
      </c>
      <c r="FC221">
        <v>11</v>
      </c>
      <c r="FD221">
        <v>10</v>
      </c>
      <c r="FE221">
        <v>11</v>
      </c>
      <c r="FF221">
        <v>11</v>
      </c>
      <c r="FG221">
        <v>10</v>
      </c>
      <c r="FH221">
        <v>9</v>
      </c>
      <c r="FI221">
        <v>9</v>
      </c>
      <c r="FJ221">
        <v>9</v>
      </c>
      <c r="FK221">
        <v>10</v>
      </c>
      <c r="FL221">
        <v>10</v>
      </c>
      <c r="FM221">
        <v>1</v>
      </c>
      <c r="FN221">
        <v>1</v>
      </c>
      <c r="FO221" t="s">
        <v>307</v>
      </c>
      <c r="FP221" t="s">
        <v>254</v>
      </c>
      <c r="FQ221" t="s">
        <v>287</v>
      </c>
      <c r="FR221" t="s">
        <v>302</v>
      </c>
      <c r="FS221" t="s">
        <v>265</v>
      </c>
      <c r="FT221" t="s">
        <v>269</v>
      </c>
      <c r="FU221" t="s">
        <v>250</v>
      </c>
      <c r="FV221" t="s">
        <v>250</v>
      </c>
      <c r="FW221" t="s">
        <v>326</v>
      </c>
      <c r="FX221" t="s">
        <v>236</v>
      </c>
      <c r="FY221" t="s">
        <v>325</v>
      </c>
      <c r="FZ221" t="s">
        <v>300</v>
      </c>
      <c r="GA221" t="s">
        <v>282</v>
      </c>
      <c r="GB221" t="s">
        <v>324</v>
      </c>
      <c r="GC221" t="s">
        <v>307</v>
      </c>
      <c r="GD221" t="s">
        <v>324</v>
      </c>
      <c r="GE221" t="s">
        <v>245</v>
      </c>
      <c r="GF221" t="s">
        <v>301</v>
      </c>
      <c r="GG221" t="s">
        <v>327</v>
      </c>
      <c r="GH221" t="s">
        <v>329</v>
      </c>
      <c r="GI221" t="s">
        <v>326</v>
      </c>
      <c r="GJ221" t="s">
        <v>299</v>
      </c>
      <c r="GK221" t="s">
        <v>326</v>
      </c>
      <c r="GL221" t="s">
        <v>239</v>
      </c>
      <c r="GM221" t="s">
        <v>296</v>
      </c>
      <c r="GN221" t="s">
        <v>305</v>
      </c>
      <c r="GO221" t="s">
        <v>279</v>
      </c>
      <c r="GP221" t="s">
        <v>305</v>
      </c>
      <c r="GQ221" t="s">
        <v>329</v>
      </c>
      <c r="GR221" t="s">
        <v>241</v>
      </c>
      <c r="GS221" t="s">
        <v>298</v>
      </c>
      <c r="GT221" t="s">
        <v>308</v>
      </c>
      <c r="GU221" t="s">
        <v>325</v>
      </c>
      <c r="GV221" t="s">
        <v>244</v>
      </c>
      <c r="GW221" t="s">
        <v>307</v>
      </c>
      <c r="GX221" t="s">
        <v>297</v>
      </c>
      <c r="GY221" t="s">
        <v>312</v>
      </c>
      <c r="GZ221" t="s">
        <v>312</v>
      </c>
      <c r="HA221" t="s">
        <v>329</v>
      </c>
      <c r="HB221" t="s">
        <v>241</v>
      </c>
      <c r="HC221" t="s">
        <v>325</v>
      </c>
      <c r="HD221" t="s">
        <v>329</v>
      </c>
      <c r="HE221" t="s">
        <v>296</v>
      </c>
      <c r="HF221" t="s">
        <v>312</v>
      </c>
      <c r="HG221" t="s">
        <v>298</v>
      </c>
      <c r="HH221" t="s">
        <v>298</v>
      </c>
      <c r="HI221" t="s">
        <v>279</v>
      </c>
      <c r="HJ221" t="s">
        <v>305</v>
      </c>
      <c r="HK221" t="s">
        <v>239</v>
      </c>
      <c r="HL221" t="s">
        <v>239</v>
      </c>
      <c r="HM221">
        <v>1011961</v>
      </c>
      <c r="HN221">
        <v>22609</v>
      </c>
      <c r="HO221">
        <v>0</v>
      </c>
      <c r="HP221">
        <v>0</v>
      </c>
      <c r="HQ221">
        <v>11</v>
      </c>
      <c r="HR221">
        <v>11</v>
      </c>
      <c r="HS221">
        <v>4.5859552853183001E-2</v>
      </c>
      <c r="HT221">
        <v>1.023104515E-4</v>
      </c>
    </row>
    <row r="222" spans="1:228">
      <c r="A222" s="4">
        <v>350010035011</v>
      </c>
      <c r="B222" t="s">
        <v>231</v>
      </c>
      <c r="C222" t="s">
        <v>232</v>
      </c>
      <c r="D222">
        <v>6</v>
      </c>
      <c r="E222">
        <v>1575</v>
      </c>
      <c r="F222">
        <v>1545</v>
      </c>
      <c r="G222">
        <v>1112</v>
      </c>
      <c r="H222">
        <v>716</v>
      </c>
      <c r="I222">
        <v>770</v>
      </c>
      <c r="J222">
        <v>1330</v>
      </c>
      <c r="K222">
        <v>1842</v>
      </c>
      <c r="L222">
        <v>2.3040170317314499</v>
      </c>
      <c r="M222">
        <v>1.4356692550082799</v>
      </c>
      <c r="N222">
        <v>1218</v>
      </c>
      <c r="O222">
        <v>0.77333333333333298</v>
      </c>
      <c r="P222">
        <v>492</v>
      </c>
      <c r="Q222">
        <v>0.31844660194174801</v>
      </c>
      <c r="R222">
        <v>25</v>
      </c>
      <c r="S222">
        <v>3.0303030303029999E-2</v>
      </c>
      <c r="T222">
        <v>304</v>
      </c>
      <c r="U222">
        <v>0.16496465043205</v>
      </c>
      <c r="V222">
        <v>19</v>
      </c>
      <c r="W222">
        <v>2.6536312849162001E-2</v>
      </c>
      <c r="X222">
        <v>25</v>
      </c>
      <c r="Y222">
        <v>2.2482014388488999E-2</v>
      </c>
      <c r="Z222">
        <v>68</v>
      </c>
      <c r="AA222">
        <v>4.3174603174602998E-2</v>
      </c>
      <c r="AB222">
        <v>507</v>
      </c>
      <c r="AC222">
        <v>0.32190476190476203</v>
      </c>
      <c r="AD222">
        <v>0.21948717948718</v>
      </c>
      <c r="AE222">
        <v>7.6758852459016396</v>
      </c>
      <c r="AF222">
        <v>68.018079999999898</v>
      </c>
      <c r="AG222">
        <v>0.44170855094254402</v>
      </c>
      <c r="AH222">
        <v>32.37160196</v>
      </c>
      <c r="AI222">
        <v>2009405.50869413</v>
      </c>
      <c r="AJ222">
        <v>183</v>
      </c>
      <c r="AK222">
        <v>0.23766233766233799</v>
      </c>
      <c r="AL222">
        <v>0.110441989046485</v>
      </c>
      <c r="AM222">
        <v>0.93666540117084096</v>
      </c>
      <c r="AN222">
        <v>4.3226307073852297</v>
      </c>
      <c r="AO222">
        <v>1.4139482210693599</v>
      </c>
      <c r="AP222">
        <v>1106.9936774653099</v>
      </c>
      <c r="AQ222">
        <v>9.8565921783447195</v>
      </c>
      <c r="AR222">
        <v>0</v>
      </c>
      <c r="AS222">
        <v>209.66554988756201</v>
      </c>
      <c r="AT222">
        <v>130.645902205753</v>
      </c>
      <c r="AU222">
        <v>193.537430665442</v>
      </c>
      <c r="AV222">
        <v>120.596217420695</v>
      </c>
      <c r="AW222">
        <v>202.753498792367</v>
      </c>
      <c r="AX222">
        <v>126.338894440728</v>
      </c>
      <c r="AY222">
        <v>156.67315815773799</v>
      </c>
      <c r="AZ222">
        <v>97.625509340563099</v>
      </c>
      <c r="BA222">
        <v>198.14546472890501</v>
      </c>
      <c r="BB222">
        <v>123.467555930712</v>
      </c>
      <c r="BC222">
        <v>158.97717518946999</v>
      </c>
      <c r="BD222">
        <v>99.061178595571306</v>
      </c>
      <c r="BE222">
        <v>154.36914112600701</v>
      </c>
      <c r="BF222">
        <v>96.189840085554806</v>
      </c>
      <c r="BG222">
        <v>221.18563504621901</v>
      </c>
      <c r="BH222">
        <v>137.82424848079401</v>
      </c>
      <c r="BI222">
        <v>211.96956691929299</v>
      </c>
      <c r="BJ222">
        <v>132.08157146076101</v>
      </c>
      <c r="BK222">
        <v>138.241021903887</v>
      </c>
      <c r="BL222">
        <v>86.140155300496801</v>
      </c>
      <c r="BM222">
        <v>177.409311443321</v>
      </c>
      <c r="BN222">
        <v>110.54653263563701</v>
      </c>
      <c r="BO222">
        <v>145.15307299908099</v>
      </c>
      <c r="BP222">
        <v>90.447163065521707</v>
      </c>
      <c r="BQ222">
        <v>0</v>
      </c>
      <c r="BR222">
        <v>0</v>
      </c>
      <c r="BS222">
        <v>55</v>
      </c>
      <c r="BT222">
        <v>42</v>
      </c>
      <c r="BU222">
        <v>69</v>
      </c>
      <c r="BV222">
        <v>38</v>
      </c>
      <c r="BW222">
        <v>42</v>
      </c>
      <c r="BX222">
        <v>52</v>
      </c>
      <c r="BY222">
        <v>55</v>
      </c>
      <c r="BZ222">
        <v>19</v>
      </c>
      <c r="CA222">
        <v>53</v>
      </c>
      <c r="CB222">
        <v>86</v>
      </c>
      <c r="CC222">
        <v>75</v>
      </c>
      <c r="CD222">
        <v>91</v>
      </c>
      <c r="CE222">
        <v>84</v>
      </c>
      <c r="CF222">
        <v>88</v>
      </c>
      <c r="CG222">
        <v>68</v>
      </c>
      <c r="CH222">
        <v>86</v>
      </c>
      <c r="CI222">
        <v>69</v>
      </c>
      <c r="CJ222">
        <v>67</v>
      </c>
      <c r="CK222">
        <v>96</v>
      </c>
      <c r="CL222">
        <v>92</v>
      </c>
      <c r="CM222">
        <v>60</v>
      </c>
      <c r="CN222">
        <v>77</v>
      </c>
      <c r="CO222">
        <v>63</v>
      </c>
      <c r="CP222">
        <v>0</v>
      </c>
      <c r="CQ222">
        <v>87</v>
      </c>
      <c r="CR222">
        <v>83</v>
      </c>
      <c r="CS222">
        <v>88</v>
      </c>
      <c r="CT222">
        <v>81</v>
      </c>
      <c r="CU222">
        <v>85</v>
      </c>
      <c r="CV222">
        <v>80</v>
      </c>
      <c r="CW222">
        <v>75</v>
      </c>
      <c r="CX222">
        <v>68</v>
      </c>
      <c r="CY222">
        <v>86</v>
      </c>
      <c r="CZ222">
        <v>80</v>
      </c>
      <c r="DA222">
        <v>70</v>
      </c>
      <c r="DB222">
        <v>61</v>
      </c>
      <c r="DC222">
        <v>75</v>
      </c>
      <c r="DD222">
        <v>73</v>
      </c>
      <c r="DE222">
        <v>89</v>
      </c>
      <c r="DF222">
        <v>84</v>
      </c>
      <c r="DG222">
        <v>90</v>
      </c>
      <c r="DH222">
        <v>84</v>
      </c>
      <c r="DI222">
        <v>66</v>
      </c>
      <c r="DJ222">
        <v>60</v>
      </c>
      <c r="DK222">
        <v>82</v>
      </c>
      <c r="DL222">
        <v>76</v>
      </c>
      <c r="DM222">
        <v>71</v>
      </c>
      <c r="DN222">
        <v>64</v>
      </c>
      <c r="DO222">
        <v>0</v>
      </c>
      <c r="DP222">
        <v>0</v>
      </c>
      <c r="DQ222">
        <v>6</v>
      </c>
      <c r="DR222">
        <v>5</v>
      </c>
      <c r="DS222">
        <v>7</v>
      </c>
      <c r="DT222">
        <v>4</v>
      </c>
      <c r="DU222">
        <v>5</v>
      </c>
      <c r="DV222">
        <v>6</v>
      </c>
      <c r="DW222">
        <v>6</v>
      </c>
      <c r="DX222">
        <v>2</v>
      </c>
      <c r="DY222">
        <v>6</v>
      </c>
      <c r="DZ222">
        <v>9</v>
      </c>
      <c r="EA222">
        <v>8</v>
      </c>
      <c r="EB222">
        <v>10</v>
      </c>
      <c r="EC222">
        <v>9</v>
      </c>
      <c r="ED222">
        <v>9</v>
      </c>
      <c r="EE222">
        <v>7</v>
      </c>
      <c r="EF222">
        <v>9</v>
      </c>
      <c r="EG222">
        <v>7</v>
      </c>
      <c r="EH222">
        <v>7</v>
      </c>
      <c r="EI222">
        <v>11</v>
      </c>
      <c r="EJ222">
        <v>10</v>
      </c>
      <c r="EK222">
        <v>7</v>
      </c>
      <c r="EL222">
        <v>8</v>
      </c>
      <c r="EM222">
        <v>7</v>
      </c>
      <c r="EN222">
        <v>1</v>
      </c>
      <c r="EO222">
        <v>9</v>
      </c>
      <c r="EP222">
        <v>9</v>
      </c>
      <c r="EQ222">
        <v>9</v>
      </c>
      <c r="ER222">
        <v>9</v>
      </c>
      <c r="ES222">
        <v>9</v>
      </c>
      <c r="ET222">
        <v>9</v>
      </c>
      <c r="EU222">
        <v>8</v>
      </c>
      <c r="EV222">
        <v>7</v>
      </c>
      <c r="EW222">
        <v>9</v>
      </c>
      <c r="EX222">
        <v>9</v>
      </c>
      <c r="EY222">
        <v>8</v>
      </c>
      <c r="EZ222">
        <v>7</v>
      </c>
      <c r="FA222">
        <v>8</v>
      </c>
      <c r="FB222">
        <v>8</v>
      </c>
      <c r="FC222">
        <v>9</v>
      </c>
      <c r="FD222">
        <v>9</v>
      </c>
      <c r="FE222">
        <v>10</v>
      </c>
      <c r="FF222">
        <v>9</v>
      </c>
      <c r="FG222">
        <v>7</v>
      </c>
      <c r="FH222">
        <v>7</v>
      </c>
      <c r="FI222">
        <v>9</v>
      </c>
      <c r="FJ222">
        <v>8</v>
      </c>
      <c r="FK222">
        <v>8</v>
      </c>
      <c r="FL222">
        <v>7</v>
      </c>
      <c r="FM222">
        <v>1</v>
      </c>
      <c r="FN222">
        <v>1</v>
      </c>
      <c r="FO222" t="s">
        <v>260</v>
      </c>
      <c r="FP222" t="s">
        <v>256</v>
      </c>
      <c r="FQ222" t="s">
        <v>278</v>
      </c>
      <c r="FR222" t="s">
        <v>257</v>
      </c>
      <c r="FS222" t="s">
        <v>256</v>
      </c>
      <c r="FT222" t="s">
        <v>276</v>
      </c>
      <c r="FU222" t="s">
        <v>260</v>
      </c>
      <c r="FV222" t="s">
        <v>314</v>
      </c>
      <c r="FW222" t="s">
        <v>310</v>
      </c>
      <c r="FX222" t="s">
        <v>298</v>
      </c>
      <c r="FY222" t="s">
        <v>315</v>
      </c>
      <c r="FZ222" t="s">
        <v>305</v>
      </c>
      <c r="GA222" t="s">
        <v>301</v>
      </c>
      <c r="GB222" t="s">
        <v>306</v>
      </c>
      <c r="GC222" t="s">
        <v>309</v>
      </c>
      <c r="GD222" t="s">
        <v>298</v>
      </c>
      <c r="GE222" t="s">
        <v>278</v>
      </c>
      <c r="GF222" t="s">
        <v>290</v>
      </c>
      <c r="GG222" t="s">
        <v>329</v>
      </c>
      <c r="GH222" t="s">
        <v>296</v>
      </c>
      <c r="GI222" t="s">
        <v>245</v>
      </c>
      <c r="GJ222" t="s">
        <v>247</v>
      </c>
      <c r="GK222" t="s">
        <v>270</v>
      </c>
      <c r="GL222" t="s">
        <v>239</v>
      </c>
      <c r="GM222" t="s">
        <v>300</v>
      </c>
      <c r="GN222" t="s">
        <v>291</v>
      </c>
      <c r="GO222" t="s">
        <v>306</v>
      </c>
      <c r="GP222" t="s">
        <v>304</v>
      </c>
      <c r="GQ222" t="s">
        <v>308</v>
      </c>
      <c r="GR222" t="s">
        <v>282</v>
      </c>
      <c r="GS222" t="s">
        <v>315</v>
      </c>
      <c r="GT222" t="s">
        <v>309</v>
      </c>
      <c r="GU222" t="s">
        <v>298</v>
      </c>
      <c r="GV222" t="s">
        <v>282</v>
      </c>
      <c r="GW222" t="s">
        <v>254</v>
      </c>
      <c r="GX222" t="s">
        <v>294</v>
      </c>
      <c r="GY222" t="s">
        <v>315</v>
      </c>
      <c r="GZ222" t="s">
        <v>307</v>
      </c>
      <c r="HA222" t="s">
        <v>312</v>
      </c>
      <c r="HB222" t="s">
        <v>301</v>
      </c>
      <c r="HC222" t="s">
        <v>326</v>
      </c>
      <c r="HD222" t="s">
        <v>301</v>
      </c>
      <c r="HE222" t="s">
        <v>243</v>
      </c>
      <c r="HF222" t="s">
        <v>245</v>
      </c>
      <c r="HG222" t="s">
        <v>281</v>
      </c>
      <c r="HH222" t="s">
        <v>249</v>
      </c>
      <c r="HI222" t="s">
        <v>297</v>
      </c>
      <c r="HJ222" t="s">
        <v>292</v>
      </c>
      <c r="HK222" t="s">
        <v>239</v>
      </c>
      <c r="HL222" t="s">
        <v>239</v>
      </c>
      <c r="HM222">
        <v>2895190</v>
      </c>
      <c r="HN222">
        <v>0</v>
      </c>
      <c r="HO222">
        <v>0</v>
      </c>
      <c r="HP222">
        <v>0</v>
      </c>
      <c r="HQ222">
        <v>7</v>
      </c>
      <c r="HR222">
        <v>6</v>
      </c>
      <c r="HS222">
        <v>8.9876344850460005E-2</v>
      </c>
      <c r="HT222">
        <v>2.8645463600000001E-4</v>
      </c>
    </row>
    <row r="223" spans="1:228">
      <c r="A223" s="4">
        <v>350010035012</v>
      </c>
      <c r="B223" t="s">
        <v>231</v>
      </c>
      <c r="C223" t="s">
        <v>232</v>
      </c>
      <c r="D223">
        <v>6</v>
      </c>
      <c r="E223">
        <v>1284</v>
      </c>
      <c r="F223">
        <v>1284</v>
      </c>
      <c r="G223">
        <v>971</v>
      </c>
      <c r="H223">
        <v>534</v>
      </c>
      <c r="I223">
        <v>584</v>
      </c>
      <c r="J223">
        <v>1087</v>
      </c>
      <c r="K223">
        <v>1451</v>
      </c>
      <c r="L223">
        <v>1.7668081408009</v>
      </c>
      <c r="M223">
        <v>1.2471392349852399</v>
      </c>
      <c r="N223">
        <v>864</v>
      </c>
      <c r="O223">
        <v>0.67289719626168198</v>
      </c>
      <c r="P223">
        <v>219</v>
      </c>
      <c r="Q223">
        <v>0.170560747663551</v>
      </c>
      <c r="R223">
        <v>58</v>
      </c>
      <c r="S223">
        <v>0.11350293542074399</v>
      </c>
      <c r="T223">
        <v>239</v>
      </c>
      <c r="U223">
        <v>0.16496465043205</v>
      </c>
      <c r="V223">
        <v>0</v>
      </c>
      <c r="W223">
        <v>0</v>
      </c>
      <c r="X223">
        <v>23</v>
      </c>
      <c r="Y223">
        <v>2.3686920700308998E-2</v>
      </c>
      <c r="Z223">
        <v>160</v>
      </c>
      <c r="AA223">
        <v>0.124610591900312</v>
      </c>
      <c r="AB223">
        <v>314</v>
      </c>
      <c r="AC223">
        <v>0.24454828660436101</v>
      </c>
      <c r="AD223">
        <v>0.21948717948718</v>
      </c>
      <c r="AE223">
        <v>7.6758852459016396</v>
      </c>
      <c r="AF223">
        <v>68.018079999999898</v>
      </c>
      <c r="AG223">
        <v>0.42127211711334001</v>
      </c>
      <c r="AH223">
        <v>33.512202600000002</v>
      </c>
      <c r="AI223">
        <v>2207786.2118631802</v>
      </c>
      <c r="AJ223">
        <v>321</v>
      </c>
      <c r="AK223">
        <v>0.54965753424657504</v>
      </c>
      <c r="AL223">
        <v>0.13072371129934299</v>
      </c>
      <c r="AM223">
        <v>1.2196054269152199</v>
      </c>
      <c r="AN223">
        <v>4.7863734050717301</v>
      </c>
      <c r="AO223">
        <v>4.75641237068875</v>
      </c>
      <c r="AP223">
        <v>1123.3855849676399</v>
      </c>
      <c r="AQ223">
        <v>10.1998329162597</v>
      </c>
      <c r="AR223">
        <v>0.13600782778865</v>
      </c>
      <c r="AS223">
        <v>160.779540812882</v>
      </c>
      <c r="AT223">
        <v>113.489670383657</v>
      </c>
      <c r="AU223">
        <v>148.411883827276</v>
      </c>
      <c r="AV223">
        <v>104.75969573876</v>
      </c>
      <c r="AW223">
        <v>151.94550010887701</v>
      </c>
      <c r="AX223">
        <v>107.25397420873</v>
      </c>
      <c r="AY223">
        <v>121.90976171526199</v>
      </c>
      <c r="AZ223">
        <v>86.052607213981801</v>
      </c>
      <c r="BA223">
        <v>153.71230824967799</v>
      </c>
      <c r="BB223">
        <v>108.50111344371599</v>
      </c>
      <c r="BC223">
        <v>159.012732672081</v>
      </c>
      <c r="BD223">
        <v>112.24253114867101</v>
      </c>
      <c r="BE223">
        <v>123.676569856063</v>
      </c>
      <c r="BF223">
        <v>87.299746448966999</v>
      </c>
      <c r="BG223">
        <v>173.14719779848801</v>
      </c>
      <c r="BH223">
        <v>122.219645028553</v>
      </c>
      <c r="BI223">
        <v>166.07996523528499</v>
      </c>
      <c r="BJ223">
        <v>117.231088088612</v>
      </c>
      <c r="BK223">
        <v>144.87826754567399</v>
      </c>
      <c r="BL223">
        <v>102.26541726879</v>
      </c>
      <c r="BM223">
        <v>136.044226841669</v>
      </c>
      <c r="BN223">
        <v>96.029721093863699</v>
      </c>
      <c r="BO223">
        <v>121.90976171526199</v>
      </c>
      <c r="BP223">
        <v>86.052607213981801</v>
      </c>
      <c r="BQ223">
        <v>125.443377996864</v>
      </c>
      <c r="BR223">
        <v>88.546885683952297</v>
      </c>
      <c r="BS223">
        <v>34</v>
      </c>
      <c r="BT223">
        <v>31</v>
      </c>
      <c r="BU223">
        <v>55</v>
      </c>
      <c r="BV223">
        <v>19</v>
      </c>
      <c r="BW223">
        <v>81</v>
      </c>
      <c r="BX223">
        <v>52</v>
      </c>
      <c r="BY223">
        <v>0</v>
      </c>
      <c r="BZ223">
        <v>20</v>
      </c>
      <c r="CA223">
        <v>91</v>
      </c>
      <c r="CB223">
        <v>72</v>
      </c>
      <c r="CC223">
        <v>75</v>
      </c>
      <c r="CD223">
        <v>91</v>
      </c>
      <c r="CE223">
        <v>84</v>
      </c>
      <c r="CF223">
        <v>86</v>
      </c>
      <c r="CG223">
        <v>69</v>
      </c>
      <c r="CH223">
        <v>87</v>
      </c>
      <c r="CI223">
        <v>90</v>
      </c>
      <c r="CJ223">
        <v>70</v>
      </c>
      <c r="CK223">
        <v>98</v>
      </c>
      <c r="CL223">
        <v>94</v>
      </c>
      <c r="CM223">
        <v>82</v>
      </c>
      <c r="CN223">
        <v>77</v>
      </c>
      <c r="CO223">
        <v>69</v>
      </c>
      <c r="CP223">
        <v>71</v>
      </c>
      <c r="CQ223">
        <v>77</v>
      </c>
      <c r="CR223">
        <v>76</v>
      </c>
      <c r="CS223">
        <v>75</v>
      </c>
      <c r="CT223">
        <v>75</v>
      </c>
      <c r="CU223">
        <v>74</v>
      </c>
      <c r="CV223">
        <v>73</v>
      </c>
      <c r="CW223">
        <v>64</v>
      </c>
      <c r="CX223">
        <v>62</v>
      </c>
      <c r="CY223">
        <v>75</v>
      </c>
      <c r="CZ223">
        <v>74</v>
      </c>
      <c r="DA223">
        <v>70</v>
      </c>
      <c r="DB223">
        <v>68</v>
      </c>
      <c r="DC223">
        <v>69</v>
      </c>
      <c r="DD223">
        <v>70</v>
      </c>
      <c r="DE223">
        <v>80</v>
      </c>
      <c r="DF223">
        <v>80</v>
      </c>
      <c r="DG223">
        <v>79</v>
      </c>
      <c r="DH223">
        <v>79</v>
      </c>
      <c r="DI223">
        <v>69</v>
      </c>
      <c r="DJ223">
        <v>67</v>
      </c>
      <c r="DK223">
        <v>70</v>
      </c>
      <c r="DL223">
        <v>70</v>
      </c>
      <c r="DM223">
        <v>63</v>
      </c>
      <c r="DN223">
        <v>61</v>
      </c>
      <c r="DO223">
        <v>75</v>
      </c>
      <c r="DP223">
        <v>73</v>
      </c>
      <c r="DQ223">
        <v>4</v>
      </c>
      <c r="DR223">
        <v>4</v>
      </c>
      <c r="DS223">
        <v>6</v>
      </c>
      <c r="DT223">
        <v>2</v>
      </c>
      <c r="DU223">
        <v>9</v>
      </c>
      <c r="DV223">
        <v>6</v>
      </c>
      <c r="DW223">
        <v>1</v>
      </c>
      <c r="DX223">
        <v>3</v>
      </c>
      <c r="DY223">
        <v>10</v>
      </c>
      <c r="DZ223">
        <v>8</v>
      </c>
      <c r="EA223">
        <v>8</v>
      </c>
      <c r="EB223">
        <v>10</v>
      </c>
      <c r="EC223">
        <v>9</v>
      </c>
      <c r="ED223">
        <v>9</v>
      </c>
      <c r="EE223">
        <v>7</v>
      </c>
      <c r="EF223">
        <v>9</v>
      </c>
      <c r="EG223">
        <v>10</v>
      </c>
      <c r="EH223">
        <v>8</v>
      </c>
      <c r="EI223">
        <v>11</v>
      </c>
      <c r="EJ223">
        <v>10</v>
      </c>
      <c r="EK223">
        <v>9</v>
      </c>
      <c r="EL223">
        <v>8</v>
      </c>
      <c r="EM223">
        <v>7</v>
      </c>
      <c r="EN223">
        <v>8</v>
      </c>
      <c r="EO223">
        <v>8</v>
      </c>
      <c r="EP223">
        <v>8</v>
      </c>
      <c r="EQ223">
        <v>8</v>
      </c>
      <c r="ER223">
        <v>8</v>
      </c>
      <c r="ES223">
        <v>8</v>
      </c>
      <c r="ET223">
        <v>8</v>
      </c>
      <c r="EU223">
        <v>7</v>
      </c>
      <c r="EV223">
        <v>7</v>
      </c>
      <c r="EW223">
        <v>8</v>
      </c>
      <c r="EX223">
        <v>8</v>
      </c>
      <c r="EY223">
        <v>8</v>
      </c>
      <c r="EZ223">
        <v>7</v>
      </c>
      <c r="FA223">
        <v>7</v>
      </c>
      <c r="FB223">
        <v>8</v>
      </c>
      <c r="FC223">
        <v>9</v>
      </c>
      <c r="FD223">
        <v>9</v>
      </c>
      <c r="FE223">
        <v>8</v>
      </c>
      <c r="FF223">
        <v>8</v>
      </c>
      <c r="FG223">
        <v>7</v>
      </c>
      <c r="FH223">
        <v>7</v>
      </c>
      <c r="FI223">
        <v>8</v>
      </c>
      <c r="FJ223">
        <v>8</v>
      </c>
      <c r="FK223">
        <v>7</v>
      </c>
      <c r="FL223">
        <v>7</v>
      </c>
      <c r="FM223">
        <v>8</v>
      </c>
      <c r="FN223">
        <v>8</v>
      </c>
      <c r="FO223" t="s">
        <v>255</v>
      </c>
      <c r="FP223" t="s">
        <v>248</v>
      </c>
      <c r="FQ223" t="s">
        <v>260</v>
      </c>
      <c r="FR223" t="s">
        <v>314</v>
      </c>
      <c r="FS223" t="s">
        <v>304</v>
      </c>
      <c r="FT223" t="s">
        <v>276</v>
      </c>
      <c r="FU223" t="s">
        <v>239</v>
      </c>
      <c r="FV223" t="s">
        <v>317</v>
      </c>
      <c r="FW223" t="s">
        <v>305</v>
      </c>
      <c r="FX223" t="s">
        <v>303</v>
      </c>
      <c r="FY223" t="s">
        <v>315</v>
      </c>
      <c r="FZ223" t="s">
        <v>305</v>
      </c>
      <c r="GA223" t="s">
        <v>301</v>
      </c>
      <c r="GB223" t="s">
        <v>298</v>
      </c>
      <c r="GC223" t="s">
        <v>278</v>
      </c>
      <c r="GD223" t="s">
        <v>300</v>
      </c>
      <c r="GE223" t="s">
        <v>326</v>
      </c>
      <c r="GF223" t="s">
        <v>254</v>
      </c>
      <c r="GG223" t="s">
        <v>327</v>
      </c>
      <c r="GH223" t="s">
        <v>241</v>
      </c>
      <c r="GI223" t="s">
        <v>281</v>
      </c>
      <c r="GJ223" t="s">
        <v>247</v>
      </c>
      <c r="GK223" t="s">
        <v>278</v>
      </c>
      <c r="GL223" t="s">
        <v>297</v>
      </c>
      <c r="GM223" t="s">
        <v>247</v>
      </c>
      <c r="GN223" t="s">
        <v>249</v>
      </c>
      <c r="GO223" t="s">
        <v>315</v>
      </c>
      <c r="GP223" t="s">
        <v>315</v>
      </c>
      <c r="GQ223" t="s">
        <v>299</v>
      </c>
      <c r="GR223" t="s">
        <v>307</v>
      </c>
      <c r="GS223" t="s">
        <v>292</v>
      </c>
      <c r="GT223" t="s">
        <v>246</v>
      </c>
      <c r="GU223" t="s">
        <v>315</v>
      </c>
      <c r="GV223" t="s">
        <v>299</v>
      </c>
      <c r="GW223" t="s">
        <v>254</v>
      </c>
      <c r="GX223" t="s">
        <v>309</v>
      </c>
      <c r="GY223" t="s">
        <v>278</v>
      </c>
      <c r="GZ223" t="s">
        <v>254</v>
      </c>
      <c r="HA223" t="s">
        <v>282</v>
      </c>
      <c r="HB223" t="s">
        <v>282</v>
      </c>
      <c r="HC223" t="s">
        <v>302</v>
      </c>
      <c r="HD223" t="s">
        <v>302</v>
      </c>
      <c r="HE223" t="s">
        <v>278</v>
      </c>
      <c r="HF223" t="s">
        <v>290</v>
      </c>
      <c r="HG223" t="s">
        <v>254</v>
      </c>
      <c r="HH223" t="s">
        <v>254</v>
      </c>
      <c r="HI223" t="s">
        <v>270</v>
      </c>
      <c r="HJ223" t="s">
        <v>294</v>
      </c>
      <c r="HK223" t="s">
        <v>315</v>
      </c>
      <c r="HL223" t="s">
        <v>307</v>
      </c>
      <c r="HM223">
        <v>1546033</v>
      </c>
      <c r="HN223">
        <v>0</v>
      </c>
      <c r="HO223">
        <v>0</v>
      </c>
      <c r="HP223">
        <v>0</v>
      </c>
      <c r="HQ223">
        <v>1</v>
      </c>
      <c r="HR223">
        <v>1</v>
      </c>
      <c r="HS223">
        <v>5.1016424502415003E-2</v>
      </c>
      <c r="HT223">
        <v>1.5294823249999999E-4</v>
      </c>
    </row>
    <row r="224" spans="1:228">
      <c r="A224" s="4">
        <v>350010035013</v>
      </c>
      <c r="B224" t="s">
        <v>231</v>
      </c>
      <c r="C224" t="s">
        <v>232</v>
      </c>
      <c r="D224">
        <v>6</v>
      </c>
      <c r="E224">
        <v>2233</v>
      </c>
      <c r="F224">
        <v>2233</v>
      </c>
      <c r="G224">
        <v>1597</v>
      </c>
      <c r="H224">
        <v>880</v>
      </c>
      <c r="I224">
        <v>987</v>
      </c>
      <c r="J224">
        <v>1769</v>
      </c>
      <c r="K224">
        <v>1799</v>
      </c>
      <c r="L224">
        <v>1.5994791232812799</v>
      </c>
      <c r="M224">
        <v>1.3170891701395899</v>
      </c>
      <c r="N224">
        <v>1193</v>
      </c>
      <c r="O224">
        <v>0.53425884460367201</v>
      </c>
      <c r="P224">
        <v>499</v>
      </c>
      <c r="Q224">
        <v>0.22346618898342999</v>
      </c>
      <c r="R224">
        <v>80</v>
      </c>
      <c r="S224">
        <v>6.9444444444444003E-2</v>
      </c>
      <c r="T224">
        <v>297</v>
      </c>
      <c r="U224">
        <v>0.16496465043205</v>
      </c>
      <c r="V224">
        <v>0</v>
      </c>
      <c r="W224">
        <v>0</v>
      </c>
      <c r="X224">
        <v>61</v>
      </c>
      <c r="Y224">
        <v>3.8196618659986997E-2</v>
      </c>
      <c r="Z224">
        <v>109</v>
      </c>
      <c r="AA224">
        <v>4.8813255709806998E-2</v>
      </c>
      <c r="AB224">
        <v>377</v>
      </c>
      <c r="AC224">
        <v>0.168831168831169</v>
      </c>
      <c r="AD224">
        <v>0.21948717948718</v>
      </c>
      <c r="AE224">
        <v>7.6758852459016396</v>
      </c>
      <c r="AF224">
        <v>68.018079999999898</v>
      </c>
      <c r="AG224">
        <v>0.421277731069921</v>
      </c>
      <c r="AH224">
        <v>40.065632450000003</v>
      </c>
      <c r="AI224">
        <v>2784182.84696496</v>
      </c>
      <c r="AJ224">
        <v>417</v>
      </c>
      <c r="AK224">
        <v>0.422492401215805</v>
      </c>
      <c r="AL224">
        <v>0.26511389968268201</v>
      </c>
      <c r="AM224">
        <v>2.7886599639276999</v>
      </c>
      <c r="AN224">
        <v>6.8018279681746199</v>
      </c>
      <c r="AO224">
        <v>6.7629334854016099</v>
      </c>
      <c r="AP224">
        <v>1060.6270671459699</v>
      </c>
      <c r="AQ224">
        <v>10.8542890548706</v>
      </c>
      <c r="AR224">
        <v>0</v>
      </c>
      <c r="AS224">
        <v>145.55260021859601</v>
      </c>
      <c r="AT224">
        <v>119.855114482703</v>
      </c>
      <c r="AU224">
        <v>134.35624635562701</v>
      </c>
      <c r="AV224">
        <v>110.635490291726</v>
      </c>
      <c r="AW224">
        <v>137.55520460219</v>
      </c>
      <c r="AX224">
        <v>113.26966863200499</v>
      </c>
      <c r="AY224">
        <v>124.75937161594</v>
      </c>
      <c r="AZ224">
        <v>102.732955270888</v>
      </c>
      <c r="BA224">
        <v>145.55260021859601</v>
      </c>
      <c r="BB224">
        <v>119.855114482703</v>
      </c>
      <c r="BC224">
        <v>132.75676723234599</v>
      </c>
      <c r="BD224">
        <v>109.31840112158601</v>
      </c>
      <c r="BE224">
        <v>121.560413369377</v>
      </c>
      <c r="BF224">
        <v>100.09877693060901</v>
      </c>
      <c r="BG224">
        <v>158.348433204847</v>
      </c>
      <c r="BH224">
        <v>130.39182784382001</v>
      </c>
      <c r="BI224">
        <v>158.348433204847</v>
      </c>
      <c r="BJ224">
        <v>130.39182784382001</v>
      </c>
      <c r="BK224">
        <v>140.754162848752</v>
      </c>
      <c r="BL224">
        <v>115.903846972284</v>
      </c>
      <c r="BM224">
        <v>121.560413369377</v>
      </c>
      <c r="BN224">
        <v>100.09877693060901</v>
      </c>
      <c r="BO224">
        <v>124.75937161594</v>
      </c>
      <c r="BP224">
        <v>102.732955270888</v>
      </c>
      <c r="BQ224">
        <v>0</v>
      </c>
      <c r="BR224">
        <v>0</v>
      </c>
      <c r="BS224">
        <v>27</v>
      </c>
      <c r="BT224">
        <v>35</v>
      </c>
      <c r="BU224">
        <v>35</v>
      </c>
      <c r="BV224">
        <v>26</v>
      </c>
      <c r="BW224">
        <v>65</v>
      </c>
      <c r="BX224">
        <v>52</v>
      </c>
      <c r="BY224">
        <v>0</v>
      </c>
      <c r="BZ224">
        <v>26</v>
      </c>
      <c r="CA224">
        <v>57</v>
      </c>
      <c r="CB224">
        <v>48</v>
      </c>
      <c r="CC224">
        <v>75</v>
      </c>
      <c r="CD224">
        <v>91</v>
      </c>
      <c r="CE224">
        <v>84</v>
      </c>
      <c r="CF224">
        <v>86</v>
      </c>
      <c r="CG224">
        <v>78</v>
      </c>
      <c r="CH224">
        <v>91</v>
      </c>
      <c r="CI224">
        <v>83</v>
      </c>
      <c r="CJ224">
        <v>76</v>
      </c>
      <c r="CK224">
        <v>99</v>
      </c>
      <c r="CL224">
        <v>99</v>
      </c>
      <c r="CM224">
        <v>88</v>
      </c>
      <c r="CN224">
        <v>76</v>
      </c>
      <c r="CO224">
        <v>78</v>
      </c>
      <c r="CP224">
        <v>0</v>
      </c>
      <c r="CQ224">
        <v>72</v>
      </c>
      <c r="CR224">
        <v>79</v>
      </c>
      <c r="CS224">
        <v>69</v>
      </c>
      <c r="CT224">
        <v>78</v>
      </c>
      <c r="CU224">
        <v>68</v>
      </c>
      <c r="CV224">
        <v>75</v>
      </c>
      <c r="CW224">
        <v>66</v>
      </c>
      <c r="CX224">
        <v>70</v>
      </c>
      <c r="CY224">
        <v>72</v>
      </c>
      <c r="CZ224">
        <v>78</v>
      </c>
      <c r="DA224">
        <v>61</v>
      </c>
      <c r="DB224">
        <v>67</v>
      </c>
      <c r="DC224">
        <v>69</v>
      </c>
      <c r="DD224">
        <v>74</v>
      </c>
      <c r="DE224">
        <v>76</v>
      </c>
      <c r="DF224">
        <v>82</v>
      </c>
      <c r="DG224">
        <v>77</v>
      </c>
      <c r="DH224">
        <v>84</v>
      </c>
      <c r="DI224">
        <v>68</v>
      </c>
      <c r="DJ224">
        <v>72</v>
      </c>
      <c r="DK224">
        <v>64</v>
      </c>
      <c r="DL224">
        <v>72</v>
      </c>
      <c r="DM224">
        <v>64</v>
      </c>
      <c r="DN224">
        <v>69</v>
      </c>
      <c r="DO224">
        <v>0</v>
      </c>
      <c r="DP224">
        <v>0</v>
      </c>
      <c r="DQ224">
        <v>3</v>
      </c>
      <c r="DR224">
        <v>4</v>
      </c>
      <c r="DS224">
        <v>4</v>
      </c>
      <c r="DT224">
        <v>3</v>
      </c>
      <c r="DU224">
        <v>7</v>
      </c>
      <c r="DV224">
        <v>6</v>
      </c>
      <c r="DW224">
        <v>1</v>
      </c>
      <c r="DX224">
        <v>3</v>
      </c>
      <c r="DY224">
        <v>6</v>
      </c>
      <c r="DZ224">
        <v>5</v>
      </c>
      <c r="EA224">
        <v>8</v>
      </c>
      <c r="EB224">
        <v>10</v>
      </c>
      <c r="EC224">
        <v>9</v>
      </c>
      <c r="ED224">
        <v>9</v>
      </c>
      <c r="EE224">
        <v>8</v>
      </c>
      <c r="EF224">
        <v>10</v>
      </c>
      <c r="EG224">
        <v>9</v>
      </c>
      <c r="EH224">
        <v>8</v>
      </c>
      <c r="EI224">
        <v>11</v>
      </c>
      <c r="EJ224">
        <v>11</v>
      </c>
      <c r="EK224">
        <v>9</v>
      </c>
      <c r="EL224">
        <v>8</v>
      </c>
      <c r="EM224">
        <v>8</v>
      </c>
      <c r="EN224">
        <v>1</v>
      </c>
      <c r="EO224">
        <v>8</v>
      </c>
      <c r="EP224">
        <v>8</v>
      </c>
      <c r="EQ224">
        <v>7</v>
      </c>
      <c r="ER224">
        <v>8</v>
      </c>
      <c r="ES224">
        <v>7</v>
      </c>
      <c r="ET224">
        <v>8</v>
      </c>
      <c r="EU224">
        <v>7</v>
      </c>
      <c r="EV224">
        <v>8</v>
      </c>
      <c r="EW224">
        <v>8</v>
      </c>
      <c r="EX224">
        <v>8</v>
      </c>
      <c r="EY224">
        <v>7</v>
      </c>
      <c r="EZ224">
        <v>7</v>
      </c>
      <c r="FA224">
        <v>7</v>
      </c>
      <c r="FB224">
        <v>8</v>
      </c>
      <c r="FC224">
        <v>8</v>
      </c>
      <c r="FD224">
        <v>9</v>
      </c>
      <c r="FE224">
        <v>8</v>
      </c>
      <c r="FF224">
        <v>9</v>
      </c>
      <c r="FG224">
        <v>7</v>
      </c>
      <c r="FH224">
        <v>8</v>
      </c>
      <c r="FI224">
        <v>7</v>
      </c>
      <c r="FJ224">
        <v>8</v>
      </c>
      <c r="FK224">
        <v>7</v>
      </c>
      <c r="FL224">
        <v>7</v>
      </c>
      <c r="FM224">
        <v>1</v>
      </c>
      <c r="FN224">
        <v>1</v>
      </c>
      <c r="FO224" t="s">
        <v>262</v>
      </c>
      <c r="FP224" t="s">
        <v>272</v>
      </c>
      <c r="FQ224" t="s">
        <v>272</v>
      </c>
      <c r="FR224" t="s">
        <v>266</v>
      </c>
      <c r="FS224" t="s">
        <v>280</v>
      </c>
      <c r="FT224" t="s">
        <v>276</v>
      </c>
      <c r="FU224" t="s">
        <v>239</v>
      </c>
      <c r="FV224" t="s">
        <v>266</v>
      </c>
      <c r="FW224" t="s">
        <v>277</v>
      </c>
      <c r="FX224" t="s">
        <v>250</v>
      </c>
      <c r="FY224" t="s">
        <v>315</v>
      </c>
      <c r="FZ224" t="s">
        <v>305</v>
      </c>
      <c r="GA224" t="s">
        <v>301</v>
      </c>
      <c r="GB224" t="s">
        <v>298</v>
      </c>
      <c r="GC224" t="s">
        <v>271</v>
      </c>
      <c r="GD224" t="s">
        <v>305</v>
      </c>
      <c r="GE224" t="s">
        <v>291</v>
      </c>
      <c r="GF224" t="s">
        <v>249</v>
      </c>
      <c r="GG224" t="s">
        <v>324</v>
      </c>
      <c r="GH224" t="s">
        <v>324</v>
      </c>
      <c r="GI224" t="s">
        <v>306</v>
      </c>
      <c r="GJ224" t="s">
        <v>249</v>
      </c>
      <c r="GK224" t="s">
        <v>271</v>
      </c>
      <c r="GL224" t="s">
        <v>239</v>
      </c>
      <c r="GM224" t="s">
        <v>303</v>
      </c>
      <c r="GN224" t="s">
        <v>302</v>
      </c>
      <c r="GO224" t="s">
        <v>278</v>
      </c>
      <c r="GP224" t="s">
        <v>271</v>
      </c>
      <c r="GQ224" t="s">
        <v>309</v>
      </c>
      <c r="GR224" t="s">
        <v>315</v>
      </c>
      <c r="GS224" t="s">
        <v>243</v>
      </c>
      <c r="GT224" t="s">
        <v>254</v>
      </c>
      <c r="GU224" t="s">
        <v>303</v>
      </c>
      <c r="GV224" t="s">
        <v>271</v>
      </c>
      <c r="GW224" t="s">
        <v>294</v>
      </c>
      <c r="GX224" t="s">
        <v>290</v>
      </c>
      <c r="GY224" t="s">
        <v>278</v>
      </c>
      <c r="GZ224" t="s">
        <v>299</v>
      </c>
      <c r="HA224" t="s">
        <v>249</v>
      </c>
      <c r="HB224" t="s">
        <v>281</v>
      </c>
      <c r="HC224" t="s">
        <v>247</v>
      </c>
      <c r="HD224" t="s">
        <v>301</v>
      </c>
      <c r="HE224" t="s">
        <v>309</v>
      </c>
      <c r="HF224" t="s">
        <v>303</v>
      </c>
      <c r="HG224" t="s">
        <v>292</v>
      </c>
      <c r="HH224" t="s">
        <v>303</v>
      </c>
      <c r="HI224" t="s">
        <v>292</v>
      </c>
      <c r="HJ224" t="s">
        <v>278</v>
      </c>
      <c r="HK224" t="s">
        <v>239</v>
      </c>
      <c r="HL224" t="s">
        <v>239</v>
      </c>
      <c r="HM224">
        <v>2128723</v>
      </c>
      <c r="HN224">
        <v>0</v>
      </c>
      <c r="HO224">
        <v>0</v>
      </c>
      <c r="HP224">
        <v>2</v>
      </c>
      <c r="HQ224">
        <v>0</v>
      </c>
      <c r="HR224">
        <v>2</v>
      </c>
      <c r="HS224">
        <v>5.919117290828E-2</v>
      </c>
      <c r="HT224">
        <v>2.1055897800000001E-4</v>
      </c>
    </row>
    <row r="225" spans="1:228">
      <c r="A225" s="4">
        <v>350010035021</v>
      </c>
      <c r="B225" t="s">
        <v>231</v>
      </c>
      <c r="C225" t="s">
        <v>232</v>
      </c>
      <c r="D225">
        <v>6</v>
      </c>
      <c r="E225">
        <v>1168</v>
      </c>
      <c r="F225">
        <v>1168</v>
      </c>
      <c r="G225">
        <v>902</v>
      </c>
      <c r="H225">
        <v>445</v>
      </c>
      <c r="I225">
        <v>445</v>
      </c>
      <c r="J225">
        <v>1050</v>
      </c>
      <c r="K225">
        <v>1166</v>
      </c>
      <c r="L225">
        <v>1.46011543159968</v>
      </c>
      <c r="M225">
        <v>1.06748088290107</v>
      </c>
      <c r="N225">
        <v>622</v>
      </c>
      <c r="O225">
        <v>0.53253424657534199</v>
      </c>
      <c r="P225">
        <v>190</v>
      </c>
      <c r="Q225">
        <v>0.16267123287671201</v>
      </c>
      <c r="R225">
        <v>0</v>
      </c>
      <c r="S225">
        <v>0</v>
      </c>
      <c r="T225">
        <v>216</v>
      </c>
      <c r="U225">
        <v>0.18495234232407201</v>
      </c>
      <c r="V225">
        <v>0</v>
      </c>
      <c r="W225">
        <v>0</v>
      </c>
      <c r="X225">
        <v>56</v>
      </c>
      <c r="Y225">
        <v>6.2084257206207999E-2</v>
      </c>
      <c r="Z225">
        <v>0</v>
      </c>
      <c r="AA225">
        <v>0</v>
      </c>
      <c r="AB225">
        <v>288</v>
      </c>
      <c r="AC225">
        <v>0.24657534246575299</v>
      </c>
      <c r="AD225">
        <v>0.167179487179487</v>
      </c>
      <c r="AE225">
        <v>7.7287109289617497</v>
      </c>
      <c r="AF225">
        <v>67.860230000000001</v>
      </c>
      <c r="AG225">
        <v>0.47601384859770901</v>
      </c>
      <c r="AH225">
        <v>33.956838779999899</v>
      </c>
      <c r="AI225">
        <v>1692894.1935630699</v>
      </c>
      <c r="AJ225">
        <v>139</v>
      </c>
      <c r="AK225">
        <v>0.31235955056179798</v>
      </c>
      <c r="AL225">
        <v>0.109158003462019</v>
      </c>
      <c r="AM225">
        <v>0.82911959993252704</v>
      </c>
      <c r="AN225">
        <v>3.8574586560620401</v>
      </c>
      <c r="AO225">
        <v>0</v>
      </c>
      <c r="AP225">
        <v>1525.8692564266501</v>
      </c>
      <c r="AQ225">
        <v>9.4915552139282209</v>
      </c>
      <c r="AR225">
        <v>0</v>
      </c>
      <c r="AS225">
        <v>138.71096600196901</v>
      </c>
      <c r="AT225">
        <v>101.410683875602</v>
      </c>
      <c r="AU225">
        <v>116.809234527974</v>
      </c>
      <c r="AV225">
        <v>85.398470632086202</v>
      </c>
      <c r="AW225">
        <v>129.95027341237099</v>
      </c>
      <c r="AX225">
        <v>95.005798578195893</v>
      </c>
      <c r="AY225">
        <v>100.747964780378</v>
      </c>
      <c r="AZ225">
        <v>73.656180920174407</v>
      </c>
      <c r="BA225">
        <v>122.649696254373</v>
      </c>
      <c r="BB225">
        <v>89.668394163690493</v>
      </c>
      <c r="BC225">
        <v>109.50865736997601</v>
      </c>
      <c r="BD225">
        <v>80.061066217580802</v>
      </c>
      <c r="BE225">
        <v>96.367618485579001</v>
      </c>
      <c r="BF225">
        <v>70.453738271471096</v>
      </c>
      <c r="BG225">
        <v>137.25085057037001</v>
      </c>
      <c r="BH225">
        <v>100.34320299270099</v>
      </c>
      <c r="BI225">
        <v>131.41038884397099</v>
      </c>
      <c r="BJ225">
        <v>96.073279461097002</v>
      </c>
      <c r="BK225">
        <v>0</v>
      </c>
      <c r="BL225">
        <v>0</v>
      </c>
      <c r="BM225">
        <v>115.349119096374</v>
      </c>
      <c r="BN225">
        <v>84.330989749185093</v>
      </c>
      <c r="BO225">
        <v>86.146810464381204</v>
      </c>
      <c r="BP225">
        <v>62.9813720911636</v>
      </c>
      <c r="BQ225">
        <v>0</v>
      </c>
      <c r="BR225">
        <v>0</v>
      </c>
      <c r="BS225">
        <v>21</v>
      </c>
      <c r="BT225">
        <v>22</v>
      </c>
      <c r="BU225">
        <v>35</v>
      </c>
      <c r="BV225">
        <v>17</v>
      </c>
      <c r="BW225">
        <v>0</v>
      </c>
      <c r="BX225">
        <v>64</v>
      </c>
      <c r="BY225">
        <v>0</v>
      </c>
      <c r="BZ225">
        <v>36</v>
      </c>
      <c r="CA225">
        <v>0</v>
      </c>
      <c r="CB225">
        <v>72</v>
      </c>
      <c r="CC225">
        <v>22</v>
      </c>
      <c r="CD225">
        <v>95</v>
      </c>
      <c r="CE225">
        <v>80</v>
      </c>
      <c r="CF225">
        <v>89</v>
      </c>
      <c r="CG225">
        <v>69</v>
      </c>
      <c r="CH225">
        <v>84</v>
      </c>
      <c r="CI225">
        <v>75</v>
      </c>
      <c r="CJ225">
        <v>66</v>
      </c>
      <c r="CK225">
        <v>94</v>
      </c>
      <c r="CL225">
        <v>90</v>
      </c>
      <c r="CM225">
        <v>0</v>
      </c>
      <c r="CN225">
        <v>79</v>
      </c>
      <c r="CO225">
        <v>59</v>
      </c>
      <c r="CP225">
        <v>0</v>
      </c>
      <c r="CQ225">
        <v>70</v>
      </c>
      <c r="CR225">
        <v>71</v>
      </c>
      <c r="CS225">
        <v>62</v>
      </c>
      <c r="CT225">
        <v>64</v>
      </c>
      <c r="CU225">
        <v>65</v>
      </c>
      <c r="CV225">
        <v>67</v>
      </c>
      <c r="CW225">
        <v>56</v>
      </c>
      <c r="CX225">
        <v>55</v>
      </c>
      <c r="CY225">
        <v>64</v>
      </c>
      <c r="CZ225">
        <v>64</v>
      </c>
      <c r="DA225">
        <v>53</v>
      </c>
      <c r="DB225">
        <v>52</v>
      </c>
      <c r="DC225">
        <v>65</v>
      </c>
      <c r="DD225">
        <v>65</v>
      </c>
      <c r="DE225">
        <v>71</v>
      </c>
      <c r="DF225">
        <v>71</v>
      </c>
      <c r="DG225">
        <v>68</v>
      </c>
      <c r="DH225">
        <v>70</v>
      </c>
      <c r="DI225">
        <v>0</v>
      </c>
      <c r="DJ225">
        <v>0</v>
      </c>
      <c r="DK225">
        <v>60</v>
      </c>
      <c r="DL225">
        <v>63</v>
      </c>
      <c r="DM225">
        <v>47</v>
      </c>
      <c r="DN225">
        <v>47</v>
      </c>
      <c r="DO225">
        <v>0</v>
      </c>
      <c r="DP225">
        <v>0</v>
      </c>
      <c r="DQ225">
        <v>3</v>
      </c>
      <c r="DR225">
        <v>3</v>
      </c>
      <c r="DS225">
        <v>4</v>
      </c>
      <c r="DT225">
        <v>2</v>
      </c>
      <c r="DU225">
        <v>1</v>
      </c>
      <c r="DV225">
        <v>7</v>
      </c>
      <c r="DW225">
        <v>1</v>
      </c>
      <c r="DX225">
        <v>4</v>
      </c>
      <c r="DY225">
        <v>1</v>
      </c>
      <c r="DZ225">
        <v>8</v>
      </c>
      <c r="EA225">
        <v>3</v>
      </c>
      <c r="EB225">
        <v>11</v>
      </c>
      <c r="EC225">
        <v>9</v>
      </c>
      <c r="ED225">
        <v>9</v>
      </c>
      <c r="EE225">
        <v>7</v>
      </c>
      <c r="EF225">
        <v>9</v>
      </c>
      <c r="EG225">
        <v>8</v>
      </c>
      <c r="EH225">
        <v>7</v>
      </c>
      <c r="EI225">
        <v>10</v>
      </c>
      <c r="EJ225">
        <v>10</v>
      </c>
      <c r="EK225">
        <v>1</v>
      </c>
      <c r="EL225">
        <v>8</v>
      </c>
      <c r="EM225">
        <v>6</v>
      </c>
      <c r="EN225">
        <v>1</v>
      </c>
      <c r="EO225">
        <v>8</v>
      </c>
      <c r="EP225">
        <v>8</v>
      </c>
      <c r="EQ225">
        <v>7</v>
      </c>
      <c r="ER225">
        <v>7</v>
      </c>
      <c r="ES225">
        <v>7</v>
      </c>
      <c r="ET225">
        <v>7</v>
      </c>
      <c r="EU225">
        <v>6</v>
      </c>
      <c r="EV225">
        <v>6</v>
      </c>
      <c r="EW225">
        <v>7</v>
      </c>
      <c r="EX225">
        <v>7</v>
      </c>
      <c r="EY225">
        <v>6</v>
      </c>
      <c r="EZ225">
        <v>6</v>
      </c>
      <c r="FA225">
        <v>7</v>
      </c>
      <c r="FB225">
        <v>7</v>
      </c>
      <c r="FC225">
        <v>8</v>
      </c>
      <c r="FD225">
        <v>8</v>
      </c>
      <c r="FE225">
        <v>7</v>
      </c>
      <c r="FF225">
        <v>8</v>
      </c>
      <c r="FG225">
        <v>1</v>
      </c>
      <c r="FH225">
        <v>1</v>
      </c>
      <c r="FI225">
        <v>7</v>
      </c>
      <c r="FJ225">
        <v>7</v>
      </c>
      <c r="FK225">
        <v>5</v>
      </c>
      <c r="FL225">
        <v>5</v>
      </c>
      <c r="FM225">
        <v>1</v>
      </c>
      <c r="FN225">
        <v>1</v>
      </c>
      <c r="FO225" t="s">
        <v>275</v>
      </c>
      <c r="FP225" t="s">
        <v>288</v>
      </c>
      <c r="FQ225" t="s">
        <v>272</v>
      </c>
      <c r="FR225" t="s">
        <v>267</v>
      </c>
      <c r="FS225" t="s">
        <v>239</v>
      </c>
      <c r="FT225" t="s">
        <v>292</v>
      </c>
      <c r="FU225" t="s">
        <v>239</v>
      </c>
      <c r="FV225" t="s">
        <v>242</v>
      </c>
      <c r="FW225" t="s">
        <v>239</v>
      </c>
      <c r="FX225" t="s">
        <v>303</v>
      </c>
      <c r="FY225" t="s">
        <v>288</v>
      </c>
      <c r="FZ225" t="s">
        <v>244</v>
      </c>
      <c r="GA225" t="s">
        <v>282</v>
      </c>
      <c r="GB225" t="s">
        <v>312</v>
      </c>
      <c r="GC225" t="s">
        <v>278</v>
      </c>
      <c r="GD225" t="s">
        <v>301</v>
      </c>
      <c r="GE225" t="s">
        <v>315</v>
      </c>
      <c r="GF225" t="s">
        <v>243</v>
      </c>
      <c r="GG225" t="s">
        <v>241</v>
      </c>
      <c r="GH225" t="s">
        <v>326</v>
      </c>
      <c r="GI225" t="s">
        <v>239</v>
      </c>
      <c r="GJ225" t="s">
        <v>302</v>
      </c>
      <c r="GK225" t="s">
        <v>264</v>
      </c>
      <c r="GL225" t="s">
        <v>239</v>
      </c>
      <c r="GM225" t="s">
        <v>254</v>
      </c>
      <c r="GN225" t="s">
        <v>297</v>
      </c>
      <c r="GO225" t="s">
        <v>246</v>
      </c>
      <c r="GP225" t="s">
        <v>292</v>
      </c>
      <c r="GQ225" t="s">
        <v>280</v>
      </c>
      <c r="GR225" t="s">
        <v>290</v>
      </c>
      <c r="GS225" t="s">
        <v>237</v>
      </c>
      <c r="GT225" t="s">
        <v>260</v>
      </c>
      <c r="GU225" t="s">
        <v>292</v>
      </c>
      <c r="GV225" t="s">
        <v>292</v>
      </c>
      <c r="GW225" t="s">
        <v>310</v>
      </c>
      <c r="GX225" t="s">
        <v>276</v>
      </c>
      <c r="GY225" t="s">
        <v>280</v>
      </c>
      <c r="GZ225" t="s">
        <v>280</v>
      </c>
      <c r="HA225" t="s">
        <v>297</v>
      </c>
      <c r="HB225" t="s">
        <v>297</v>
      </c>
      <c r="HC225" t="s">
        <v>309</v>
      </c>
      <c r="HD225" t="s">
        <v>254</v>
      </c>
      <c r="HE225" t="s">
        <v>239</v>
      </c>
      <c r="HF225" t="s">
        <v>239</v>
      </c>
      <c r="HG225" t="s">
        <v>245</v>
      </c>
      <c r="HH225" t="s">
        <v>270</v>
      </c>
      <c r="HI225" t="s">
        <v>251</v>
      </c>
      <c r="HJ225" t="s">
        <v>251</v>
      </c>
      <c r="HK225" t="s">
        <v>239</v>
      </c>
      <c r="HL225" t="s">
        <v>239</v>
      </c>
      <c r="HM225">
        <v>2353020</v>
      </c>
      <c r="HN225">
        <v>0</v>
      </c>
      <c r="HO225">
        <v>0</v>
      </c>
      <c r="HP225">
        <v>0</v>
      </c>
      <c r="HQ225">
        <v>0</v>
      </c>
      <c r="HR225">
        <v>0</v>
      </c>
      <c r="HS225">
        <v>7.2913484122264005E-2</v>
      </c>
      <c r="HT225">
        <v>2.3282854000000001E-4</v>
      </c>
    </row>
    <row r="226" spans="1:228">
      <c r="A226" s="4">
        <v>350010035022</v>
      </c>
      <c r="B226" t="s">
        <v>231</v>
      </c>
      <c r="C226" t="s">
        <v>232</v>
      </c>
      <c r="D226">
        <v>6</v>
      </c>
      <c r="E226">
        <v>1445</v>
      </c>
      <c r="F226">
        <v>1445</v>
      </c>
      <c r="G226">
        <v>1166</v>
      </c>
      <c r="H226">
        <v>499</v>
      </c>
      <c r="I226">
        <v>549</v>
      </c>
      <c r="J226">
        <v>1345</v>
      </c>
      <c r="K226">
        <v>1175</v>
      </c>
      <c r="L226">
        <v>1.15659411085078</v>
      </c>
      <c r="M226">
        <v>0.94672851871319297</v>
      </c>
      <c r="N226">
        <v>664</v>
      </c>
      <c r="O226">
        <v>0.45951557093425599</v>
      </c>
      <c r="P226">
        <v>136</v>
      </c>
      <c r="Q226">
        <v>9.4117647058824E-2</v>
      </c>
      <c r="R226">
        <v>17</v>
      </c>
      <c r="S226">
        <v>2.111801242236E-2</v>
      </c>
      <c r="T226">
        <v>217</v>
      </c>
      <c r="U226">
        <v>0.18495234232407201</v>
      </c>
      <c r="V226">
        <v>0</v>
      </c>
      <c r="W226">
        <v>0</v>
      </c>
      <c r="X226">
        <v>28</v>
      </c>
      <c r="Y226">
        <v>2.4013722126929999E-2</v>
      </c>
      <c r="Z226">
        <v>0</v>
      </c>
      <c r="AA226">
        <v>0</v>
      </c>
      <c r="AB226">
        <v>375</v>
      </c>
      <c r="AC226">
        <v>0.25951557093425598</v>
      </c>
      <c r="AD226">
        <v>0.167179487179487</v>
      </c>
      <c r="AE226">
        <v>7.7287109289617497</v>
      </c>
      <c r="AF226">
        <v>67.860230000000001</v>
      </c>
      <c r="AG226">
        <v>0.39654923330407199</v>
      </c>
      <c r="AH226">
        <v>36.422621999999897</v>
      </c>
      <c r="AI226">
        <v>1875433.8259012201</v>
      </c>
      <c r="AJ226">
        <v>339</v>
      </c>
      <c r="AK226">
        <v>0.61748633879781401</v>
      </c>
      <c r="AL226">
        <v>0.21702725429203301</v>
      </c>
      <c r="AM226">
        <v>0.92690859372030798</v>
      </c>
      <c r="AN226">
        <v>3.8686943569179002</v>
      </c>
      <c r="AO226">
        <v>0.91196163522878404</v>
      </c>
      <c r="AP226">
        <v>2033.3167821692</v>
      </c>
      <c r="AQ226">
        <v>9.2635002136230398</v>
      </c>
      <c r="AR226">
        <v>0</v>
      </c>
      <c r="AS226">
        <v>109.876440530824</v>
      </c>
      <c r="AT226">
        <v>89.939209277753307</v>
      </c>
      <c r="AU226">
        <v>92.527528868062703</v>
      </c>
      <c r="AV226">
        <v>75.738281497055397</v>
      </c>
      <c r="AW226">
        <v>98.310499422316596</v>
      </c>
      <c r="AX226">
        <v>80.4719240906214</v>
      </c>
      <c r="AY226">
        <v>83.274775981256397</v>
      </c>
      <c r="AZ226">
        <v>68.164453347349905</v>
      </c>
      <c r="BA226">
        <v>98.310499422316596</v>
      </c>
      <c r="BB226">
        <v>80.4719240906214</v>
      </c>
      <c r="BC226">
        <v>107.56325230912201</v>
      </c>
      <c r="BD226">
        <v>88.045752240326905</v>
      </c>
      <c r="BE226">
        <v>84.431370092107201</v>
      </c>
      <c r="BF226">
        <v>69.111181866063106</v>
      </c>
      <c r="BG226">
        <v>111.033034641675</v>
      </c>
      <c r="BH226">
        <v>90.885937796466493</v>
      </c>
      <c r="BI226">
        <v>104.09346997657001</v>
      </c>
      <c r="BJ226">
        <v>85.205566684187403</v>
      </c>
      <c r="BK226">
        <v>61.299487875091501</v>
      </c>
      <c r="BL226">
        <v>50.1766114917992</v>
      </c>
      <c r="BM226">
        <v>93.684122978913507</v>
      </c>
      <c r="BN226">
        <v>76.685010015768597</v>
      </c>
      <c r="BO226">
        <v>64.769270207643899</v>
      </c>
      <c r="BP226">
        <v>53.016797047938802</v>
      </c>
      <c r="BQ226">
        <v>0</v>
      </c>
      <c r="BR226">
        <v>0</v>
      </c>
      <c r="BS226">
        <v>13</v>
      </c>
      <c r="BT226">
        <v>16</v>
      </c>
      <c r="BU226">
        <v>26</v>
      </c>
      <c r="BV226">
        <v>9</v>
      </c>
      <c r="BW226">
        <v>35</v>
      </c>
      <c r="BX226">
        <v>64</v>
      </c>
      <c r="BY226">
        <v>0</v>
      </c>
      <c r="BZ226">
        <v>20</v>
      </c>
      <c r="CA226">
        <v>0</v>
      </c>
      <c r="CB226">
        <v>76</v>
      </c>
      <c r="CC226">
        <v>22</v>
      </c>
      <c r="CD226">
        <v>95</v>
      </c>
      <c r="CE226">
        <v>80</v>
      </c>
      <c r="CF226">
        <v>85</v>
      </c>
      <c r="CG226">
        <v>72</v>
      </c>
      <c r="CH226">
        <v>85</v>
      </c>
      <c r="CI226">
        <v>93</v>
      </c>
      <c r="CJ226">
        <v>73</v>
      </c>
      <c r="CK226">
        <v>96</v>
      </c>
      <c r="CL226">
        <v>90</v>
      </c>
      <c r="CM226">
        <v>53</v>
      </c>
      <c r="CN226">
        <v>81</v>
      </c>
      <c r="CO226">
        <v>56</v>
      </c>
      <c r="CP226">
        <v>0</v>
      </c>
      <c r="CQ226">
        <v>59</v>
      </c>
      <c r="CR226">
        <v>64</v>
      </c>
      <c r="CS226">
        <v>48</v>
      </c>
      <c r="CT226">
        <v>57</v>
      </c>
      <c r="CU226">
        <v>51</v>
      </c>
      <c r="CV226">
        <v>58</v>
      </c>
      <c r="CW226">
        <v>47</v>
      </c>
      <c r="CX226">
        <v>52</v>
      </c>
      <c r="CY226">
        <v>53</v>
      </c>
      <c r="CZ226">
        <v>58</v>
      </c>
      <c r="DA226">
        <v>52</v>
      </c>
      <c r="DB226">
        <v>56</v>
      </c>
      <c r="DC226">
        <v>63</v>
      </c>
      <c r="DD226">
        <v>65</v>
      </c>
      <c r="DE226">
        <v>64</v>
      </c>
      <c r="DF226">
        <v>67</v>
      </c>
      <c r="DG226">
        <v>57</v>
      </c>
      <c r="DH226">
        <v>65</v>
      </c>
      <c r="DI226">
        <v>37</v>
      </c>
      <c r="DJ226">
        <v>39</v>
      </c>
      <c r="DK226">
        <v>50</v>
      </c>
      <c r="DL226">
        <v>58</v>
      </c>
      <c r="DM226">
        <v>36</v>
      </c>
      <c r="DN226">
        <v>41</v>
      </c>
      <c r="DO226">
        <v>0</v>
      </c>
      <c r="DP226">
        <v>0</v>
      </c>
      <c r="DQ226">
        <v>2</v>
      </c>
      <c r="DR226">
        <v>2</v>
      </c>
      <c r="DS226">
        <v>3</v>
      </c>
      <c r="DT226">
        <v>1</v>
      </c>
      <c r="DU226">
        <v>4</v>
      </c>
      <c r="DV226">
        <v>7</v>
      </c>
      <c r="DW226">
        <v>1</v>
      </c>
      <c r="DX226">
        <v>3</v>
      </c>
      <c r="DY226">
        <v>1</v>
      </c>
      <c r="DZ226">
        <v>8</v>
      </c>
      <c r="EA226">
        <v>3</v>
      </c>
      <c r="EB226">
        <v>11</v>
      </c>
      <c r="EC226">
        <v>9</v>
      </c>
      <c r="ED226">
        <v>9</v>
      </c>
      <c r="EE226">
        <v>8</v>
      </c>
      <c r="EF226">
        <v>9</v>
      </c>
      <c r="EG226">
        <v>10</v>
      </c>
      <c r="EH226">
        <v>8</v>
      </c>
      <c r="EI226">
        <v>11</v>
      </c>
      <c r="EJ226">
        <v>10</v>
      </c>
      <c r="EK226">
        <v>6</v>
      </c>
      <c r="EL226">
        <v>9</v>
      </c>
      <c r="EM226">
        <v>6</v>
      </c>
      <c r="EN226">
        <v>1</v>
      </c>
      <c r="EO226">
        <v>6</v>
      </c>
      <c r="EP226">
        <v>7</v>
      </c>
      <c r="EQ226">
        <v>5</v>
      </c>
      <c r="ER226">
        <v>6</v>
      </c>
      <c r="ES226">
        <v>6</v>
      </c>
      <c r="ET226">
        <v>6</v>
      </c>
      <c r="EU226">
        <v>5</v>
      </c>
      <c r="EV226">
        <v>6</v>
      </c>
      <c r="EW226">
        <v>6</v>
      </c>
      <c r="EX226">
        <v>6</v>
      </c>
      <c r="EY226">
        <v>6</v>
      </c>
      <c r="EZ226">
        <v>6</v>
      </c>
      <c r="FA226">
        <v>7</v>
      </c>
      <c r="FB226">
        <v>7</v>
      </c>
      <c r="FC226">
        <v>7</v>
      </c>
      <c r="FD226">
        <v>7</v>
      </c>
      <c r="FE226">
        <v>6</v>
      </c>
      <c r="FF226">
        <v>7</v>
      </c>
      <c r="FG226">
        <v>4</v>
      </c>
      <c r="FH226">
        <v>4</v>
      </c>
      <c r="FI226">
        <v>6</v>
      </c>
      <c r="FJ226">
        <v>6</v>
      </c>
      <c r="FK226">
        <v>4</v>
      </c>
      <c r="FL226">
        <v>5</v>
      </c>
      <c r="FM226">
        <v>1</v>
      </c>
      <c r="FN226">
        <v>1</v>
      </c>
      <c r="FO226" t="s">
        <v>328</v>
      </c>
      <c r="FP226" t="s">
        <v>268</v>
      </c>
      <c r="FQ226" t="s">
        <v>266</v>
      </c>
      <c r="FR226" t="s">
        <v>318</v>
      </c>
      <c r="FS226" t="s">
        <v>272</v>
      </c>
      <c r="FT226" t="s">
        <v>292</v>
      </c>
      <c r="FU226" t="s">
        <v>239</v>
      </c>
      <c r="FV226" t="s">
        <v>317</v>
      </c>
      <c r="FW226" t="s">
        <v>239</v>
      </c>
      <c r="FX226" t="s">
        <v>249</v>
      </c>
      <c r="FY226" t="s">
        <v>288</v>
      </c>
      <c r="FZ226" t="s">
        <v>244</v>
      </c>
      <c r="GA226" t="s">
        <v>282</v>
      </c>
      <c r="GB226" t="s">
        <v>308</v>
      </c>
      <c r="GC226" t="s">
        <v>303</v>
      </c>
      <c r="GD226" t="s">
        <v>308</v>
      </c>
      <c r="GE226" t="s">
        <v>279</v>
      </c>
      <c r="GF226" t="s">
        <v>307</v>
      </c>
      <c r="GG226" t="s">
        <v>329</v>
      </c>
      <c r="GH226" t="s">
        <v>326</v>
      </c>
      <c r="GI226" t="s">
        <v>310</v>
      </c>
      <c r="GJ226" t="s">
        <v>304</v>
      </c>
      <c r="GK226" t="s">
        <v>237</v>
      </c>
      <c r="GL226" t="s">
        <v>239</v>
      </c>
      <c r="GM226" t="s">
        <v>264</v>
      </c>
      <c r="GN226" t="s">
        <v>292</v>
      </c>
      <c r="GO226" t="s">
        <v>250</v>
      </c>
      <c r="GP226" t="s">
        <v>277</v>
      </c>
      <c r="GQ226" t="s">
        <v>295</v>
      </c>
      <c r="GR226" t="s">
        <v>287</v>
      </c>
      <c r="GS226" t="s">
        <v>251</v>
      </c>
      <c r="GT226" t="s">
        <v>276</v>
      </c>
      <c r="GU226" t="s">
        <v>310</v>
      </c>
      <c r="GV226" t="s">
        <v>287</v>
      </c>
      <c r="GW226" t="s">
        <v>276</v>
      </c>
      <c r="GX226" t="s">
        <v>237</v>
      </c>
      <c r="GY226" t="s">
        <v>270</v>
      </c>
      <c r="GZ226" t="s">
        <v>280</v>
      </c>
      <c r="HA226" t="s">
        <v>292</v>
      </c>
      <c r="HB226" t="s">
        <v>290</v>
      </c>
      <c r="HC226" t="s">
        <v>277</v>
      </c>
      <c r="HD226" t="s">
        <v>280</v>
      </c>
      <c r="HE226" t="s">
        <v>265</v>
      </c>
      <c r="HF226" t="s">
        <v>269</v>
      </c>
      <c r="HG226" t="s">
        <v>293</v>
      </c>
      <c r="HH226" t="s">
        <v>287</v>
      </c>
      <c r="HI226" t="s">
        <v>242</v>
      </c>
      <c r="HJ226" t="s">
        <v>285</v>
      </c>
      <c r="HK226" t="s">
        <v>239</v>
      </c>
      <c r="HL226" t="s">
        <v>239</v>
      </c>
      <c r="HM226">
        <v>4462986</v>
      </c>
      <c r="HN226">
        <v>307978</v>
      </c>
      <c r="HO226">
        <v>0</v>
      </c>
      <c r="HP226">
        <v>0</v>
      </c>
      <c r="HQ226">
        <v>0</v>
      </c>
      <c r="HR226">
        <v>0</v>
      </c>
      <c r="HS226">
        <v>0.14563429817177401</v>
      </c>
      <c r="HT226">
        <v>4.7200011500000001E-4</v>
      </c>
    </row>
    <row r="227" spans="1:228">
      <c r="A227" s="4">
        <v>350010035023</v>
      </c>
      <c r="B227" t="s">
        <v>231</v>
      </c>
      <c r="C227" t="s">
        <v>232</v>
      </c>
      <c r="D227">
        <v>6</v>
      </c>
      <c r="E227">
        <v>1060</v>
      </c>
      <c r="F227">
        <v>1045</v>
      </c>
      <c r="G227">
        <v>749</v>
      </c>
      <c r="H227">
        <v>382</v>
      </c>
      <c r="I227">
        <v>382</v>
      </c>
      <c r="J227">
        <v>921</v>
      </c>
      <c r="K227">
        <v>1230</v>
      </c>
      <c r="L227">
        <v>1.65454970232971</v>
      </c>
      <c r="M227">
        <v>1.1555773328527199</v>
      </c>
      <c r="N227">
        <v>472</v>
      </c>
      <c r="O227">
        <v>0.44528301886792498</v>
      </c>
      <c r="P227">
        <v>345</v>
      </c>
      <c r="Q227">
        <v>0.33014354066985602</v>
      </c>
      <c r="R227">
        <v>0</v>
      </c>
      <c r="S227">
        <v>0</v>
      </c>
      <c r="T227">
        <v>227</v>
      </c>
      <c r="U227">
        <v>0.18495234232407201</v>
      </c>
      <c r="V227">
        <v>0</v>
      </c>
      <c r="W227">
        <v>0</v>
      </c>
      <c r="X227">
        <v>17</v>
      </c>
      <c r="Y227">
        <v>2.2696929238985E-2</v>
      </c>
      <c r="Z227">
        <v>15</v>
      </c>
      <c r="AA227">
        <v>1.4150943396226001E-2</v>
      </c>
      <c r="AB227">
        <v>272</v>
      </c>
      <c r="AC227">
        <v>0.25660377358490599</v>
      </c>
      <c r="AD227">
        <v>0.167179487179487</v>
      </c>
      <c r="AE227">
        <v>7.7287109289617497</v>
      </c>
      <c r="AF227">
        <v>67.860230000000001</v>
      </c>
      <c r="AG227">
        <v>0.39111914993095498</v>
      </c>
      <c r="AH227">
        <v>36.270407740000003</v>
      </c>
      <c r="AI227">
        <v>2114495.3791127601</v>
      </c>
      <c r="AJ227">
        <v>180</v>
      </c>
      <c r="AK227">
        <v>0.471204188481675</v>
      </c>
      <c r="AL227">
        <v>0.236118616412549</v>
      </c>
      <c r="AM227">
        <v>1.13801349193087</v>
      </c>
      <c r="AN227">
        <v>4.0692246640653096</v>
      </c>
      <c r="AO227">
        <v>2.0008943209729999</v>
      </c>
      <c r="AP227">
        <v>1463.2041880951499</v>
      </c>
      <c r="AQ227">
        <v>9.3878278732299805</v>
      </c>
      <c r="AR227">
        <v>0</v>
      </c>
      <c r="AS227">
        <v>157.182221721323</v>
      </c>
      <c r="AT227">
        <v>109.77984662100801</v>
      </c>
      <c r="AU227">
        <v>132.36397618637699</v>
      </c>
      <c r="AV227">
        <v>92.446186628217703</v>
      </c>
      <c r="AW227">
        <v>138.982174995696</v>
      </c>
      <c r="AX227">
        <v>97.068495959628507</v>
      </c>
      <c r="AY227">
        <v>119.12757856773899</v>
      </c>
      <c r="AZ227">
        <v>83.201567965395895</v>
      </c>
      <c r="BA227">
        <v>142.29127440035501</v>
      </c>
      <c r="BB227">
        <v>99.379650625333994</v>
      </c>
      <c r="BC227">
        <v>142.29127440035501</v>
      </c>
      <c r="BD227">
        <v>99.379650625333994</v>
      </c>
      <c r="BE227">
        <v>124.091227674728</v>
      </c>
      <c r="BF227">
        <v>86.668299963953999</v>
      </c>
      <c r="BG227">
        <v>162.14587082831201</v>
      </c>
      <c r="BH227">
        <v>113.24657861956599</v>
      </c>
      <c r="BI227">
        <v>150.56402291200399</v>
      </c>
      <c r="BJ227">
        <v>105.157537289597</v>
      </c>
      <c r="BK227">
        <v>109.200280353761</v>
      </c>
      <c r="BL227">
        <v>76.268103968279604</v>
      </c>
      <c r="BM227">
        <v>130.70942648404699</v>
      </c>
      <c r="BN227">
        <v>91.290609295364902</v>
      </c>
      <c r="BO227">
        <v>95.963882735123704</v>
      </c>
      <c r="BP227">
        <v>67.023485305457797</v>
      </c>
      <c r="BQ227">
        <v>0</v>
      </c>
      <c r="BR227">
        <v>0</v>
      </c>
      <c r="BS227">
        <v>30</v>
      </c>
      <c r="BT227">
        <v>26</v>
      </c>
      <c r="BU227">
        <v>24</v>
      </c>
      <c r="BV227">
        <v>41</v>
      </c>
      <c r="BW227">
        <v>0</v>
      </c>
      <c r="BX227">
        <v>64</v>
      </c>
      <c r="BY227">
        <v>0</v>
      </c>
      <c r="BZ227">
        <v>19</v>
      </c>
      <c r="CA227">
        <v>25</v>
      </c>
      <c r="CB227">
        <v>75</v>
      </c>
      <c r="CC227">
        <v>22</v>
      </c>
      <c r="CD227">
        <v>95</v>
      </c>
      <c r="CE227">
        <v>80</v>
      </c>
      <c r="CF227">
        <v>84</v>
      </c>
      <c r="CG227">
        <v>72</v>
      </c>
      <c r="CH227">
        <v>86</v>
      </c>
      <c r="CI227">
        <v>86</v>
      </c>
      <c r="CJ227">
        <v>75</v>
      </c>
      <c r="CK227">
        <v>98</v>
      </c>
      <c r="CL227">
        <v>91</v>
      </c>
      <c r="CM227">
        <v>66</v>
      </c>
      <c r="CN227">
        <v>79</v>
      </c>
      <c r="CO227">
        <v>58</v>
      </c>
      <c r="CP227">
        <v>0</v>
      </c>
      <c r="CQ227">
        <v>76</v>
      </c>
      <c r="CR227">
        <v>74</v>
      </c>
      <c r="CS227">
        <v>68</v>
      </c>
      <c r="CT227">
        <v>68</v>
      </c>
      <c r="CU227">
        <v>68</v>
      </c>
      <c r="CV227">
        <v>68</v>
      </c>
      <c r="CW227">
        <v>63</v>
      </c>
      <c r="CX227">
        <v>61</v>
      </c>
      <c r="CY227">
        <v>72</v>
      </c>
      <c r="CZ227">
        <v>69</v>
      </c>
      <c r="DA227">
        <v>64</v>
      </c>
      <c r="DB227">
        <v>62</v>
      </c>
      <c r="DC227">
        <v>69</v>
      </c>
      <c r="DD227">
        <v>70</v>
      </c>
      <c r="DE227">
        <v>77</v>
      </c>
      <c r="DF227">
        <v>76</v>
      </c>
      <c r="DG227">
        <v>75</v>
      </c>
      <c r="DH227">
        <v>74</v>
      </c>
      <c r="DI227">
        <v>56</v>
      </c>
      <c r="DJ227">
        <v>54</v>
      </c>
      <c r="DK227">
        <v>67</v>
      </c>
      <c r="DL227">
        <v>67</v>
      </c>
      <c r="DM227">
        <v>52</v>
      </c>
      <c r="DN227">
        <v>50</v>
      </c>
      <c r="DO227">
        <v>0</v>
      </c>
      <c r="DP227">
        <v>0</v>
      </c>
      <c r="DQ227">
        <v>4</v>
      </c>
      <c r="DR227">
        <v>3</v>
      </c>
      <c r="DS227">
        <v>3</v>
      </c>
      <c r="DT227">
        <v>5</v>
      </c>
      <c r="DU227">
        <v>1</v>
      </c>
      <c r="DV227">
        <v>7</v>
      </c>
      <c r="DW227">
        <v>1</v>
      </c>
      <c r="DX227">
        <v>2</v>
      </c>
      <c r="DY227">
        <v>3</v>
      </c>
      <c r="DZ227">
        <v>8</v>
      </c>
      <c r="EA227">
        <v>3</v>
      </c>
      <c r="EB227">
        <v>11</v>
      </c>
      <c r="EC227">
        <v>9</v>
      </c>
      <c r="ED227">
        <v>9</v>
      </c>
      <c r="EE227">
        <v>8</v>
      </c>
      <c r="EF227">
        <v>9</v>
      </c>
      <c r="EG227">
        <v>9</v>
      </c>
      <c r="EH227">
        <v>8</v>
      </c>
      <c r="EI227">
        <v>11</v>
      </c>
      <c r="EJ227">
        <v>10</v>
      </c>
      <c r="EK227">
        <v>7</v>
      </c>
      <c r="EL227">
        <v>8</v>
      </c>
      <c r="EM227">
        <v>6</v>
      </c>
      <c r="EN227">
        <v>1</v>
      </c>
      <c r="EO227">
        <v>8</v>
      </c>
      <c r="EP227">
        <v>8</v>
      </c>
      <c r="EQ227">
        <v>7</v>
      </c>
      <c r="ER227">
        <v>7</v>
      </c>
      <c r="ES227">
        <v>7</v>
      </c>
      <c r="ET227">
        <v>7</v>
      </c>
      <c r="EU227">
        <v>7</v>
      </c>
      <c r="EV227">
        <v>7</v>
      </c>
      <c r="EW227">
        <v>8</v>
      </c>
      <c r="EX227">
        <v>7</v>
      </c>
      <c r="EY227">
        <v>7</v>
      </c>
      <c r="EZ227">
        <v>7</v>
      </c>
      <c r="FA227">
        <v>7</v>
      </c>
      <c r="FB227">
        <v>8</v>
      </c>
      <c r="FC227">
        <v>8</v>
      </c>
      <c r="FD227">
        <v>8</v>
      </c>
      <c r="FE227">
        <v>8</v>
      </c>
      <c r="FF227">
        <v>8</v>
      </c>
      <c r="FG227">
        <v>6</v>
      </c>
      <c r="FH227">
        <v>6</v>
      </c>
      <c r="FI227">
        <v>7</v>
      </c>
      <c r="FJ227">
        <v>7</v>
      </c>
      <c r="FK227">
        <v>6</v>
      </c>
      <c r="FL227">
        <v>6</v>
      </c>
      <c r="FM227">
        <v>1</v>
      </c>
      <c r="FN227">
        <v>1</v>
      </c>
      <c r="FO227" t="s">
        <v>236</v>
      </c>
      <c r="FP227" t="s">
        <v>266</v>
      </c>
      <c r="FQ227" t="s">
        <v>321</v>
      </c>
      <c r="FR227" t="s">
        <v>285</v>
      </c>
      <c r="FS227" t="s">
        <v>239</v>
      </c>
      <c r="FT227" t="s">
        <v>292</v>
      </c>
      <c r="FU227" t="s">
        <v>239</v>
      </c>
      <c r="FV227" t="s">
        <v>314</v>
      </c>
      <c r="FW227" t="s">
        <v>261</v>
      </c>
      <c r="FX227" t="s">
        <v>315</v>
      </c>
      <c r="FY227" t="s">
        <v>288</v>
      </c>
      <c r="FZ227" t="s">
        <v>244</v>
      </c>
      <c r="GA227" t="s">
        <v>282</v>
      </c>
      <c r="GB227" t="s">
        <v>301</v>
      </c>
      <c r="GC227" t="s">
        <v>303</v>
      </c>
      <c r="GD227" t="s">
        <v>298</v>
      </c>
      <c r="GE227" t="s">
        <v>298</v>
      </c>
      <c r="GF227" t="s">
        <v>315</v>
      </c>
      <c r="GG227" t="s">
        <v>327</v>
      </c>
      <c r="GH227" t="s">
        <v>305</v>
      </c>
      <c r="GI227" t="s">
        <v>243</v>
      </c>
      <c r="GJ227" t="s">
        <v>302</v>
      </c>
      <c r="GK227" t="s">
        <v>287</v>
      </c>
      <c r="GL227" t="s">
        <v>239</v>
      </c>
      <c r="GM227" t="s">
        <v>249</v>
      </c>
      <c r="GN227" t="s">
        <v>299</v>
      </c>
      <c r="GO227" t="s">
        <v>309</v>
      </c>
      <c r="GP227" t="s">
        <v>309</v>
      </c>
      <c r="GQ227" t="s">
        <v>309</v>
      </c>
      <c r="GR227" t="s">
        <v>309</v>
      </c>
      <c r="GS227" t="s">
        <v>270</v>
      </c>
      <c r="GT227" t="s">
        <v>294</v>
      </c>
      <c r="GU227" t="s">
        <v>303</v>
      </c>
      <c r="GV227" t="s">
        <v>278</v>
      </c>
      <c r="GW227" t="s">
        <v>292</v>
      </c>
      <c r="GX227" t="s">
        <v>246</v>
      </c>
      <c r="GY227" t="s">
        <v>278</v>
      </c>
      <c r="GZ227" t="s">
        <v>254</v>
      </c>
      <c r="HA227" t="s">
        <v>247</v>
      </c>
      <c r="HB227" t="s">
        <v>249</v>
      </c>
      <c r="HC227" t="s">
        <v>315</v>
      </c>
      <c r="HD227" t="s">
        <v>299</v>
      </c>
      <c r="HE227" t="s">
        <v>237</v>
      </c>
      <c r="HF227" t="s">
        <v>253</v>
      </c>
      <c r="HG227" t="s">
        <v>290</v>
      </c>
      <c r="HH227" t="s">
        <v>290</v>
      </c>
      <c r="HI227" t="s">
        <v>276</v>
      </c>
      <c r="HJ227" t="s">
        <v>293</v>
      </c>
      <c r="HK227" t="s">
        <v>239</v>
      </c>
      <c r="HL227" t="s">
        <v>239</v>
      </c>
      <c r="HM227">
        <v>2338359</v>
      </c>
      <c r="HN227">
        <v>1387</v>
      </c>
      <c r="HO227">
        <v>0</v>
      </c>
      <c r="HP227">
        <v>0</v>
      </c>
      <c r="HQ227">
        <v>0</v>
      </c>
      <c r="HR227">
        <v>0</v>
      </c>
      <c r="HS227">
        <v>8.7618691167345997E-2</v>
      </c>
      <c r="HT227">
        <v>2.314544605E-4</v>
      </c>
    </row>
    <row r="228" spans="1:228">
      <c r="A228" s="4">
        <v>350010035024</v>
      </c>
      <c r="B228" t="s">
        <v>231</v>
      </c>
      <c r="C228" t="s">
        <v>232</v>
      </c>
      <c r="D228">
        <v>6</v>
      </c>
      <c r="E228">
        <v>1258</v>
      </c>
      <c r="F228">
        <v>1258</v>
      </c>
      <c r="G228">
        <v>1061</v>
      </c>
      <c r="H228">
        <v>694</v>
      </c>
      <c r="I228">
        <v>752</v>
      </c>
      <c r="J228">
        <v>1133</v>
      </c>
      <c r="K228">
        <v>1360</v>
      </c>
      <c r="L228">
        <v>1.7206359198938199</v>
      </c>
      <c r="M228">
        <v>1.1927748237324201</v>
      </c>
      <c r="N228">
        <v>692</v>
      </c>
      <c r="O228">
        <v>0.55007949125596201</v>
      </c>
      <c r="P228">
        <v>331</v>
      </c>
      <c r="Q228">
        <v>0.26311605723370401</v>
      </c>
      <c r="R228">
        <v>18</v>
      </c>
      <c r="S228">
        <v>2.1377672209026002E-2</v>
      </c>
      <c r="T228">
        <v>252</v>
      </c>
      <c r="U228">
        <v>0.18495234232407201</v>
      </c>
      <c r="V228">
        <v>0</v>
      </c>
      <c r="W228">
        <v>0</v>
      </c>
      <c r="X228">
        <v>90</v>
      </c>
      <c r="Y228">
        <v>8.4825636192271001E-2</v>
      </c>
      <c r="Z228">
        <v>80</v>
      </c>
      <c r="AA228">
        <v>6.3593004769475006E-2</v>
      </c>
      <c r="AB228">
        <v>285</v>
      </c>
      <c r="AC228">
        <v>0.226550079491256</v>
      </c>
      <c r="AD228">
        <v>0.167179487179487</v>
      </c>
      <c r="AE228">
        <v>7.7287109289617497</v>
      </c>
      <c r="AF228">
        <v>67.860230000000001</v>
      </c>
      <c r="AG228">
        <v>0.38513658650581001</v>
      </c>
      <c r="AH228">
        <v>36.0574944399999</v>
      </c>
      <c r="AI228">
        <v>2484472.6477029002</v>
      </c>
      <c r="AJ228">
        <v>258</v>
      </c>
      <c r="AK228">
        <v>0.34308510638297901</v>
      </c>
      <c r="AL228">
        <v>0.27364250512812599</v>
      </c>
      <c r="AM228">
        <v>1.28791017373564</v>
      </c>
      <c r="AN228">
        <v>4.1875500788731497</v>
      </c>
      <c r="AO228">
        <v>5.7251044065154497</v>
      </c>
      <c r="AP228">
        <v>1325.05900481816</v>
      </c>
      <c r="AQ228">
        <v>9.5647335052490199</v>
      </c>
      <c r="AR228">
        <v>0</v>
      </c>
      <c r="AS228">
        <v>163.46041238991299</v>
      </c>
      <c r="AT228">
        <v>113.31360825458</v>
      </c>
      <c r="AU228">
        <v>137.65087359150499</v>
      </c>
      <c r="AV228">
        <v>95.421985898594201</v>
      </c>
      <c r="AW228">
        <v>144.53341727108099</v>
      </c>
      <c r="AX228">
        <v>100.193085193523</v>
      </c>
      <c r="AY228">
        <v>122.16515031246099</v>
      </c>
      <c r="AZ228">
        <v>84.687012485002299</v>
      </c>
      <c r="BA228">
        <v>153.13659687054999</v>
      </c>
      <c r="BB228">
        <v>106.156959312186</v>
      </c>
      <c r="BC228">
        <v>132.488965831824</v>
      </c>
      <c r="BD228">
        <v>91.843661427396896</v>
      </c>
      <c r="BE228">
        <v>132.488965831824</v>
      </c>
      <c r="BF228">
        <v>91.843661427396896</v>
      </c>
      <c r="BG228">
        <v>170.342956069488</v>
      </c>
      <c r="BH228">
        <v>118.08470754951</v>
      </c>
      <c r="BI228">
        <v>158.29850463023101</v>
      </c>
      <c r="BJ228">
        <v>109.735283783383</v>
      </c>
      <c r="BK228">
        <v>146.25405319097499</v>
      </c>
      <c r="BL228">
        <v>101.38586001725599</v>
      </c>
      <c r="BM228">
        <v>134.209601751718</v>
      </c>
      <c r="BN228">
        <v>93.036436251129302</v>
      </c>
      <c r="BO228">
        <v>101.517519273735</v>
      </c>
      <c r="BP228">
        <v>70.373714600213205</v>
      </c>
      <c r="BQ228">
        <v>0</v>
      </c>
      <c r="BR228">
        <v>0</v>
      </c>
      <c r="BS228">
        <v>32</v>
      </c>
      <c r="BT228">
        <v>28</v>
      </c>
      <c r="BU228">
        <v>38</v>
      </c>
      <c r="BV228">
        <v>31</v>
      </c>
      <c r="BW228">
        <v>35</v>
      </c>
      <c r="BX228">
        <v>64</v>
      </c>
      <c r="BY228">
        <v>0</v>
      </c>
      <c r="BZ228">
        <v>44</v>
      </c>
      <c r="CA228">
        <v>69</v>
      </c>
      <c r="CB228">
        <v>66</v>
      </c>
      <c r="CC228">
        <v>22</v>
      </c>
      <c r="CD228">
        <v>95</v>
      </c>
      <c r="CE228">
        <v>80</v>
      </c>
      <c r="CF228">
        <v>84</v>
      </c>
      <c r="CG228">
        <v>71</v>
      </c>
      <c r="CH228">
        <v>89</v>
      </c>
      <c r="CI228">
        <v>77</v>
      </c>
      <c r="CJ228">
        <v>77</v>
      </c>
      <c r="CK228">
        <v>99</v>
      </c>
      <c r="CL228">
        <v>92</v>
      </c>
      <c r="CM228">
        <v>85</v>
      </c>
      <c r="CN228">
        <v>78</v>
      </c>
      <c r="CO228">
        <v>59</v>
      </c>
      <c r="CP228">
        <v>0</v>
      </c>
      <c r="CQ228">
        <v>79</v>
      </c>
      <c r="CR228">
        <v>76</v>
      </c>
      <c r="CS228">
        <v>70</v>
      </c>
      <c r="CT228">
        <v>70</v>
      </c>
      <c r="CU228">
        <v>71</v>
      </c>
      <c r="CV228">
        <v>70</v>
      </c>
      <c r="CW228">
        <v>65</v>
      </c>
      <c r="CX228">
        <v>61</v>
      </c>
      <c r="CY228">
        <v>74</v>
      </c>
      <c r="CZ228">
        <v>72</v>
      </c>
      <c r="DA228">
        <v>61</v>
      </c>
      <c r="DB228">
        <v>58</v>
      </c>
      <c r="DC228">
        <v>71</v>
      </c>
      <c r="DD228">
        <v>72</v>
      </c>
      <c r="DE228">
        <v>79</v>
      </c>
      <c r="DF228">
        <v>78</v>
      </c>
      <c r="DG228">
        <v>77</v>
      </c>
      <c r="DH228">
        <v>76</v>
      </c>
      <c r="DI228">
        <v>69</v>
      </c>
      <c r="DJ228">
        <v>67</v>
      </c>
      <c r="DK228">
        <v>69</v>
      </c>
      <c r="DL228">
        <v>68</v>
      </c>
      <c r="DM228">
        <v>55</v>
      </c>
      <c r="DN228">
        <v>52</v>
      </c>
      <c r="DO228">
        <v>0</v>
      </c>
      <c r="DP228">
        <v>0</v>
      </c>
      <c r="DQ228">
        <v>4</v>
      </c>
      <c r="DR228">
        <v>3</v>
      </c>
      <c r="DS228">
        <v>4</v>
      </c>
      <c r="DT228">
        <v>4</v>
      </c>
      <c r="DU228">
        <v>4</v>
      </c>
      <c r="DV228">
        <v>7</v>
      </c>
      <c r="DW228">
        <v>1</v>
      </c>
      <c r="DX228">
        <v>5</v>
      </c>
      <c r="DY228">
        <v>7</v>
      </c>
      <c r="DZ228">
        <v>7</v>
      </c>
      <c r="EA228">
        <v>3</v>
      </c>
      <c r="EB228">
        <v>11</v>
      </c>
      <c r="EC228">
        <v>9</v>
      </c>
      <c r="ED228">
        <v>9</v>
      </c>
      <c r="EE228">
        <v>8</v>
      </c>
      <c r="EF228">
        <v>9</v>
      </c>
      <c r="EG228">
        <v>8</v>
      </c>
      <c r="EH228">
        <v>8</v>
      </c>
      <c r="EI228">
        <v>11</v>
      </c>
      <c r="EJ228">
        <v>10</v>
      </c>
      <c r="EK228">
        <v>9</v>
      </c>
      <c r="EL228">
        <v>8</v>
      </c>
      <c r="EM228">
        <v>6</v>
      </c>
      <c r="EN228">
        <v>1</v>
      </c>
      <c r="EO228">
        <v>8</v>
      </c>
      <c r="EP228">
        <v>8</v>
      </c>
      <c r="EQ228">
        <v>8</v>
      </c>
      <c r="ER228">
        <v>8</v>
      </c>
      <c r="ES228">
        <v>8</v>
      </c>
      <c r="ET228">
        <v>8</v>
      </c>
      <c r="EU228">
        <v>7</v>
      </c>
      <c r="EV228">
        <v>7</v>
      </c>
      <c r="EW228">
        <v>8</v>
      </c>
      <c r="EX228">
        <v>8</v>
      </c>
      <c r="EY228">
        <v>7</v>
      </c>
      <c r="EZ228">
        <v>6</v>
      </c>
      <c r="FA228">
        <v>8</v>
      </c>
      <c r="FB228">
        <v>8</v>
      </c>
      <c r="FC228">
        <v>8</v>
      </c>
      <c r="FD228">
        <v>8</v>
      </c>
      <c r="FE228">
        <v>8</v>
      </c>
      <c r="FF228">
        <v>8</v>
      </c>
      <c r="FG228">
        <v>7</v>
      </c>
      <c r="FH228">
        <v>7</v>
      </c>
      <c r="FI228">
        <v>7</v>
      </c>
      <c r="FJ228">
        <v>7</v>
      </c>
      <c r="FK228">
        <v>6</v>
      </c>
      <c r="FL228">
        <v>6</v>
      </c>
      <c r="FM228">
        <v>1</v>
      </c>
      <c r="FN228">
        <v>1</v>
      </c>
      <c r="FO228" t="s">
        <v>240</v>
      </c>
      <c r="FP228" t="s">
        <v>286</v>
      </c>
      <c r="FQ228" t="s">
        <v>257</v>
      </c>
      <c r="FR228" t="s">
        <v>248</v>
      </c>
      <c r="FS228" t="s">
        <v>272</v>
      </c>
      <c r="FT228" t="s">
        <v>292</v>
      </c>
      <c r="FU228" t="s">
        <v>239</v>
      </c>
      <c r="FV228" t="s">
        <v>284</v>
      </c>
      <c r="FW228" t="s">
        <v>278</v>
      </c>
      <c r="FX228" t="s">
        <v>243</v>
      </c>
      <c r="FY228" t="s">
        <v>288</v>
      </c>
      <c r="FZ228" t="s">
        <v>244</v>
      </c>
      <c r="GA228" t="s">
        <v>282</v>
      </c>
      <c r="GB228" t="s">
        <v>301</v>
      </c>
      <c r="GC228" t="s">
        <v>297</v>
      </c>
      <c r="GD228" t="s">
        <v>312</v>
      </c>
      <c r="GE228" t="s">
        <v>247</v>
      </c>
      <c r="GF228" t="s">
        <v>247</v>
      </c>
      <c r="GG228" t="s">
        <v>324</v>
      </c>
      <c r="GH228" t="s">
        <v>296</v>
      </c>
      <c r="GI228" t="s">
        <v>308</v>
      </c>
      <c r="GJ228" t="s">
        <v>271</v>
      </c>
      <c r="GK228" t="s">
        <v>264</v>
      </c>
      <c r="GL228" t="s">
        <v>239</v>
      </c>
      <c r="GM228" t="s">
        <v>302</v>
      </c>
      <c r="GN228" t="s">
        <v>249</v>
      </c>
      <c r="GO228" t="s">
        <v>254</v>
      </c>
      <c r="GP228" t="s">
        <v>254</v>
      </c>
      <c r="GQ228" t="s">
        <v>297</v>
      </c>
      <c r="GR228" t="s">
        <v>254</v>
      </c>
      <c r="GS228" t="s">
        <v>280</v>
      </c>
      <c r="GT228" t="s">
        <v>294</v>
      </c>
      <c r="GU228" t="s">
        <v>299</v>
      </c>
      <c r="GV228" t="s">
        <v>303</v>
      </c>
      <c r="GW228" t="s">
        <v>294</v>
      </c>
      <c r="GX228" t="s">
        <v>287</v>
      </c>
      <c r="GY228" t="s">
        <v>297</v>
      </c>
      <c r="GZ228" t="s">
        <v>303</v>
      </c>
      <c r="HA228" t="s">
        <v>302</v>
      </c>
      <c r="HB228" t="s">
        <v>271</v>
      </c>
      <c r="HC228" t="s">
        <v>247</v>
      </c>
      <c r="HD228" t="s">
        <v>249</v>
      </c>
      <c r="HE228" t="s">
        <v>278</v>
      </c>
      <c r="HF228" t="s">
        <v>290</v>
      </c>
      <c r="HG228" t="s">
        <v>278</v>
      </c>
      <c r="HH228" t="s">
        <v>309</v>
      </c>
      <c r="HI228" t="s">
        <v>260</v>
      </c>
      <c r="HJ228" t="s">
        <v>276</v>
      </c>
      <c r="HK228" t="s">
        <v>239</v>
      </c>
      <c r="HL228" t="s">
        <v>239</v>
      </c>
      <c r="HM228">
        <v>2032930</v>
      </c>
      <c r="HN228">
        <v>0</v>
      </c>
      <c r="HO228">
        <v>0</v>
      </c>
      <c r="HP228">
        <v>0</v>
      </c>
      <c r="HQ228">
        <v>0</v>
      </c>
      <c r="HR228">
        <v>0</v>
      </c>
      <c r="HS228">
        <v>6.3202644313859996E-2</v>
      </c>
      <c r="HT228">
        <v>2.0108240099999999E-4</v>
      </c>
    </row>
    <row r="229" spans="1:228">
      <c r="A229" s="4">
        <v>350010036001</v>
      </c>
      <c r="B229" t="s">
        <v>231</v>
      </c>
      <c r="C229" t="s">
        <v>232</v>
      </c>
      <c r="D229">
        <v>6</v>
      </c>
      <c r="E229">
        <v>1990</v>
      </c>
      <c r="F229">
        <v>1990</v>
      </c>
      <c r="G229">
        <v>1086</v>
      </c>
      <c r="H229">
        <v>785</v>
      </c>
      <c r="I229">
        <v>823</v>
      </c>
      <c r="J229">
        <v>1538</v>
      </c>
      <c r="K229">
        <v>1830</v>
      </c>
      <c r="L229">
        <v>2.7509906541815199</v>
      </c>
      <c r="M229">
        <v>1.39575144006967</v>
      </c>
      <c r="N229">
        <v>1631</v>
      </c>
      <c r="O229">
        <v>0.81959798994974897</v>
      </c>
      <c r="P229">
        <v>947</v>
      </c>
      <c r="Q229">
        <v>0.47587939698492498</v>
      </c>
      <c r="R229">
        <v>0</v>
      </c>
      <c r="S229">
        <v>0</v>
      </c>
      <c r="T229">
        <v>254</v>
      </c>
      <c r="U229">
        <v>0.13872225554889001</v>
      </c>
      <c r="V229">
        <v>12</v>
      </c>
      <c r="W229">
        <v>1.5286624203822E-2</v>
      </c>
      <c r="X229">
        <v>164</v>
      </c>
      <c r="Y229">
        <v>0.151012891344383</v>
      </c>
      <c r="Z229">
        <v>37</v>
      </c>
      <c r="AA229">
        <v>1.8592964824121001E-2</v>
      </c>
      <c r="AB229">
        <v>210</v>
      </c>
      <c r="AC229">
        <v>0.10552763819095499</v>
      </c>
      <c r="AD229">
        <v>0.16820512820512801</v>
      </c>
      <c r="AE229">
        <v>7.7639852459016403</v>
      </c>
      <c r="AF229">
        <v>68.370810000000006</v>
      </c>
      <c r="AG229">
        <v>0.48733812361216899</v>
      </c>
      <c r="AH229">
        <v>32.591329440000003</v>
      </c>
      <c r="AI229">
        <v>1658948.7866500199</v>
      </c>
      <c r="AJ229">
        <v>46</v>
      </c>
      <c r="AK229">
        <v>5.5893074119076999E-2</v>
      </c>
      <c r="AL229">
        <v>9.3179702149162005E-2</v>
      </c>
      <c r="AM229">
        <v>0.90296518218114497</v>
      </c>
      <c r="AN229">
        <v>4.0080745045407102</v>
      </c>
      <c r="AO229">
        <v>1.3418217947759901</v>
      </c>
      <c r="AP229">
        <v>1036.3668138353501</v>
      </c>
      <c r="AQ229">
        <v>10.058188438415501</v>
      </c>
      <c r="AR229">
        <v>0</v>
      </c>
      <c r="AS229">
        <v>266.84609345560699</v>
      </c>
      <c r="AT229">
        <v>135.387889686758</v>
      </c>
      <c r="AU229">
        <v>244.83816822215499</v>
      </c>
      <c r="AV229">
        <v>124.22187816620099</v>
      </c>
      <c r="AW229">
        <v>247.589158876337</v>
      </c>
      <c r="AX229">
        <v>125.61762960627</v>
      </c>
      <c r="AY229">
        <v>187.06736448434299</v>
      </c>
      <c r="AZ229">
        <v>94.911097924737902</v>
      </c>
      <c r="BA229">
        <v>231.08321495124801</v>
      </c>
      <c r="BB229">
        <v>117.243120965852</v>
      </c>
      <c r="BC229">
        <v>104.537644858897</v>
      </c>
      <c r="BD229">
        <v>53.038554722647604</v>
      </c>
      <c r="BE229">
        <v>173.31241121343601</v>
      </c>
      <c r="BF229">
        <v>87.932340724389505</v>
      </c>
      <c r="BG229">
        <v>261.344112147244</v>
      </c>
      <c r="BH229">
        <v>132.59638680661899</v>
      </c>
      <c r="BI229">
        <v>250.340149530518</v>
      </c>
      <c r="BJ229">
        <v>127.01338104634</v>
      </c>
      <c r="BK229">
        <v>162.30844859670901</v>
      </c>
      <c r="BL229">
        <v>82.349334964110795</v>
      </c>
      <c r="BM229">
        <v>209.07528971779499</v>
      </c>
      <c r="BN229">
        <v>106.07710944529499</v>
      </c>
      <c r="BO229">
        <v>184.31637383016201</v>
      </c>
      <c r="BP229">
        <v>93.5153464846682</v>
      </c>
      <c r="BQ229">
        <v>0</v>
      </c>
      <c r="BR229">
        <v>0</v>
      </c>
      <c r="BS229">
        <v>71</v>
      </c>
      <c r="BT229">
        <v>40</v>
      </c>
      <c r="BU229">
        <v>75</v>
      </c>
      <c r="BV229">
        <v>65</v>
      </c>
      <c r="BW229">
        <v>0</v>
      </c>
      <c r="BX229">
        <v>37</v>
      </c>
      <c r="BY229">
        <v>48</v>
      </c>
      <c r="BZ229">
        <v>64</v>
      </c>
      <c r="CA229">
        <v>29</v>
      </c>
      <c r="CB229">
        <v>23</v>
      </c>
      <c r="CC229">
        <v>24</v>
      </c>
      <c r="CD229">
        <v>97</v>
      </c>
      <c r="CE229">
        <v>89</v>
      </c>
      <c r="CF229">
        <v>90</v>
      </c>
      <c r="CG229">
        <v>68</v>
      </c>
      <c r="CH229">
        <v>84</v>
      </c>
      <c r="CI229">
        <v>38</v>
      </c>
      <c r="CJ229">
        <v>63</v>
      </c>
      <c r="CK229">
        <v>95</v>
      </c>
      <c r="CL229">
        <v>91</v>
      </c>
      <c r="CM229">
        <v>59</v>
      </c>
      <c r="CN229">
        <v>76</v>
      </c>
      <c r="CO229">
        <v>67</v>
      </c>
      <c r="CP229">
        <v>0</v>
      </c>
      <c r="CQ229">
        <v>94</v>
      </c>
      <c r="CR229">
        <v>84</v>
      </c>
      <c r="CS229">
        <v>95</v>
      </c>
      <c r="CT229">
        <v>83</v>
      </c>
      <c r="CU229">
        <v>92</v>
      </c>
      <c r="CV229">
        <v>80</v>
      </c>
      <c r="CW229">
        <v>83</v>
      </c>
      <c r="CX229">
        <v>67</v>
      </c>
      <c r="CY229">
        <v>91</v>
      </c>
      <c r="CZ229">
        <v>77</v>
      </c>
      <c r="DA229">
        <v>51</v>
      </c>
      <c r="DB229">
        <v>37</v>
      </c>
      <c r="DC229">
        <v>79</v>
      </c>
      <c r="DD229">
        <v>70</v>
      </c>
      <c r="DE229">
        <v>94</v>
      </c>
      <c r="DF229">
        <v>83</v>
      </c>
      <c r="DG229">
        <v>96</v>
      </c>
      <c r="DH229">
        <v>83</v>
      </c>
      <c r="DI229">
        <v>75</v>
      </c>
      <c r="DJ229">
        <v>57</v>
      </c>
      <c r="DK229">
        <v>87</v>
      </c>
      <c r="DL229">
        <v>75</v>
      </c>
      <c r="DM229">
        <v>82</v>
      </c>
      <c r="DN229">
        <v>65</v>
      </c>
      <c r="DO229">
        <v>0</v>
      </c>
      <c r="DP229">
        <v>0</v>
      </c>
      <c r="DQ229">
        <v>8</v>
      </c>
      <c r="DR229">
        <v>5</v>
      </c>
      <c r="DS229">
        <v>8</v>
      </c>
      <c r="DT229">
        <v>7</v>
      </c>
      <c r="DU229">
        <v>1</v>
      </c>
      <c r="DV229">
        <v>4</v>
      </c>
      <c r="DW229">
        <v>5</v>
      </c>
      <c r="DX229">
        <v>7</v>
      </c>
      <c r="DY229">
        <v>3</v>
      </c>
      <c r="DZ229">
        <v>3</v>
      </c>
      <c r="EA229">
        <v>3</v>
      </c>
      <c r="EB229">
        <v>11</v>
      </c>
      <c r="EC229">
        <v>9</v>
      </c>
      <c r="ED229">
        <v>10</v>
      </c>
      <c r="EE229">
        <v>7</v>
      </c>
      <c r="EF229">
        <v>9</v>
      </c>
      <c r="EG229">
        <v>4</v>
      </c>
      <c r="EH229">
        <v>7</v>
      </c>
      <c r="EI229">
        <v>11</v>
      </c>
      <c r="EJ229">
        <v>10</v>
      </c>
      <c r="EK229">
        <v>6</v>
      </c>
      <c r="EL229">
        <v>8</v>
      </c>
      <c r="EM229">
        <v>7</v>
      </c>
      <c r="EN229">
        <v>1</v>
      </c>
      <c r="EO229">
        <v>10</v>
      </c>
      <c r="EP229">
        <v>9</v>
      </c>
      <c r="EQ229">
        <v>11</v>
      </c>
      <c r="ER229">
        <v>9</v>
      </c>
      <c r="ES229">
        <v>10</v>
      </c>
      <c r="ET229">
        <v>9</v>
      </c>
      <c r="EU229">
        <v>9</v>
      </c>
      <c r="EV229">
        <v>7</v>
      </c>
      <c r="EW229">
        <v>10</v>
      </c>
      <c r="EX229">
        <v>8</v>
      </c>
      <c r="EY229">
        <v>6</v>
      </c>
      <c r="EZ229">
        <v>4</v>
      </c>
      <c r="FA229">
        <v>8</v>
      </c>
      <c r="FB229">
        <v>8</v>
      </c>
      <c r="FC229">
        <v>10</v>
      </c>
      <c r="FD229">
        <v>9</v>
      </c>
      <c r="FE229">
        <v>11</v>
      </c>
      <c r="FF229">
        <v>9</v>
      </c>
      <c r="FG229">
        <v>8</v>
      </c>
      <c r="FH229">
        <v>6</v>
      </c>
      <c r="FI229">
        <v>9</v>
      </c>
      <c r="FJ229">
        <v>8</v>
      </c>
      <c r="FK229">
        <v>9</v>
      </c>
      <c r="FL229">
        <v>7</v>
      </c>
      <c r="FM229">
        <v>1</v>
      </c>
      <c r="FN229">
        <v>1</v>
      </c>
      <c r="FO229" t="s">
        <v>297</v>
      </c>
      <c r="FP229" t="s">
        <v>252</v>
      </c>
      <c r="FQ229" t="s">
        <v>315</v>
      </c>
      <c r="FR229" t="s">
        <v>280</v>
      </c>
      <c r="FS229" t="s">
        <v>239</v>
      </c>
      <c r="FT229" t="s">
        <v>265</v>
      </c>
      <c r="FU229" t="s">
        <v>250</v>
      </c>
      <c r="FV229" t="s">
        <v>292</v>
      </c>
      <c r="FW229" t="s">
        <v>313</v>
      </c>
      <c r="FX229" t="s">
        <v>316</v>
      </c>
      <c r="FY229" t="s">
        <v>321</v>
      </c>
      <c r="FZ229" t="s">
        <v>325</v>
      </c>
      <c r="GA229" t="s">
        <v>312</v>
      </c>
      <c r="GB229" t="s">
        <v>326</v>
      </c>
      <c r="GC229" t="s">
        <v>309</v>
      </c>
      <c r="GD229" t="s">
        <v>301</v>
      </c>
      <c r="GE229" t="s">
        <v>257</v>
      </c>
      <c r="GF229" t="s">
        <v>270</v>
      </c>
      <c r="GG229" t="s">
        <v>244</v>
      </c>
      <c r="GH229" t="s">
        <v>305</v>
      </c>
      <c r="GI229" t="s">
        <v>264</v>
      </c>
      <c r="GJ229" t="s">
        <v>249</v>
      </c>
      <c r="GK229" t="s">
        <v>290</v>
      </c>
      <c r="GL229" t="s">
        <v>239</v>
      </c>
      <c r="GM229" t="s">
        <v>241</v>
      </c>
      <c r="GN229" t="s">
        <v>301</v>
      </c>
      <c r="GO229" t="s">
        <v>244</v>
      </c>
      <c r="GP229" t="s">
        <v>291</v>
      </c>
      <c r="GQ229" t="s">
        <v>296</v>
      </c>
      <c r="GR229" t="s">
        <v>282</v>
      </c>
      <c r="GS229" t="s">
        <v>291</v>
      </c>
      <c r="GT229" t="s">
        <v>290</v>
      </c>
      <c r="GU229" t="s">
        <v>305</v>
      </c>
      <c r="GV229" t="s">
        <v>247</v>
      </c>
      <c r="GW229" t="s">
        <v>295</v>
      </c>
      <c r="GX229" t="s">
        <v>265</v>
      </c>
      <c r="GY229" t="s">
        <v>302</v>
      </c>
      <c r="GZ229" t="s">
        <v>254</v>
      </c>
      <c r="HA229" t="s">
        <v>241</v>
      </c>
      <c r="HB229" t="s">
        <v>291</v>
      </c>
      <c r="HC229" t="s">
        <v>329</v>
      </c>
      <c r="HD229" t="s">
        <v>291</v>
      </c>
      <c r="HE229" t="s">
        <v>315</v>
      </c>
      <c r="HF229" t="s">
        <v>277</v>
      </c>
      <c r="HG229" t="s">
        <v>300</v>
      </c>
      <c r="HH229" t="s">
        <v>315</v>
      </c>
      <c r="HI229" t="s">
        <v>281</v>
      </c>
      <c r="HJ229" t="s">
        <v>280</v>
      </c>
      <c r="HK229" t="s">
        <v>239</v>
      </c>
      <c r="HL229" t="s">
        <v>239</v>
      </c>
      <c r="HM229">
        <v>2252666</v>
      </c>
      <c r="HN229">
        <v>0</v>
      </c>
      <c r="HO229">
        <v>0</v>
      </c>
      <c r="HP229">
        <v>0</v>
      </c>
      <c r="HQ229">
        <v>9</v>
      </c>
      <c r="HR229">
        <v>5</v>
      </c>
      <c r="HS229">
        <v>6.7005901005024002E-2</v>
      </c>
      <c r="HT229">
        <v>2.2292630849999999E-4</v>
      </c>
    </row>
    <row r="230" spans="1:228">
      <c r="A230" s="4">
        <v>350010036002</v>
      </c>
      <c r="B230" t="s">
        <v>231</v>
      </c>
      <c r="C230" t="s">
        <v>232</v>
      </c>
      <c r="D230">
        <v>6</v>
      </c>
      <c r="E230">
        <v>2131</v>
      </c>
      <c r="F230">
        <v>2104</v>
      </c>
      <c r="G230">
        <v>1696</v>
      </c>
      <c r="H230">
        <v>860</v>
      </c>
      <c r="I230">
        <v>860</v>
      </c>
      <c r="J230">
        <v>1712</v>
      </c>
      <c r="K230">
        <v>2109</v>
      </c>
      <c r="L230">
        <v>1.5894808831527101</v>
      </c>
      <c r="M230">
        <v>1.0478713724614801</v>
      </c>
      <c r="N230">
        <v>1169</v>
      </c>
      <c r="O230">
        <v>0.54856874706710501</v>
      </c>
      <c r="P230">
        <v>433</v>
      </c>
      <c r="Q230">
        <v>0.205798479087452</v>
      </c>
      <c r="R230">
        <v>0</v>
      </c>
      <c r="S230">
        <v>0</v>
      </c>
      <c r="T230">
        <v>293</v>
      </c>
      <c r="U230">
        <v>0.13872225554889001</v>
      </c>
      <c r="V230">
        <v>44</v>
      </c>
      <c r="W230">
        <v>5.1162790697674002E-2</v>
      </c>
      <c r="X230">
        <v>55</v>
      </c>
      <c r="Y230">
        <v>3.2429245283019E-2</v>
      </c>
      <c r="Z230">
        <v>59</v>
      </c>
      <c r="AA230">
        <v>2.7686532144533E-2</v>
      </c>
      <c r="AB230">
        <v>434</v>
      </c>
      <c r="AC230">
        <v>0.20366025340215901</v>
      </c>
      <c r="AD230">
        <v>0.16820512820512801</v>
      </c>
      <c r="AE230">
        <v>7.7639852459016403</v>
      </c>
      <c r="AF230">
        <v>68.370810000000006</v>
      </c>
      <c r="AG230">
        <v>0.48733598173755999</v>
      </c>
      <c r="AH230">
        <v>32.788634100000003</v>
      </c>
      <c r="AI230">
        <v>1377790.3384435701</v>
      </c>
      <c r="AJ230">
        <v>169</v>
      </c>
      <c r="AK230">
        <v>0.19651162790697699</v>
      </c>
      <c r="AL230">
        <v>8.8089364248432001E-2</v>
      </c>
      <c r="AM230">
        <v>0.82032098953988797</v>
      </c>
      <c r="AN230">
        <v>3.22105933289631</v>
      </c>
      <c r="AO230">
        <v>2.2298986327544701</v>
      </c>
      <c r="AP230">
        <v>1343.7039954806401</v>
      </c>
      <c r="AQ230">
        <v>9.0311336517333896</v>
      </c>
      <c r="AR230">
        <v>0</v>
      </c>
      <c r="AS230">
        <v>154.17964566581199</v>
      </c>
      <c r="AT230">
        <v>101.643523128764</v>
      </c>
      <c r="AU230">
        <v>141.46379860059099</v>
      </c>
      <c r="AV230">
        <v>93.260552149072396</v>
      </c>
      <c r="AW230">
        <v>143.05327948374301</v>
      </c>
      <c r="AX230">
        <v>94.308423521533896</v>
      </c>
      <c r="AY230">
        <v>108.084700054384</v>
      </c>
      <c r="AZ230">
        <v>71.255253327381197</v>
      </c>
      <c r="BA230">
        <v>128.747951535369</v>
      </c>
      <c r="BB230">
        <v>84.877581169380505</v>
      </c>
      <c r="BC230">
        <v>101.726776521773</v>
      </c>
      <c r="BD230">
        <v>67.063767837535195</v>
      </c>
      <c r="BE230">
        <v>98.547814755467996</v>
      </c>
      <c r="BF230">
        <v>64.968025092612194</v>
      </c>
      <c r="BG230">
        <v>149.41120301635399</v>
      </c>
      <c r="BH230">
        <v>98.499909011379799</v>
      </c>
      <c r="BI230">
        <v>136.695355951133</v>
      </c>
      <c r="BJ230">
        <v>90.116938031687894</v>
      </c>
      <c r="BK230">
        <v>108.084700054384</v>
      </c>
      <c r="BL230">
        <v>71.255253327381197</v>
      </c>
      <c r="BM230">
        <v>125.568989769064</v>
      </c>
      <c r="BN230">
        <v>82.781838424457504</v>
      </c>
      <c r="BO230">
        <v>85.831967690246302</v>
      </c>
      <c r="BP230">
        <v>56.585054112920297</v>
      </c>
      <c r="BQ230">
        <v>0</v>
      </c>
      <c r="BR230">
        <v>0</v>
      </c>
      <c r="BS230">
        <v>27</v>
      </c>
      <c r="BT230">
        <v>21</v>
      </c>
      <c r="BU230">
        <v>37</v>
      </c>
      <c r="BV230">
        <v>24</v>
      </c>
      <c r="BW230">
        <v>0</v>
      </c>
      <c r="BX230">
        <v>37</v>
      </c>
      <c r="BY230">
        <v>65</v>
      </c>
      <c r="BZ230">
        <v>24</v>
      </c>
      <c r="CA230">
        <v>37</v>
      </c>
      <c r="CB230">
        <v>60</v>
      </c>
      <c r="CC230">
        <v>24</v>
      </c>
      <c r="CD230">
        <v>97</v>
      </c>
      <c r="CE230">
        <v>89</v>
      </c>
      <c r="CF230">
        <v>90</v>
      </c>
      <c r="CG230">
        <v>68</v>
      </c>
      <c r="CH230">
        <v>81</v>
      </c>
      <c r="CI230">
        <v>64</v>
      </c>
      <c r="CJ230">
        <v>62</v>
      </c>
      <c r="CK230">
        <v>94</v>
      </c>
      <c r="CL230">
        <v>86</v>
      </c>
      <c r="CM230">
        <v>68</v>
      </c>
      <c r="CN230">
        <v>79</v>
      </c>
      <c r="CO230">
        <v>54</v>
      </c>
      <c r="CP230">
        <v>0</v>
      </c>
      <c r="CQ230">
        <v>75</v>
      </c>
      <c r="CR230">
        <v>71</v>
      </c>
      <c r="CS230">
        <v>72</v>
      </c>
      <c r="CT230">
        <v>69</v>
      </c>
      <c r="CU230">
        <v>70</v>
      </c>
      <c r="CV230">
        <v>66</v>
      </c>
      <c r="CW230">
        <v>59</v>
      </c>
      <c r="CX230">
        <v>53</v>
      </c>
      <c r="CY230">
        <v>67</v>
      </c>
      <c r="CZ230">
        <v>61</v>
      </c>
      <c r="DA230">
        <v>50</v>
      </c>
      <c r="DB230">
        <v>45</v>
      </c>
      <c r="DC230">
        <v>65</v>
      </c>
      <c r="DD230">
        <v>64</v>
      </c>
      <c r="DE230">
        <v>73</v>
      </c>
      <c r="DF230">
        <v>70</v>
      </c>
      <c r="DG230">
        <v>70</v>
      </c>
      <c r="DH230">
        <v>67</v>
      </c>
      <c r="DI230">
        <v>55</v>
      </c>
      <c r="DJ230">
        <v>52</v>
      </c>
      <c r="DK230">
        <v>65</v>
      </c>
      <c r="DL230">
        <v>62</v>
      </c>
      <c r="DM230">
        <v>47</v>
      </c>
      <c r="DN230">
        <v>44</v>
      </c>
      <c r="DO230">
        <v>0</v>
      </c>
      <c r="DP230">
        <v>0</v>
      </c>
      <c r="DQ230">
        <v>3</v>
      </c>
      <c r="DR230">
        <v>3</v>
      </c>
      <c r="DS230">
        <v>4</v>
      </c>
      <c r="DT230">
        <v>3</v>
      </c>
      <c r="DU230">
        <v>1</v>
      </c>
      <c r="DV230">
        <v>4</v>
      </c>
      <c r="DW230">
        <v>7</v>
      </c>
      <c r="DX230">
        <v>3</v>
      </c>
      <c r="DY230">
        <v>4</v>
      </c>
      <c r="DZ230">
        <v>7</v>
      </c>
      <c r="EA230">
        <v>3</v>
      </c>
      <c r="EB230">
        <v>11</v>
      </c>
      <c r="EC230">
        <v>9</v>
      </c>
      <c r="ED230">
        <v>10</v>
      </c>
      <c r="EE230">
        <v>7</v>
      </c>
      <c r="EF230">
        <v>9</v>
      </c>
      <c r="EG230">
        <v>7</v>
      </c>
      <c r="EH230">
        <v>7</v>
      </c>
      <c r="EI230">
        <v>10</v>
      </c>
      <c r="EJ230">
        <v>9</v>
      </c>
      <c r="EK230">
        <v>7</v>
      </c>
      <c r="EL230">
        <v>8</v>
      </c>
      <c r="EM230">
        <v>6</v>
      </c>
      <c r="EN230">
        <v>1</v>
      </c>
      <c r="EO230">
        <v>8</v>
      </c>
      <c r="EP230">
        <v>8</v>
      </c>
      <c r="EQ230">
        <v>8</v>
      </c>
      <c r="ER230">
        <v>7</v>
      </c>
      <c r="ES230">
        <v>8</v>
      </c>
      <c r="ET230">
        <v>7</v>
      </c>
      <c r="EU230">
        <v>6</v>
      </c>
      <c r="EV230">
        <v>6</v>
      </c>
      <c r="EW230">
        <v>7</v>
      </c>
      <c r="EX230">
        <v>7</v>
      </c>
      <c r="EY230">
        <v>6</v>
      </c>
      <c r="EZ230">
        <v>5</v>
      </c>
      <c r="FA230">
        <v>7</v>
      </c>
      <c r="FB230">
        <v>7</v>
      </c>
      <c r="FC230">
        <v>8</v>
      </c>
      <c r="FD230">
        <v>8</v>
      </c>
      <c r="FE230">
        <v>8</v>
      </c>
      <c r="FF230">
        <v>7</v>
      </c>
      <c r="FG230">
        <v>6</v>
      </c>
      <c r="FH230">
        <v>6</v>
      </c>
      <c r="FI230">
        <v>7</v>
      </c>
      <c r="FJ230">
        <v>7</v>
      </c>
      <c r="FK230">
        <v>5</v>
      </c>
      <c r="FL230">
        <v>5</v>
      </c>
      <c r="FM230">
        <v>1</v>
      </c>
      <c r="FN230">
        <v>1</v>
      </c>
      <c r="FO230" t="s">
        <v>262</v>
      </c>
      <c r="FP230" t="s">
        <v>275</v>
      </c>
      <c r="FQ230" t="s">
        <v>265</v>
      </c>
      <c r="FR230" t="s">
        <v>321</v>
      </c>
      <c r="FS230" t="s">
        <v>239</v>
      </c>
      <c r="FT230" t="s">
        <v>265</v>
      </c>
      <c r="FU230" t="s">
        <v>280</v>
      </c>
      <c r="FV230" t="s">
        <v>321</v>
      </c>
      <c r="FW230" t="s">
        <v>265</v>
      </c>
      <c r="FX230" t="s">
        <v>245</v>
      </c>
      <c r="FY230" t="s">
        <v>321</v>
      </c>
      <c r="FZ230" t="s">
        <v>325</v>
      </c>
      <c r="GA230" t="s">
        <v>312</v>
      </c>
      <c r="GB230" t="s">
        <v>326</v>
      </c>
      <c r="GC230" t="s">
        <v>309</v>
      </c>
      <c r="GD230" t="s">
        <v>304</v>
      </c>
      <c r="GE230" t="s">
        <v>292</v>
      </c>
      <c r="GF230" t="s">
        <v>246</v>
      </c>
      <c r="GG230" t="s">
        <v>241</v>
      </c>
      <c r="GH230" t="s">
        <v>298</v>
      </c>
      <c r="GI230" t="s">
        <v>309</v>
      </c>
      <c r="GJ230" t="s">
        <v>302</v>
      </c>
      <c r="GK230" t="s">
        <v>253</v>
      </c>
      <c r="GL230" t="s">
        <v>239</v>
      </c>
      <c r="GM230" t="s">
        <v>315</v>
      </c>
      <c r="GN230" t="s">
        <v>297</v>
      </c>
      <c r="GO230" t="s">
        <v>303</v>
      </c>
      <c r="GP230" t="s">
        <v>278</v>
      </c>
      <c r="GQ230" t="s">
        <v>254</v>
      </c>
      <c r="GR230" t="s">
        <v>243</v>
      </c>
      <c r="GS230" t="s">
        <v>264</v>
      </c>
      <c r="GT230" t="s">
        <v>310</v>
      </c>
      <c r="GU230" t="s">
        <v>290</v>
      </c>
      <c r="GV230" t="s">
        <v>294</v>
      </c>
      <c r="GW230" t="s">
        <v>293</v>
      </c>
      <c r="GX230" t="s">
        <v>259</v>
      </c>
      <c r="GY230" t="s">
        <v>280</v>
      </c>
      <c r="GZ230" t="s">
        <v>292</v>
      </c>
      <c r="HA230" t="s">
        <v>307</v>
      </c>
      <c r="HB230" t="s">
        <v>254</v>
      </c>
      <c r="HC230" t="s">
        <v>254</v>
      </c>
      <c r="HD230" t="s">
        <v>290</v>
      </c>
      <c r="HE230" t="s">
        <v>260</v>
      </c>
      <c r="HF230" t="s">
        <v>276</v>
      </c>
      <c r="HG230" t="s">
        <v>280</v>
      </c>
      <c r="HH230" t="s">
        <v>246</v>
      </c>
      <c r="HI230" t="s">
        <v>251</v>
      </c>
      <c r="HJ230" t="s">
        <v>284</v>
      </c>
      <c r="HK230" t="s">
        <v>239</v>
      </c>
      <c r="HL230" t="s">
        <v>239</v>
      </c>
      <c r="HM230">
        <v>3467971</v>
      </c>
      <c r="HN230">
        <v>0</v>
      </c>
      <c r="HO230">
        <v>0</v>
      </c>
      <c r="HP230">
        <v>0</v>
      </c>
      <c r="HQ230">
        <v>0</v>
      </c>
      <c r="HR230">
        <v>0</v>
      </c>
      <c r="HS230">
        <v>8.2844737391914003E-2</v>
      </c>
      <c r="HT230">
        <v>3.4322031399999998E-4</v>
      </c>
    </row>
    <row r="231" spans="1:228">
      <c r="A231" s="4">
        <v>350010036003</v>
      </c>
      <c r="B231" t="s">
        <v>231</v>
      </c>
      <c r="C231" t="s">
        <v>232</v>
      </c>
      <c r="D231">
        <v>6</v>
      </c>
      <c r="E231">
        <v>1754</v>
      </c>
      <c r="F231">
        <v>1754</v>
      </c>
      <c r="G231">
        <v>1339</v>
      </c>
      <c r="H231">
        <v>676</v>
      </c>
      <c r="I231">
        <v>676</v>
      </c>
      <c r="J231">
        <v>1479</v>
      </c>
      <c r="K231">
        <v>1333</v>
      </c>
      <c r="L231">
        <v>3.20383938181637</v>
      </c>
      <c r="M231">
        <v>1.81446074554877</v>
      </c>
      <c r="N231">
        <v>1491</v>
      </c>
      <c r="O231">
        <v>0.85005701254275901</v>
      </c>
      <c r="P231">
        <v>1141</v>
      </c>
      <c r="Q231">
        <v>0.65051311288483504</v>
      </c>
      <c r="R231">
        <v>89</v>
      </c>
      <c r="S231">
        <v>0.153713298791019</v>
      </c>
      <c r="T231">
        <v>185</v>
      </c>
      <c r="U231">
        <v>0.13872225554889001</v>
      </c>
      <c r="V231">
        <v>46</v>
      </c>
      <c r="W231">
        <v>6.8047337278106995E-2</v>
      </c>
      <c r="X231">
        <v>328</v>
      </c>
      <c r="Y231">
        <v>0.244958924570575</v>
      </c>
      <c r="Z231">
        <v>25</v>
      </c>
      <c r="AA231">
        <v>1.4253135689852E-2</v>
      </c>
      <c r="AB231">
        <v>336</v>
      </c>
      <c r="AC231">
        <v>0.19156214367160801</v>
      </c>
      <c r="AD231">
        <v>0.16820512820512801</v>
      </c>
      <c r="AE231">
        <v>7.7639852459016403</v>
      </c>
      <c r="AF231">
        <v>68.370810000000006</v>
      </c>
      <c r="AG231">
        <v>0.47579243711165597</v>
      </c>
      <c r="AH231">
        <v>32.128010600000003</v>
      </c>
      <c r="AI231">
        <v>1257336.8019065601</v>
      </c>
      <c r="AJ231">
        <v>57</v>
      </c>
      <c r="AK231">
        <v>8.4319526627219005E-2</v>
      </c>
      <c r="AL231">
        <v>0</v>
      </c>
      <c r="AM231">
        <v>0.97924029406445001</v>
      </c>
      <c r="AN231">
        <v>3.4959697749391498</v>
      </c>
      <c r="AO231">
        <v>0.222334132469236</v>
      </c>
      <c r="AP231">
        <v>1090.73541729768</v>
      </c>
      <c r="AQ231">
        <v>8.7124004364013601</v>
      </c>
      <c r="AR231">
        <v>1.55158407798537</v>
      </c>
      <c r="AS231">
        <v>310.77242003618801</v>
      </c>
      <c r="AT231">
        <v>176.00269231823</v>
      </c>
      <c r="AU231">
        <v>285.14170498165703</v>
      </c>
      <c r="AV231">
        <v>161.48700635384</v>
      </c>
      <c r="AW231">
        <v>285.14170498165703</v>
      </c>
      <c r="AX231">
        <v>161.48700635384</v>
      </c>
      <c r="AY231">
        <v>214.65723858169699</v>
      </c>
      <c r="AZ231">
        <v>121.568869951767</v>
      </c>
      <c r="BA231">
        <v>256.30715054530901</v>
      </c>
      <c r="BB231">
        <v>145.15685964390099</v>
      </c>
      <c r="BC231">
        <v>147.37661156355301</v>
      </c>
      <c r="BD231">
        <v>83.465194295243407</v>
      </c>
      <c r="BE231">
        <v>0</v>
      </c>
      <c r="BF231">
        <v>0</v>
      </c>
      <c r="BG231">
        <v>310.77242003618801</v>
      </c>
      <c r="BH231">
        <v>176.00269231823</v>
      </c>
      <c r="BI231">
        <v>281.93786559983999</v>
      </c>
      <c r="BJ231">
        <v>159.67254560829099</v>
      </c>
      <c r="BK231">
        <v>131.357414654471</v>
      </c>
      <c r="BL231">
        <v>74.392890567499506</v>
      </c>
      <c r="BM231">
        <v>246.69563239985999</v>
      </c>
      <c r="BN231">
        <v>139.713477407255</v>
      </c>
      <c r="BO231">
        <v>160.19196909081799</v>
      </c>
      <c r="BP231">
        <v>90.723037277438493</v>
      </c>
      <c r="BQ231">
        <v>259.51098992712599</v>
      </c>
      <c r="BR231">
        <v>146.97132038945</v>
      </c>
      <c r="BS231">
        <v>87</v>
      </c>
      <c r="BT231">
        <v>63</v>
      </c>
      <c r="BU231">
        <v>78</v>
      </c>
      <c r="BV231">
        <v>85</v>
      </c>
      <c r="BW231">
        <v>88</v>
      </c>
      <c r="BX231">
        <v>37</v>
      </c>
      <c r="BY231">
        <v>71</v>
      </c>
      <c r="BZ231">
        <v>81</v>
      </c>
      <c r="CA231">
        <v>25</v>
      </c>
      <c r="CB231">
        <v>56</v>
      </c>
      <c r="CC231">
        <v>24</v>
      </c>
      <c r="CD231">
        <v>97</v>
      </c>
      <c r="CE231">
        <v>89</v>
      </c>
      <c r="CF231">
        <v>89</v>
      </c>
      <c r="CG231">
        <v>67</v>
      </c>
      <c r="CH231">
        <v>80</v>
      </c>
      <c r="CI231">
        <v>46</v>
      </c>
      <c r="CJ231">
        <v>0</v>
      </c>
      <c r="CK231">
        <v>97</v>
      </c>
      <c r="CL231">
        <v>88</v>
      </c>
      <c r="CM231">
        <v>41</v>
      </c>
      <c r="CN231">
        <v>77</v>
      </c>
      <c r="CO231">
        <v>50</v>
      </c>
      <c r="CP231">
        <v>81</v>
      </c>
      <c r="CQ231">
        <v>98</v>
      </c>
      <c r="CR231">
        <v>92</v>
      </c>
      <c r="CS231">
        <v>98</v>
      </c>
      <c r="CT231">
        <v>92</v>
      </c>
      <c r="CU231">
        <v>97</v>
      </c>
      <c r="CV231">
        <v>89</v>
      </c>
      <c r="CW231">
        <v>87</v>
      </c>
      <c r="CX231">
        <v>78</v>
      </c>
      <c r="CY231">
        <v>94</v>
      </c>
      <c r="CZ231">
        <v>86</v>
      </c>
      <c r="DA231">
        <v>66</v>
      </c>
      <c r="DB231">
        <v>54</v>
      </c>
      <c r="DC231">
        <v>0</v>
      </c>
      <c r="DD231">
        <v>0</v>
      </c>
      <c r="DE231">
        <v>98</v>
      </c>
      <c r="DF231">
        <v>92</v>
      </c>
      <c r="DG231">
        <v>98</v>
      </c>
      <c r="DH231">
        <v>92</v>
      </c>
      <c r="DI231">
        <v>64</v>
      </c>
      <c r="DJ231">
        <v>53</v>
      </c>
      <c r="DK231">
        <v>92</v>
      </c>
      <c r="DL231">
        <v>85</v>
      </c>
      <c r="DM231">
        <v>75</v>
      </c>
      <c r="DN231">
        <v>64</v>
      </c>
      <c r="DO231">
        <v>92</v>
      </c>
      <c r="DP231">
        <v>87</v>
      </c>
      <c r="DQ231">
        <v>9</v>
      </c>
      <c r="DR231">
        <v>7</v>
      </c>
      <c r="DS231">
        <v>8</v>
      </c>
      <c r="DT231">
        <v>9</v>
      </c>
      <c r="DU231">
        <v>9</v>
      </c>
      <c r="DV231">
        <v>4</v>
      </c>
      <c r="DW231">
        <v>8</v>
      </c>
      <c r="DX231">
        <v>9</v>
      </c>
      <c r="DY231">
        <v>3</v>
      </c>
      <c r="DZ231">
        <v>6</v>
      </c>
      <c r="EA231">
        <v>3</v>
      </c>
      <c r="EB231">
        <v>11</v>
      </c>
      <c r="EC231">
        <v>9</v>
      </c>
      <c r="ED231">
        <v>9</v>
      </c>
      <c r="EE231">
        <v>7</v>
      </c>
      <c r="EF231">
        <v>9</v>
      </c>
      <c r="EG231">
        <v>5</v>
      </c>
      <c r="EH231">
        <v>1</v>
      </c>
      <c r="EI231">
        <v>11</v>
      </c>
      <c r="EJ231">
        <v>9</v>
      </c>
      <c r="EK231">
        <v>5</v>
      </c>
      <c r="EL231">
        <v>8</v>
      </c>
      <c r="EM231">
        <v>6</v>
      </c>
      <c r="EN231">
        <v>9</v>
      </c>
      <c r="EO231">
        <v>11</v>
      </c>
      <c r="EP231">
        <v>10</v>
      </c>
      <c r="EQ231">
        <v>11</v>
      </c>
      <c r="ER231">
        <v>10</v>
      </c>
      <c r="ES231">
        <v>11</v>
      </c>
      <c r="ET231">
        <v>9</v>
      </c>
      <c r="EU231">
        <v>9</v>
      </c>
      <c r="EV231">
        <v>8</v>
      </c>
      <c r="EW231">
        <v>10</v>
      </c>
      <c r="EX231">
        <v>9</v>
      </c>
      <c r="EY231">
        <v>7</v>
      </c>
      <c r="EZ231">
        <v>6</v>
      </c>
      <c r="FA231">
        <v>1</v>
      </c>
      <c r="FB231">
        <v>1</v>
      </c>
      <c r="FC231">
        <v>11</v>
      </c>
      <c r="FD231">
        <v>10</v>
      </c>
      <c r="FE231">
        <v>11</v>
      </c>
      <c r="FF231">
        <v>10</v>
      </c>
      <c r="FG231">
        <v>7</v>
      </c>
      <c r="FH231">
        <v>6</v>
      </c>
      <c r="FI231">
        <v>10</v>
      </c>
      <c r="FJ231">
        <v>9</v>
      </c>
      <c r="FK231">
        <v>8</v>
      </c>
      <c r="FL231">
        <v>7</v>
      </c>
      <c r="FM231">
        <v>10</v>
      </c>
      <c r="FN231">
        <v>9</v>
      </c>
      <c r="FO231" t="s">
        <v>300</v>
      </c>
      <c r="FP231" t="s">
        <v>270</v>
      </c>
      <c r="FQ231" t="s">
        <v>271</v>
      </c>
      <c r="FR231" t="s">
        <v>308</v>
      </c>
      <c r="FS231" t="s">
        <v>306</v>
      </c>
      <c r="FT231" t="s">
        <v>265</v>
      </c>
      <c r="FU231" t="s">
        <v>297</v>
      </c>
      <c r="FV231" t="s">
        <v>304</v>
      </c>
      <c r="FW231" t="s">
        <v>261</v>
      </c>
      <c r="FX231" t="s">
        <v>237</v>
      </c>
      <c r="FY231" t="s">
        <v>321</v>
      </c>
      <c r="FZ231" t="s">
        <v>325</v>
      </c>
      <c r="GA231" t="s">
        <v>312</v>
      </c>
      <c r="GB231" t="s">
        <v>312</v>
      </c>
      <c r="GC231" t="s">
        <v>290</v>
      </c>
      <c r="GD231" t="s">
        <v>282</v>
      </c>
      <c r="GE231" t="s">
        <v>258</v>
      </c>
      <c r="GF231" t="s">
        <v>239</v>
      </c>
      <c r="GG231" t="s">
        <v>325</v>
      </c>
      <c r="GH231" t="s">
        <v>306</v>
      </c>
      <c r="GI231" t="s">
        <v>285</v>
      </c>
      <c r="GJ231" t="s">
        <v>247</v>
      </c>
      <c r="GK231" t="s">
        <v>293</v>
      </c>
      <c r="GL231" t="s">
        <v>304</v>
      </c>
      <c r="GM231" t="s">
        <v>327</v>
      </c>
      <c r="GN231" t="s">
        <v>296</v>
      </c>
      <c r="GO231" t="s">
        <v>327</v>
      </c>
      <c r="GP231" t="s">
        <v>296</v>
      </c>
      <c r="GQ231" t="s">
        <v>325</v>
      </c>
      <c r="GR231" t="s">
        <v>312</v>
      </c>
      <c r="GS231" t="s">
        <v>300</v>
      </c>
      <c r="GT231" t="s">
        <v>271</v>
      </c>
      <c r="GU231" t="s">
        <v>241</v>
      </c>
      <c r="GV231" t="s">
        <v>298</v>
      </c>
      <c r="GW231" t="s">
        <v>243</v>
      </c>
      <c r="GX231" t="s">
        <v>253</v>
      </c>
      <c r="GY231" t="s">
        <v>239</v>
      </c>
      <c r="GZ231" t="s">
        <v>239</v>
      </c>
      <c r="HA231" t="s">
        <v>327</v>
      </c>
      <c r="HB231" t="s">
        <v>296</v>
      </c>
      <c r="HC231" t="s">
        <v>327</v>
      </c>
      <c r="HD231" t="s">
        <v>296</v>
      </c>
      <c r="HE231" t="s">
        <v>292</v>
      </c>
      <c r="HF231" t="s">
        <v>310</v>
      </c>
      <c r="HG231" t="s">
        <v>296</v>
      </c>
      <c r="HH231" t="s">
        <v>308</v>
      </c>
      <c r="HI231" t="s">
        <v>315</v>
      </c>
      <c r="HJ231" t="s">
        <v>292</v>
      </c>
      <c r="HK231" t="s">
        <v>296</v>
      </c>
      <c r="HL231" t="s">
        <v>300</v>
      </c>
      <c r="HM231">
        <v>1531894</v>
      </c>
      <c r="HN231">
        <v>0</v>
      </c>
      <c r="HO231">
        <v>0</v>
      </c>
      <c r="HP231">
        <v>0</v>
      </c>
      <c r="HQ231">
        <v>9</v>
      </c>
      <c r="HR231">
        <v>8</v>
      </c>
      <c r="HS231">
        <v>5.1107191022913001E-2</v>
      </c>
      <c r="HT231">
        <v>1.5162291900000001E-4</v>
      </c>
    </row>
    <row r="232" spans="1:228">
      <c r="A232" s="4">
        <v>350010036004</v>
      </c>
      <c r="B232" t="s">
        <v>231</v>
      </c>
      <c r="C232" t="s">
        <v>232</v>
      </c>
      <c r="D232">
        <v>6</v>
      </c>
      <c r="E232">
        <v>801</v>
      </c>
      <c r="F232">
        <v>801</v>
      </c>
      <c r="G232">
        <v>689</v>
      </c>
      <c r="H232">
        <v>351</v>
      </c>
      <c r="I232">
        <v>371</v>
      </c>
      <c r="J232">
        <v>785</v>
      </c>
      <c r="K232">
        <v>1396</v>
      </c>
      <c r="L232">
        <v>0.77358616173869699</v>
      </c>
      <c r="M232">
        <v>0.80470615911770405</v>
      </c>
      <c r="N232">
        <v>200</v>
      </c>
      <c r="O232">
        <v>0.24968789013732801</v>
      </c>
      <c r="P232">
        <v>93</v>
      </c>
      <c r="Q232">
        <v>0.116104868913858</v>
      </c>
      <c r="R232">
        <v>0</v>
      </c>
      <c r="S232">
        <v>0</v>
      </c>
      <c r="T232">
        <v>194</v>
      </c>
      <c r="U232">
        <v>0.13872225554889001</v>
      </c>
      <c r="V232">
        <v>0</v>
      </c>
      <c r="W232">
        <v>0</v>
      </c>
      <c r="X232">
        <v>0</v>
      </c>
      <c r="Y232">
        <v>0</v>
      </c>
      <c r="Z232">
        <v>16</v>
      </c>
      <c r="AA232">
        <v>1.9975031210986E-2</v>
      </c>
      <c r="AB232">
        <v>284</v>
      </c>
      <c r="AC232">
        <v>0.354556803995006</v>
      </c>
      <c r="AD232">
        <v>0.16820512820512801</v>
      </c>
      <c r="AE232">
        <v>7.7639852459016403</v>
      </c>
      <c r="AF232">
        <v>68.370810000000006</v>
      </c>
      <c r="AG232">
        <v>0.48755679140744301</v>
      </c>
      <c r="AH232">
        <v>33.198190689999898</v>
      </c>
      <c r="AI232">
        <v>1208770.5969189601</v>
      </c>
      <c r="AJ232">
        <v>31</v>
      </c>
      <c r="AK232">
        <v>8.3557951482480006E-2</v>
      </c>
      <c r="AL232">
        <v>0</v>
      </c>
      <c r="AM232">
        <v>0.76836427393616802</v>
      </c>
      <c r="AN232">
        <v>3.0375258815191102</v>
      </c>
      <c r="AO232">
        <v>2.0192917967813</v>
      </c>
      <c r="AP232">
        <v>1952.9053659424001</v>
      </c>
      <c r="AQ232">
        <v>8.7751255035400302</v>
      </c>
      <c r="AR232">
        <v>0</v>
      </c>
      <c r="AS232">
        <v>75.037857688653602</v>
      </c>
      <c r="AT232">
        <v>78.056497434417196</v>
      </c>
      <c r="AU232">
        <v>68.849168394743998</v>
      </c>
      <c r="AV232">
        <v>71.618848161475597</v>
      </c>
      <c r="AW232">
        <v>69.622754556482704</v>
      </c>
      <c r="AX232">
        <v>72.423554320593297</v>
      </c>
      <c r="AY232">
        <v>53.377445159970001</v>
      </c>
      <c r="AZ232">
        <v>55.524724979121501</v>
      </c>
      <c r="BA232">
        <v>61.113306777357003</v>
      </c>
      <c r="BB232">
        <v>63.571786570298499</v>
      </c>
      <c r="BC232">
        <v>35.584963439980001</v>
      </c>
      <c r="BD232">
        <v>37.016483319414299</v>
      </c>
      <c r="BE232">
        <v>0</v>
      </c>
      <c r="BF232">
        <v>0</v>
      </c>
      <c r="BG232">
        <v>71.943513041698793</v>
      </c>
      <c r="BH232">
        <v>74.837672797946396</v>
      </c>
      <c r="BI232">
        <v>64.981237586050497</v>
      </c>
      <c r="BJ232">
        <v>67.595317365886999</v>
      </c>
      <c r="BK232">
        <v>51.056686674753998</v>
      </c>
      <c r="BL232">
        <v>53.110606501768402</v>
      </c>
      <c r="BM232">
        <v>61.886892939095702</v>
      </c>
      <c r="BN232">
        <v>64.376492729416199</v>
      </c>
      <c r="BO232">
        <v>39.452894248673502</v>
      </c>
      <c r="BP232">
        <v>41.040014115002798</v>
      </c>
      <c r="BQ232">
        <v>0</v>
      </c>
      <c r="BR232">
        <v>0</v>
      </c>
      <c r="BS232">
        <v>4</v>
      </c>
      <c r="BT232">
        <v>10</v>
      </c>
      <c r="BU232">
        <v>6</v>
      </c>
      <c r="BV232">
        <v>11</v>
      </c>
      <c r="BW232">
        <v>0</v>
      </c>
      <c r="BX232">
        <v>37</v>
      </c>
      <c r="BY232">
        <v>0</v>
      </c>
      <c r="BZ232">
        <v>0</v>
      </c>
      <c r="CA232">
        <v>30</v>
      </c>
      <c r="CB232">
        <v>89</v>
      </c>
      <c r="CC232">
        <v>24</v>
      </c>
      <c r="CD232">
        <v>97</v>
      </c>
      <c r="CE232">
        <v>89</v>
      </c>
      <c r="CF232">
        <v>90</v>
      </c>
      <c r="CG232">
        <v>69</v>
      </c>
      <c r="CH232">
        <v>79</v>
      </c>
      <c r="CI232">
        <v>46</v>
      </c>
      <c r="CJ232">
        <v>0</v>
      </c>
      <c r="CK232">
        <v>93</v>
      </c>
      <c r="CL232">
        <v>84</v>
      </c>
      <c r="CM232">
        <v>66</v>
      </c>
      <c r="CN232">
        <v>80</v>
      </c>
      <c r="CO232">
        <v>51</v>
      </c>
      <c r="CP232">
        <v>0</v>
      </c>
      <c r="CQ232">
        <v>42</v>
      </c>
      <c r="CR232">
        <v>57</v>
      </c>
      <c r="CS232">
        <v>36</v>
      </c>
      <c r="CT232">
        <v>54</v>
      </c>
      <c r="CU232">
        <v>37</v>
      </c>
      <c r="CV232">
        <v>52</v>
      </c>
      <c r="CW232">
        <v>31</v>
      </c>
      <c r="CX232">
        <v>42</v>
      </c>
      <c r="CY232">
        <v>34</v>
      </c>
      <c r="CZ232">
        <v>47</v>
      </c>
      <c r="DA232">
        <v>26</v>
      </c>
      <c r="DB232">
        <v>30</v>
      </c>
      <c r="DC232">
        <v>0</v>
      </c>
      <c r="DD232">
        <v>0</v>
      </c>
      <c r="DE232">
        <v>56</v>
      </c>
      <c r="DF232">
        <v>61</v>
      </c>
      <c r="DG232">
        <v>43</v>
      </c>
      <c r="DH232">
        <v>54</v>
      </c>
      <c r="DI232">
        <v>34</v>
      </c>
      <c r="DJ232">
        <v>41</v>
      </c>
      <c r="DK232">
        <v>35</v>
      </c>
      <c r="DL232">
        <v>49</v>
      </c>
      <c r="DM232">
        <v>24</v>
      </c>
      <c r="DN232">
        <v>33</v>
      </c>
      <c r="DO232">
        <v>0</v>
      </c>
      <c r="DP232">
        <v>0</v>
      </c>
      <c r="DQ232">
        <v>1</v>
      </c>
      <c r="DR232">
        <v>2</v>
      </c>
      <c r="DS232">
        <v>1</v>
      </c>
      <c r="DT232">
        <v>2</v>
      </c>
      <c r="DU232">
        <v>1</v>
      </c>
      <c r="DV232">
        <v>4</v>
      </c>
      <c r="DW232">
        <v>1</v>
      </c>
      <c r="DX232">
        <v>1</v>
      </c>
      <c r="DY232">
        <v>4</v>
      </c>
      <c r="DZ232">
        <v>9</v>
      </c>
      <c r="EA232">
        <v>3</v>
      </c>
      <c r="EB232">
        <v>11</v>
      </c>
      <c r="EC232">
        <v>9</v>
      </c>
      <c r="ED232">
        <v>10</v>
      </c>
      <c r="EE232">
        <v>7</v>
      </c>
      <c r="EF232">
        <v>8</v>
      </c>
      <c r="EG232">
        <v>5</v>
      </c>
      <c r="EH232">
        <v>1</v>
      </c>
      <c r="EI232">
        <v>10</v>
      </c>
      <c r="EJ232">
        <v>9</v>
      </c>
      <c r="EK232">
        <v>7</v>
      </c>
      <c r="EL232">
        <v>9</v>
      </c>
      <c r="EM232">
        <v>6</v>
      </c>
      <c r="EN232">
        <v>1</v>
      </c>
      <c r="EO232">
        <v>5</v>
      </c>
      <c r="EP232">
        <v>6</v>
      </c>
      <c r="EQ232">
        <v>4</v>
      </c>
      <c r="ER232">
        <v>6</v>
      </c>
      <c r="ES232">
        <v>4</v>
      </c>
      <c r="ET232">
        <v>6</v>
      </c>
      <c r="EU232">
        <v>4</v>
      </c>
      <c r="EV232">
        <v>5</v>
      </c>
      <c r="EW232">
        <v>4</v>
      </c>
      <c r="EX232">
        <v>5</v>
      </c>
      <c r="EY232">
        <v>3</v>
      </c>
      <c r="EZ232">
        <v>4</v>
      </c>
      <c r="FA232">
        <v>1</v>
      </c>
      <c r="FB232">
        <v>1</v>
      </c>
      <c r="FC232">
        <v>6</v>
      </c>
      <c r="FD232">
        <v>7</v>
      </c>
      <c r="FE232">
        <v>5</v>
      </c>
      <c r="FF232">
        <v>6</v>
      </c>
      <c r="FG232">
        <v>4</v>
      </c>
      <c r="FH232">
        <v>5</v>
      </c>
      <c r="FI232">
        <v>4</v>
      </c>
      <c r="FJ232">
        <v>5</v>
      </c>
      <c r="FK232">
        <v>3</v>
      </c>
      <c r="FL232">
        <v>4</v>
      </c>
      <c r="FM232">
        <v>1</v>
      </c>
      <c r="FN232">
        <v>1</v>
      </c>
      <c r="FO232" t="s">
        <v>331</v>
      </c>
      <c r="FP232" t="s">
        <v>289</v>
      </c>
      <c r="FQ232" t="s">
        <v>235</v>
      </c>
      <c r="FR232" t="s">
        <v>233</v>
      </c>
      <c r="FS232" t="s">
        <v>239</v>
      </c>
      <c r="FT232" t="s">
        <v>265</v>
      </c>
      <c r="FU232" t="s">
        <v>239</v>
      </c>
      <c r="FV232" t="s">
        <v>239</v>
      </c>
      <c r="FW232" t="s">
        <v>236</v>
      </c>
      <c r="FX232" t="s">
        <v>312</v>
      </c>
      <c r="FY232" t="s">
        <v>321</v>
      </c>
      <c r="FZ232" t="s">
        <v>325</v>
      </c>
      <c r="GA232" t="s">
        <v>312</v>
      </c>
      <c r="GB232" t="s">
        <v>326</v>
      </c>
      <c r="GC232" t="s">
        <v>278</v>
      </c>
      <c r="GD232" t="s">
        <v>302</v>
      </c>
      <c r="GE232" t="s">
        <v>258</v>
      </c>
      <c r="GF232" t="s">
        <v>239</v>
      </c>
      <c r="GG232" t="s">
        <v>279</v>
      </c>
      <c r="GH232" t="s">
        <v>301</v>
      </c>
      <c r="GI232" t="s">
        <v>243</v>
      </c>
      <c r="GJ232" t="s">
        <v>282</v>
      </c>
      <c r="GK232" t="s">
        <v>295</v>
      </c>
      <c r="GL232" t="s">
        <v>239</v>
      </c>
      <c r="GM232" t="s">
        <v>256</v>
      </c>
      <c r="GN232" t="s">
        <v>277</v>
      </c>
      <c r="GO232" t="s">
        <v>242</v>
      </c>
      <c r="GP232" t="s">
        <v>253</v>
      </c>
      <c r="GQ232" t="s">
        <v>265</v>
      </c>
      <c r="GR232" t="s">
        <v>276</v>
      </c>
      <c r="GS232" t="s">
        <v>248</v>
      </c>
      <c r="GT232" t="s">
        <v>256</v>
      </c>
      <c r="GU232" t="s">
        <v>255</v>
      </c>
      <c r="GV232" t="s">
        <v>251</v>
      </c>
      <c r="GW232" t="s">
        <v>266</v>
      </c>
      <c r="GX232" t="s">
        <v>236</v>
      </c>
      <c r="GY232" t="s">
        <v>239</v>
      </c>
      <c r="GZ232" t="s">
        <v>239</v>
      </c>
      <c r="HA232" t="s">
        <v>237</v>
      </c>
      <c r="HB232" t="s">
        <v>294</v>
      </c>
      <c r="HC232" t="s">
        <v>283</v>
      </c>
      <c r="HD232" t="s">
        <v>253</v>
      </c>
      <c r="HE232" t="s">
        <v>255</v>
      </c>
      <c r="HF232" t="s">
        <v>285</v>
      </c>
      <c r="HG232" t="s">
        <v>272</v>
      </c>
      <c r="HH232" t="s">
        <v>263</v>
      </c>
      <c r="HI232" t="s">
        <v>321</v>
      </c>
      <c r="HJ232" t="s">
        <v>238</v>
      </c>
      <c r="HK232" t="s">
        <v>239</v>
      </c>
      <c r="HL232" t="s">
        <v>239</v>
      </c>
      <c r="HM232">
        <v>3139930</v>
      </c>
      <c r="HN232">
        <v>433327</v>
      </c>
      <c r="HO232">
        <v>0</v>
      </c>
      <c r="HP232">
        <v>0</v>
      </c>
      <c r="HQ232">
        <v>0</v>
      </c>
      <c r="HR232">
        <v>0</v>
      </c>
      <c r="HS232">
        <v>9.8792471926197001E-2</v>
      </c>
      <c r="HT232">
        <v>3.5365662000000001E-4</v>
      </c>
    </row>
    <row r="233" spans="1:228">
      <c r="A233" s="4">
        <v>350010037071</v>
      </c>
      <c r="B233" t="s">
        <v>231</v>
      </c>
      <c r="C233" t="s">
        <v>232</v>
      </c>
      <c r="D233">
        <v>6</v>
      </c>
      <c r="E233">
        <v>1702</v>
      </c>
      <c r="F233">
        <v>1702</v>
      </c>
      <c r="G233">
        <v>1067</v>
      </c>
      <c r="H233">
        <v>1021</v>
      </c>
      <c r="I233">
        <v>1108</v>
      </c>
      <c r="J233">
        <v>1475</v>
      </c>
      <c r="K233">
        <v>1741</v>
      </c>
      <c r="L233">
        <v>2.7348448078321099</v>
      </c>
      <c r="M233">
        <v>2.02291008111371</v>
      </c>
      <c r="N233">
        <v>952</v>
      </c>
      <c r="O233">
        <v>0.55934195064629799</v>
      </c>
      <c r="P233">
        <v>1206</v>
      </c>
      <c r="Q233">
        <v>0.70857814336075198</v>
      </c>
      <c r="R233">
        <v>126</v>
      </c>
      <c r="S233">
        <v>0.13938053097345099</v>
      </c>
      <c r="T233">
        <v>497</v>
      </c>
      <c r="U233">
        <v>0.28553641834405502</v>
      </c>
      <c r="V233">
        <v>0</v>
      </c>
      <c r="W233">
        <v>0</v>
      </c>
      <c r="X233">
        <v>69</v>
      </c>
      <c r="Y233">
        <v>6.4667291471415006E-2</v>
      </c>
      <c r="Z233">
        <v>84</v>
      </c>
      <c r="AA233">
        <v>4.9353701527615E-2</v>
      </c>
      <c r="AB233">
        <v>476</v>
      </c>
      <c r="AC233">
        <v>0.279670975323149</v>
      </c>
      <c r="AD233">
        <v>0.2</v>
      </c>
      <c r="AE233">
        <v>7.1337316939890698</v>
      </c>
      <c r="AF233">
        <v>68.427589999999896</v>
      </c>
      <c r="AG233">
        <v>0.61603788775885104</v>
      </c>
      <c r="AH233">
        <v>30.624851400000001</v>
      </c>
      <c r="AI233">
        <v>3446447.7837087298</v>
      </c>
      <c r="AJ233">
        <v>25</v>
      </c>
      <c r="AK233">
        <v>2.2563176895306999E-2</v>
      </c>
      <c r="AL233">
        <v>0.119337398996437</v>
      </c>
      <c r="AM233">
        <v>0.54446506717445597</v>
      </c>
      <c r="AN233">
        <v>5.08054639899298</v>
      </c>
      <c r="AO233">
        <v>3.5348633329016499</v>
      </c>
      <c r="AP233">
        <v>458.54773124205002</v>
      </c>
      <c r="AQ233">
        <v>10.8007402420043</v>
      </c>
      <c r="AR233">
        <v>0</v>
      </c>
      <c r="AS233">
        <v>207.84820539524</v>
      </c>
      <c r="AT233">
        <v>153.74116616464201</v>
      </c>
      <c r="AU233">
        <v>246.13603270489</v>
      </c>
      <c r="AV233">
        <v>182.061907300234</v>
      </c>
      <c r="AW233">
        <v>257.07541193621802</v>
      </c>
      <c r="AX233">
        <v>190.153547624688</v>
      </c>
      <c r="AY233">
        <v>177.764912509087</v>
      </c>
      <c r="AZ233">
        <v>131.489155272391</v>
      </c>
      <c r="BA233">
        <v>259.81025674404998</v>
      </c>
      <c r="BB233">
        <v>192.17645770580199</v>
      </c>
      <c r="BC233">
        <v>76.5756546192992</v>
      </c>
      <c r="BD233">
        <v>56.641482271183897</v>
      </c>
      <c r="BE233">
        <v>188.70429174041499</v>
      </c>
      <c r="BF233">
        <v>139.580795596846</v>
      </c>
      <c r="BG233">
        <v>229.726963857897</v>
      </c>
      <c r="BH233">
        <v>169.92444681355099</v>
      </c>
      <c r="BI233">
        <v>259.81025674404998</v>
      </c>
      <c r="BJ233">
        <v>192.17645770580199</v>
      </c>
      <c r="BK233">
        <v>207.84820539524</v>
      </c>
      <c r="BL233">
        <v>153.74116616464201</v>
      </c>
      <c r="BM233">
        <v>188.70429174041499</v>
      </c>
      <c r="BN233">
        <v>139.580795596846</v>
      </c>
      <c r="BO233">
        <v>213.31789501090401</v>
      </c>
      <c r="BP233">
        <v>157.786986326869</v>
      </c>
      <c r="BQ233">
        <v>0</v>
      </c>
      <c r="BR233">
        <v>0</v>
      </c>
      <c r="BS233">
        <v>71</v>
      </c>
      <c r="BT233">
        <v>73</v>
      </c>
      <c r="BU233">
        <v>39</v>
      </c>
      <c r="BV233">
        <v>89</v>
      </c>
      <c r="BW233">
        <v>86</v>
      </c>
      <c r="BX233">
        <v>95</v>
      </c>
      <c r="BY233">
        <v>0</v>
      </c>
      <c r="BZ233">
        <v>37</v>
      </c>
      <c r="CA233">
        <v>58</v>
      </c>
      <c r="CB233">
        <v>79</v>
      </c>
      <c r="CC233">
        <v>55</v>
      </c>
      <c r="CD233">
        <v>76</v>
      </c>
      <c r="CE233">
        <v>90</v>
      </c>
      <c r="CF233">
        <v>94</v>
      </c>
      <c r="CG233">
        <v>65</v>
      </c>
      <c r="CH233">
        <v>95</v>
      </c>
      <c r="CI233">
        <v>28</v>
      </c>
      <c r="CJ233">
        <v>69</v>
      </c>
      <c r="CK233">
        <v>84</v>
      </c>
      <c r="CL233">
        <v>95</v>
      </c>
      <c r="CM233">
        <v>76</v>
      </c>
      <c r="CN233">
        <v>69</v>
      </c>
      <c r="CO233">
        <v>78</v>
      </c>
      <c r="CP233">
        <v>0</v>
      </c>
      <c r="CQ233">
        <v>87</v>
      </c>
      <c r="CR233">
        <v>89</v>
      </c>
      <c r="CS233">
        <v>95</v>
      </c>
      <c r="CT233">
        <v>94</v>
      </c>
      <c r="CU233">
        <v>94</v>
      </c>
      <c r="CV233">
        <v>93</v>
      </c>
      <c r="CW233">
        <v>81</v>
      </c>
      <c r="CX233">
        <v>82</v>
      </c>
      <c r="CY233">
        <v>95</v>
      </c>
      <c r="CZ233">
        <v>95</v>
      </c>
      <c r="DA233">
        <v>40</v>
      </c>
      <c r="DB233">
        <v>38</v>
      </c>
      <c r="DC233">
        <v>81</v>
      </c>
      <c r="DD233">
        <v>83</v>
      </c>
      <c r="DE233">
        <v>90</v>
      </c>
      <c r="DF233">
        <v>90</v>
      </c>
      <c r="DG233">
        <v>96</v>
      </c>
      <c r="DH233">
        <v>96</v>
      </c>
      <c r="DI233">
        <v>85</v>
      </c>
      <c r="DJ233">
        <v>84</v>
      </c>
      <c r="DK233">
        <v>84</v>
      </c>
      <c r="DL233">
        <v>85</v>
      </c>
      <c r="DM233">
        <v>87</v>
      </c>
      <c r="DN233">
        <v>87</v>
      </c>
      <c r="DO233">
        <v>0</v>
      </c>
      <c r="DP233">
        <v>0</v>
      </c>
      <c r="DQ233">
        <v>8</v>
      </c>
      <c r="DR233">
        <v>8</v>
      </c>
      <c r="DS233">
        <v>4</v>
      </c>
      <c r="DT233">
        <v>9</v>
      </c>
      <c r="DU233">
        <v>9</v>
      </c>
      <c r="DV233">
        <v>11</v>
      </c>
      <c r="DW233">
        <v>1</v>
      </c>
      <c r="DX233">
        <v>4</v>
      </c>
      <c r="DY233">
        <v>6</v>
      </c>
      <c r="DZ233">
        <v>8</v>
      </c>
      <c r="EA233">
        <v>6</v>
      </c>
      <c r="EB233">
        <v>8</v>
      </c>
      <c r="EC233">
        <v>10</v>
      </c>
      <c r="ED233">
        <v>10</v>
      </c>
      <c r="EE233">
        <v>7</v>
      </c>
      <c r="EF233">
        <v>11</v>
      </c>
      <c r="EG233">
        <v>3</v>
      </c>
      <c r="EH233">
        <v>7</v>
      </c>
      <c r="EI233">
        <v>9</v>
      </c>
      <c r="EJ233">
        <v>11</v>
      </c>
      <c r="EK233">
        <v>8</v>
      </c>
      <c r="EL233">
        <v>7</v>
      </c>
      <c r="EM233">
        <v>8</v>
      </c>
      <c r="EN233">
        <v>1</v>
      </c>
      <c r="EO233">
        <v>9</v>
      </c>
      <c r="EP233">
        <v>9</v>
      </c>
      <c r="EQ233">
        <v>11</v>
      </c>
      <c r="ER233">
        <v>10</v>
      </c>
      <c r="ES233">
        <v>10</v>
      </c>
      <c r="ET233">
        <v>10</v>
      </c>
      <c r="EU233">
        <v>9</v>
      </c>
      <c r="EV233">
        <v>9</v>
      </c>
      <c r="EW233">
        <v>11</v>
      </c>
      <c r="EX233">
        <v>11</v>
      </c>
      <c r="EY233">
        <v>5</v>
      </c>
      <c r="EZ233">
        <v>4</v>
      </c>
      <c r="FA233">
        <v>9</v>
      </c>
      <c r="FB233">
        <v>9</v>
      </c>
      <c r="FC233">
        <v>10</v>
      </c>
      <c r="FD233">
        <v>10</v>
      </c>
      <c r="FE233">
        <v>11</v>
      </c>
      <c r="FF233">
        <v>11</v>
      </c>
      <c r="FG233">
        <v>9</v>
      </c>
      <c r="FH233">
        <v>9</v>
      </c>
      <c r="FI233">
        <v>9</v>
      </c>
      <c r="FJ233">
        <v>9</v>
      </c>
      <c r="FK233">
        <v>9</v>
      </c>
      <c r="FL233">
        <v>9</v>
      </c>
      <c r="FM233">
        <v>1</v>
      </c>
      <c r="FN233">
        <v>1</v>
      </c>
      <c r="FO233" t="s">
        <v>297</v>
      </c>
      <c r="FP233" t="s">
        <v>307</v>
      </c>
      <c r="FQ233" t="s">
        <v>269</v>
      </c>
      <c r="FR233" t="s">
        <v>312</v>
      </c>
      <c r="FS233" t="s">
        <v>298</v>
      </c>
      <c r="FT233" t="s">
        <v>244</v>
      </c>
      <c r="FU233" t="s">
        <v>239</v>
      </c>
      <c r="FV233" t="s">
        <v>265</v>
      </c>
      <c r="FW233" t="s">
        <v>287</v>
      </c>
      <c r="FX233" t="s">
        <v>302</v>
      </c>
      <c r="FY233" t="s">
        <v>260</v>
      </c>
      <c r="FZ233" t="s">
        <v>249</v>
      </c>
      <c r="GA233" t="s">
        <v>326</v>
      </c>
      <c r="GB233" t="s">
        <v>241</v>
      </c>
      <c r="GC233" t="s">
        <v>280</v>
      </c>
      <c r="GD233" t="s">
        <v>244</v>
      </c>
      <c r="GE233" t="s">
        <v>286</v>
      </c>
      <c r="GF233" t="s">
        <v>278</v>
      </c>
      <c r="GG233" t="s">
        <v>301</v>
      </c>
      <c r="GH233" t="s">
        <v>244</v>
      </c>
      <c r="GI233" t="s">
        <v>249</v>
      </c>
      <c r="GJ233" t="s">
        <v>278</v>
      </c>
      <c r="GK233" t="s">
        <v>271</v>
      </c>
      <c r="GL233" t="s">
        <v>239</v>
      </c>
      <c r="GM233" t="s">
        <v>300</v>
      </c>
      <c r="GN233" t="s">
        <v>312</v>
      </c>
      <c r="GO233" t="s">
        <v>244</v>
      </c>
      <c r="GP233" t="s">
        <v>241</v>
      </c>
      <c r="GQ233" t="s">
        <v>241</v>
      </c>
      <c r="GR233" t="s">
        <v>279</v>
      </c>
      <c r="GS233" t="s">
        <v>304</v>
      </c>
      <c r="GT233" t="s">
        <v>281</v>
      </c>
      <c r="GU233" t="s">
        <v>244</v>
      </c>
      <c r="GV233" t="s">
        <v>244</v>
      </c>
      <c r="GW233" t="s">
        <v>252</v>
      </c>
      <c r="GX233" t="s">
        <v>257</v>
      </c>
      <c r="GY233" t="s">
        <v>304</v>
      </c>
      <c r="GZ233" t="s">
        <v>291</v>
      </c>
      <c r="HA233" t="s">
        <v>326</v>
      </c>
      <c r="HB233" t="s">
        <v>326</v>
      </c>
      <c r="HC233" t="s">
        <v>329</v>
      </c>
      <c r="HD233" t="s">
        <v>329</v>
      </c>
      <c r="HE233" t="s">
        <v>308</v>
      </c>
      <c r="HF233" t="s">
        <v>301</v>
      </c>
      <c r="HG233" t="s">
        <v>301</v>
      </c>
      <c r="HH233" t="s">
        <v>308</v>
      </c>
      <c r="HI233" t="s">
        <v>300</v>
      </c>
      <c r="HJ233" t="s">
        <v>300</v>
      </c>
      <c r="HK233" t="s">
        <v>239</v>
      </c>
      <c r="HL233" t="s">
        <v>239</v>
      </c>
      <c r="HM233">
        <v>1876817</v>
      </c>
      <c r="HN233">
        <v>75838</v>
      </c>
      <c r="HO233">
        <v>0</v>
      </c>
      <c r="HP233">
        <v>0</v>
      </c>
      <c r="HQ233">
        <v>11</v>
      </c>
      <c r="HR233">
        <v>11</v>
      </c>
      <c r="HS233">
        <v>8.3216332923730998E-2</v>
      </c>
      <c r="HT233">
        <v>1.9313650499999999E-4</v>
      </c>
    </row>
    <row r="234" spans="1:228">
      <c r="A234" s="4">
        <v>350010037072</v>
      </c>
      <c r="B234" t="s">
        <v>231</v>
      </c>
      <c r="C234" t="s">
        <v>232</v>
      </c>
      <c r="D234">
        <v>6</v>
      </c>
      <c r="E234">
        <v>1017</v>
      </c>
      <c r="F234">
        <v>1017</v>
      </c>
      <c r="G234">
        <v>798</v>
      </c>
      <c r="H234">
        <v>437</v>
      </c>
      <c r="I234">
        <v>437</v>
      </c>
      <c r="J234">
        <v>826</v>
      </c>
      <c r="K234">
        <v>1134</v>
      </c>
      <c r="L234">
        <v>1.5558181584705599</v>
      </c>
      <c r="M234">
        <v>1.48238662364949</v>
      </c>
      <c r="N234">
        <v>534</v>
      </c>
      <c r="O234">
        <v>0.525073746312684</v>
      </c>
      <c r="P234">
        <v>216</v>
      </c>
      <c r="Q234">
        <v>0.212389380530973</v>
      </c>
      <c r="R234">
        <v>28</v>
      </c>
      <c r="S234">
        <v>5.3537284894837001E-2</v>
      </c>
      <c r="T234">
        <v>324</v>
      </c>
      <c r="U234">
        <v>0.28553641834405502</v>
      </c>
      <c r="V234">
        <v>0</v>
      </c>
      <c r="W234">
        <v>0</v>
      </c>
      <c r="X234">
        <v>2</v>
      </c>
      <c r="Y234">
        <v>2.5062656641600001E-3</v>
      </c>
      <c r="Z234">
        <v>12</v>
      </c>
      <c r="AA234">
        <v>1.1799410029499E-2</v>
      </c>
      <c r="AB234">
        <v>200</v>
      </c>
      <c r="AC234">
        <v>0.19665683382497501</v>
      </c>
      <c r="AD234">
        <v>0.2</v>
      </c>
      <c r="AE234">
        <v>7.1337316939890698</v>
      </c>
      <c r="AF234">
        <v>68.427589999999896</v>
      </c>
      <c r="AG234">
        <v>0.63451065985139898</v>
      </c>
      <c r="AH234">
        <v>30.401264260000001</v>
      </c>
      <c r="AI234">
        <v>2998341.3762223101</v>
      </c>
      <c r="AJ234">
        <v>50</v>
      </c>
      <c r="AK234">
        <v>0.11441647597254</v>
      </c>
      <c r="AL234">
        <v>0.11782229330636899</v>
      </c>
      <c r="AM234">
        <v>0.44230558830778999</v>
      </c>
      <c r="AN234">
        <v>5.0173896215764202</v>
      </c>
      <c r="AO234">
        <v>6.4397758011623498</v>
      </c>
      <c r="AP234">
        <v>180.95036563740001</v>
      </c>
      <c r="AQ234">
        <v>10.140967369079499</v>
      </c>
      <c r="AR234">
        <v>0</v>
      </c>
      <c r="AS234">
        <v>118.242180043762</v>
      </c>
      <c r="AT234">
        <v>112.66138339736101</v>
      </c>
      <c r="AU234">
        <v>140.02363426234999</v>
      </c>
      <c r="AV234">
        <v>133.41479612845399</v>
      </c>
      <c r="AW234">
        <v>147.80272505470299</v>
      </c>
      <c r="AX234">
        <v>140.826729246702</v>
      </c>
      <c r="AY234">
        <v>101.128180300586</v>
      </c>
      <c r="AZ234">
        <v>96.355130537217207</v>
      </c>
      <c r="BA234">
        <v>143.13527057929099</v>
      </c>
      <c r="BB234">
        <v>136.37956937575299</v>
      </c>
      <c r="BC234">
        <v>84.014180557410398</v>
      </c>
      <c r="BD234">
        <v>80.048877677072696</v>
      </c>
      <c r="BE234">
        <v>105.795634775998</v>
      </c>
      <c r="BF234">
        <v>100.80229040816501</v>
      </c>
      <c r="BG234">
        <v>124.465452677645</v>
      </c>
      <c r="BH234">
        <v>118.59092989195899</v>
      </c>
      <c r="BI234">
        <v>147.80272505470299</v>
      </c>
      <c r="BJ234">
        <v>140.826729246702</v>
      </c>
      <c r="BK234">
        <v>135.35617978693901</v>
      </c>
      <c r="BL234">
        <v>128.967636257506</v>
      </c>
      <c r="BM234">
        <v>91.793271349763202</v>
      </c>
      <c r="BN234">
        <v>87.460810795320199</v>
      </c>
      <c r="BO234">
        <v>105.795634775998</v>
      </c>
      <c r="BP234">
        <v>100.80229040816501</v>
      </c>
      <c r="BQ234">
        <v>0</v>
      </c>
      <c r="BR234">
        <v>0</v>
      </c>
      <c r="BS234">
        <v>26</v>
      </c>
      <c r="BT234">
        <v>45</v>
      </c>
      <c r="BU234">
        <v>34</v>
      </c>
      <c r="BV234">
        <v>25</v>
      </c>
      <c r="BW234">
        <v>56</v>
      </c>
      <c r="BX234">
        <v>95</v>
      </c>
      <c r="BY234">
        <v>0</v>
      </c>
      <c r="BZ234">
        <v>9</v>
      </c>
      <c r="CA234">
        <v>23</v>
      </c>
      <c r="CB234">
        <v>58</v>
      </c>
      <c r="CC234">
        <v>55</v>
      </c>
      <c r="CD234">
        <v>76</v>
      </c>
      <c r="CE234">
        <v>90</v>
      </c>
      <c r="CF234">
        <v>95</v>
      </c>
      <c r="CG234">
        <v>65</v>
      </c>
      <c r="CH234">
        <v>92</v>
      </c>
      <c r="CI234">
        <v>54</v>
      </c>
      <c r="CJ234">
        <v>68</v>
      </c>
      <c r="CK234">
        <v>80</v>
      </c>
      <c r="CL234">
        <v>95</v>
      </c>
      <c r="CM234">
        <v>87</v>
      </c>
      <c r="CN234">
        <v>59</v>
      </c>
      <c r="CO234">
        <v>68</v>
      </c>
      <c r="CP234">
        <v>0</v>
      </c>
      <c r="CQ234">
        <v>63</v>
      </c>
      <c r="CR234">
        <v>75</v>
      </c>
      <c r="CS234">
        <v>71</v>
      </c>
      <c r="CT234">
        <v>86</v>
      </c>
      <c r="CU234">
        <v>72</v>
      </c>
      <c r="CV234">
        <v>85</v>
      </c>
      <c r="CW234">
        <v>56</v>
      </c>
      <c r="CX234">
        <v>68</v>
      </c>
      <c r="CY234">
        <v>72</v>
      </c>
      <c r="CZ234">
        <v>84</v>
      </c>
      <c r="DA234">
        <v>43</v>
      </c>
      <c r="DB234">
        <v>52</v>
      </c>
      <c r="DC234">
        <v>67</v>
      </c>
      <c r="DD234">
        <v>74</v>
      </c>
      <c r="DE234">
        <v>68</v>
      </c>
      <c r="DF234">
        <v>78</v>
      </c>
      <c r="DG234">
        <v>74</v>
      </c>
      <c r="DH234">
        <v>87</v>
      </c>
      <c r="DI234">
        <v>66</v>
      </c>
      <c r="DJ234">
        <v>76</v>
      </c>
      <c r="DK234">
        <v>49</v>
      </c>
      <c r="DL234">
        <v>65</v>
      </c>
      <c r="DM234">
        <v>56</v>
      </c>
      <c r="DN234">
        <v>68</v>
      </c>
      <c r="DO234">
        <v>0</v>
      </c>
      <c r="DP234">
        <v>0</v>
      </c>
      <c r="DQ234">
        <v>3</v>
      </c>
      <c r="DR234">
        <v>5</v>
      </c>
      <c r="DS234">
        <v>4</v>
      </c>
      <c r="DT234">
        <v>3</v>
      </c>
      <c r="DU234">
        <v>6</v>
      </c>
      <c r="DV234">
        <v>11</v>
      </c>
      <c r="DW234">
        <v>1</v>
      </c>
      <c r="DX234">
        <v>1</v>
      </c>
      <c r="DY234">
        <v>3</v>
      </c>
      <c r="DZ234">
        <v>6</v>
      </c>
      <c r="EA234">
        <v>6</v>
      </c>
      <c r="EB234">
        <v>8</v>
      </c>
      <c r="EC234">
        <v>10</v>
      </c>
      <c r="ED234">
        <v>11</v>
      </c>
      <c r="EE234">
        <v>7</v>
      </c>
      <c r="EF234">
        <v>10</v>
      </c>
      <c r="EG234">
        <v>6</v>
      </c>
      <c r="EH234">
        <v>7</v>
      </c>
      <c r="EI234">
        <v>9</v>
      </c>
      <c r="EJ234">
        <v>11</v>
      </c>
      <c r="EK234">
        <v>9</v>
      </c>
      <c r="EL234">
        <v>6</v>
      </c>
      <c r="EM234">
        <v>7</v>
      </c>
      <c r="EN234">
        <v>1</v>
      </c>
      <c r="EO234">
        <v>7</v>
      </c>
      <c r="EP234">
        <v>8</v>
      </c>
      <c r="EQ234">
        <v>8</v>
      </c>
      <c r="ER234">
        <v>9</v>
      </c>
      <c r="ES234">
        <v>8</v>
      </c>
      <c r="ET234">
        <v>9</v>
      </c>
      <c r="EU234">
        <v>6</v>
      </c>
      <c r="EV234">
        <v>7</v>
      </c>
      <c r="EW234">
        <v>8</v>
      </c>
      <c r="EX234">
        <v>9</v>
      </c>
      <c r="EY234">
        <v>5</v>
      </c>
      <c r="EZ234">
        <v>6</v>
      </c>
      <c r="FA234">
        <v>7</v>
      </c>
      <c r="FB234">
        <v>8</v>
      </c>
      <c r="FC234">
        <v>7</v>
      </c>
      <c r="FD234">
        <v>8</v>
      </c>
      <c r="FE234">
        <v>8</v>
      </c>
      <c r="FF234">
        <v>9</v>
      </c>
      <c r="FG234">
        <v>7</v>
      </c>
      <c r="FH234">
        <v>8</v>
      </c>
      <c r="FI234">
        <v>5</v>
      </c>
      <c r="FJ234">
        <v>7</v>
      </c>
      <c r="FK234">
        <v>6</v>
      </c>
      <c r="FL234">
        <v>7</v>
      </c>
      <c r="FM234">
        <v>1</v>
      </c>
      <c r="FN234">
        <v>1</v>
      </c>
      <c r="FO234" t="s">
        <v>266</v>
      </c>
      <c r="FP234" t="s">
        <v>259</v>
      </c>
      <c r="FQ234" t="s">
        <v>255</v>
      </c>
      <c r="FR234" t="s">
        <v>261</v>
      </c>
      <c r="FS234" t="s">
        <v>237</v>
      </c>
      <c r="FT234" t="s">
        <v>244</v>
      </c>
      <c r="FU234" t="s">
        <v>239</v>
      </c>
      <c r="FV234" t="s">
        <v>318</v>
      </c>
      <c r="FW234" t="s">
        <v>316</v>
      </c>
      <c r="FX234" t="s">
        <v>287</v>
      </c>
      <c r="FY234" t="s">
        <v>260</v>
      </c>
      <c r="FZ234" t="s">
        <v>249</v>
      </c>
      <c r="GA234" t="s">
        <v>326</v>
      </c>
      <c r="GB234" t="s">
        <v>244</v>
      </c>
      <c r="GC234" t="s">
        <v>280</v>
      </c>
      <c r="GD234" t="s">
        <v>296</v>
      </c>
      <c r="GE234" t="s">
        <v>253</v>
      </c>
      <c r="GF234" t="s">
        <v>309</v>
      </c>
      <c r="GG234" t="s">
        <v>282</v>
      </c>
      <c r="GH234" t="s">
        <v>244</v>
      </c>
      <c r="GI234" t="s">
        <v>300</v>
      </c>
      <c r="GJ234" t="s">
        <v>264</v>
      </c>
      <c r="GK234" t="s">
        <v>309</v>
      </c>
      <c r="GL234" t="s">
        <v>239</v>
      </c>
      <c r="GM234" t="s">
        <v>270</v>
      </c>
      <c r="GN234" t="s">
        <v>315</v>
      </c>
      <c r="GO234" t="s">
        <v>297</v>
      </c>
      <c r="GP234" t="s">
        <v>298</v>
      </c>
      <c r="GQ234" t="s">
        <v>303</v>
      </c>
      <c r="GR234" t="s">
        <v>308</v>
      </c>
      <c r="GS234" t="s">
        <v>237</v>
      </c>
      <c r="GT234" t="s">
        <v>309</v>
      </c>
      <c r="GU234" t="s">
        <v>303</v>
      </c>
      <c r="GV234" t="s">
        <v>301</v>
      </c>
      <c r="GW234" t="s">
        <v>283</v>
      </c>
      <c r="GX234" t="s">
        <v>276</v>
      </c>
      <c r="GY234" t="s">
        <v>290</v>
      </c>
      <c r="GZ234" t="s">
        <v>299</v>
      </c>
      <c r="HA234" t="s">
        <v>309</v>
      </c>
      <c r="HB234" t="s">
        <v>271</v>
      </c>
      <c r="HC234" t="s">
        <v>299</v>
      </c>
      <c r="HD234" t="s">
        <v>300</v>
      </c>
      <c r="HE234" t="s">
        <v>243</v>
      </c>
      <c r="HF234" t="s">
        <v>249</v>
      </c>
      <c r="HG234" t="s">
        <v>263</v>
      </c>
      <c r="HH234" t="s">
        <v>280</v>
      </c>
      <c r="HI234" t="s">
        <v>237</v>
      </c>
      <c r="HJ234" t="s">
        <v>309</v>
      </c>
      <c r="HK234" t="s">
        <v>239</v>
      </c>
      <c r="HL234" t="s">
        <v>239</v>
      </c>
      <c r="HM234">
        <v>622439</v>
      </c>
      <c r="HN234">
        <v>0</v>
      </c>
      <c r="HO234">
        <v>0</v>
      </c>
      <c r="HP234">
        <v>0</v>
      </c>
      <c r="HQ234">
        <v>0</v>
      </c>
      <c r="HR234">
        <v>4</v>
      </c>
      <c r="HS234">
        <v>3.2345185618419002E-2</v>
      </c>
      <c r="HT234">
        <v>6.1559125499999998E-5</v>
      </c>
    </row>
    <row r="235" spans="1:228">
      <c r="A235" s="4">
        <v>350010037073</v>
      </c>
      <c r="B235" t="s">
        <v>231</v>
      </c>
      <c r="C235" t="s">
        <v>232</v>
      </c>
      <c r="D235">
        <v>6</v>
      </c>
      <c r="E235">
        <v>2105</v>
      </c>
      <c r="F235">
        <v>2100</v>
      </c>
      <c r="G235">
        <v>1524</v>
      </c>
      <c r="H235">
        <v>882</v>
      </c>
      <c r="I235">
        <v>882</v>
      </c>
      <c r="J235">
        <v>1676</v>
      </c>
      <c r="K235">
        <v>1944</v>
      </c>
      <c r="L235">
        <v>2.39905313852283</v>
      </c>
      <c r="M235">
        <v>1.8904777324775599</v>
      </c>
      <c r="N235">
        <v>1255</v>
      </c>
      <c r="O235">
        <v>0.59619952494061801</v>
      </c>
      <c r="P235">
        <v>1101</v>
      </c>
      <c r="Q235">
        <v>0.52428571428571402</v>
      </c>
      <c r="R235">
        <v>86</v>
      </c>
      <c r="S235">
        <v>9.5661846496106998E-2</v>
      </c>
      <c r="T235">
        <v>555</v>
      </c>
      <c r="U235">
        <v>0.28553641834405502</v>
      </c>
      <c r="V235">
        <v>0</v>
      </c>
      <c r="W235">
        <v>0</v>
      </c>
      <c r="X235">
        <v>130</v>
      </c>
      <c r="Y235">
        <v>8.5301837270341005E-2</v>
      </c>
      <c r="Z235">
        <v>165</v>
      </c>
      <c r="AA235">
        <v>7.8384798099761996E-2</v>
      </c>
      <c r="AB235">
        <v>540</v>
      </c>
      <c r="AC235">
        <v>0.25653206650831401</v>
      </c>
      <c r="AD235">
        <v>0.2</v>
      </c>
      <c r="AE235">
        <v>7.1337316939890698</v>
      </c>
      <c r="AF235">
        <v>68.427589999999896</v>
      </c>
      <c r="AG235">
        <v>0.63451313266666898</v>
      </c>
      <c r="AH235">
        <v>31.5390197699999</v>
      </c>
      <c r="AI235">
        <v>3059320.9753079698</v>
      </c>
      <c r="AJ235">
        <v>0</v>
      </c>
      <c r="AK235">
        <v>0</v>
      </c>
      <c r="AL235">
        <v>0.127161487108753</v>
      </c>
      <c r="AM235">
        <v>0.48448689752312302</v>
      </c>
      <c r="AN235">
        <v>4.7656556202170197</v>
      </c>
      <c r="AO235">
        <v>5.8869276392641403</v>
      </c>
      <c r="AP235">
        <v>222.65313855404</v>
      </c>
      <c r="AQ235">
        <v>10.1851501464843</v>
      </c>
      <c r="AR235">
        <v>0</v>
      </c>
      <c r="AS235">
        <v>182.328038527735</v>
      </c>
      <c r="AT235">
        <v>143.67630766829399</v>
      </c>
      <c r="AU235">
        <v>215.91478246705501</v>
      </c>
      <c r="AV235">
        <v>170.14299592297999</v>
      </c>
      <c r="AW235">
        <v>227.910048159669</v>
      </c>
      <c r="AX235">
        <v>179.59538458536801</v>
      </c>
      <c r="AY235">
        <v>160.73656028102999</v>
      </c>
      <c r="AZ235">
        <v>126.662008075996</v>
      </c>
      <c r="BA235">
        <v>223.111941882624</v>
      </c>
      <c r="BB235">
        <v>175.814429120413</v>
      </c>
      <c r="BC235">
        <v>0</v>
      </c>
      <c r="BD235">
        <v>0</v>
      </c>
      <c r="BE235">
        <v>167.93371969659799</v>
      </c>
      <c r="BF235">
        <v>132.333441273429</v>
      </c>
      <c r="BG235">
        <v>196.72235735887199</v>
      </c>
      <c r="BH235">
        <v>155.01917406315999</v>
      </c>
      <c r="BI235">
        <v>225.51099502114599</v>
      </c>
      <c r="BJ235">
        <v>177.70490685288999</v>
      </c>
      <c r="BK235">
        <v>206.31856991296399</v>
      </c>
      <c r="BL235">
        <v>162.58108499306999</v>
      </c>
      <c r="BM235">
        <v>146.34224144989301</v>
      </c>
      <c r="BN235">
        <v>115.319141681131</v>
      </c>
      <c r="BO235">
        <v>165.534666558075</v>
      </c>
      <c r="BP235">
        <v>130.44296354095101</v>
      </c>
      <c r="BQ235">
        <v>0</v>
      </c>
      <c r="BR235">
        <v>0</v>
      </c>
      <c r="BS235">
        <v>59</v>
      </c>
      <c r="BT235">
        <v>67</v>
      </c>
      <c r="BU235">
        <v>44</v>
      </c>
      <c r="BV235">
        <v>70</v>
      </c>
      <c r="BW235">
        <v>75</v>
      </c>
      <c r="BX235">
        <v>95</v>
      </c>
      <c r="BY235">
        <v>0</v>
      </c>
      <c r="BZ235">
        <v>44</v>
      </c>
      <c r="CA235">
        <v>77</v>
      </c>
      <c r="CB235">
        <v>75</v>
      </c>
      <c r="CC235">
        <v>55</v>
      </c>
      <c r="CD235">
        <v>76</v>
      </c>
      <c r="CE235">
        <v>90</v>
      </c>
      <c r="CF235">
        <v>95</v>
      </c>
      <c r="CG235">
        <v>67</v>
      </c>
      <c r="CH235">
        <v>93</v>
      </c>
      <c r="CI235">
        <v>0</v>
      </c>
      <c r="CJ235">
        <v>70</v>
      </c>
      <c r="CK235">
        <v>82</v>
      </c>
      <c r="CL235">
        <v>94</v>
      </c>
      <c r="CM235">
        <v>86</v>
      </c>
      <c r="CN235">
        <v>61</v>
      </c>
      <c r="CO235">
        <v>69</v>
      </c>
      <c r="CP235">
        <v>0</v>
      </c>
      <c r="CQ235">
        <v>83</v>
      </c>
      <c r="CR235">
        <v>87</v>
      </c>
      <c r="CS235">
        <v>92</v>
      </c>
      <c r="CT235">
        <v>93</v>
      </c>
      <c r="CU235">
        <v>89</v>
      </c>
      <c r="CV235">
        <v>92</v>
      </c>
      <c r="CW235">
        <v>77</v>
      </c>
      <c r="CX235">
        <v>80</v>
      </c>
      <c r="CY235">
        <v>90</v>
      </c>
      <c r="CZ235">
        <v>93</v>
      </c>
      <c r="DA235">
        <v>0</v>
      </c>
      <c r="DB235">
        <v>0</v>
      </c>
      <c r="DC235">
        <v>77</v>
      </c>
      <c r="DD235">
        <v>81</v>
      </c>
      <c r="DE235">
        <v>84</v>
      </c>
      <c r="DF235">
        <v>88</v>
      </c>
      <c r="DG235">
        <v>92</v>
      </c>
      <c r="DH235">
        <v>94</v>
      </c>
      <c r="DI235">
        <v>84</v>
      </c>
      <c r="DJ235">
        <v>86</v>
      </c>
      <c r="DK235">
        <v>74</v>
      </c>
      <c r="DL235">
        <v>78</v>
      </c>
      <c r="DM235">
        <v>76</v>
      </c>
      <c r="DN235">
        <v>79</v>
      </c>
      <c r="DO235">
        <v>0</v>
      </c>
      <c r="DP235">
        <v>0</v>
      </c>
      <c r="DQ235">
        <v>6</v>
      </c>
      <c r="DR235">
        <v>7</v>
      </c>
      <c r="DS235">
        <v>5</v>
      </c>
      <c r="DT235">
        <v>8</v>
      </c>
      <c r="DU235">
        <v>8</v>
      </c>
      <c r="DV235">
        <v>11</v>
      </c>
      <c r="DW235">
        <v>1</v>
      </c>
      <c r="DX235">
        <v>5</v>
      </c>
      <c r="DY235">
        <v>8</v>
      </c>
      <c r="DZ235">
        <v>8</v>
      </c>
      <c r="EA235">
        <v>6</v>
      </c>
      <c r="EB235">
        <v>8</v>
      </c>
      <c r="EC235">
        <v>10</v>
      </c>
      <c r="ED235">
        <v>11</v>
      </c>
      <c r="EE235">
        <v>7</v>
      </c>
      <c r="EF235">
        <v>10</v>
      </c>
      <c r="EG235">
        <v>1</v>
      </c>
      <c r="EH235">
        <v>8</v>
      </c>
      <c r="EI235">
        <v>9</v>
      </c>
      <c r="EJ235">
        <v>10</v>
      </c>
      <c r="EK235">
        <v>9</v>
      </c>
      <c r="EL235">
        <v>7</v>
      </c>
      <c r="EM235">
        <v>7</v>
      </c>
      <c r="EN235">
        <v>1</v>
      </c>
      <c r="EO235">
        <v>9</v>
      </c>
      <c r="EP235">
        <v>9</v>
      </c>
      <c r="EQ235">
        <v>10</v>
      </c>
      <c r="ER235">
        <v>10</v>
      </c>
      <c r="ES235">
        <v>9</v>
      </c>
      <c r="ET235">
        <v>10</v>
      </c>
      <c r="EU235">
        <v>8</v>
      </c>
      <c r="EV235">
        <v>9</v>
      </c>
      <c r="EW235">
        <v>10</v>
      </c>
      <c r="EX235">
        <v>10</v>
      </c>
      <c r="EY235">
        <v>1</v>
      </c>
      <c r="EZ235">
        <v>1</v>
      </c>
      <c r="FA235">
        <v>8</v>
      </c>
      <c r="FB235">
        <v>9</v>
      </c>
      <c r="FC235">
        <v>9</v>
      </c>
      <c r="FD235">
        <v>9</v>
      </c>
      <c r="FE235">
        <v>10</v>
      </c>
      <c r="FF235">
        <v>10</v>
      </c>
      <c r="FG235">
        <v>9</v>
      </c>
      <c r="FH235">
        <v>9</v>
      </c>
      <c r="FI235">
        <v>8</v>
      </c>
      <c r="FJ235">
        <v>8</v>
      </c>
      <c r="FK235">
        <v>8</v>
      </c>
      <c r="FL235">
        <v>8</v>
      </c>
      <c r="FM235">
        <v>1</v>
      </c>
      <c r="FN235">
        <v>1</v>
      </c>
      <c r="FO235" t="s">
        <v>264</v>
      </c>
      <c r="FP235" t="s">
        <v>290</v>
      </c>
      <c r="FQ235" t="s">
        <v>284</v>
      </c>
      <c r="FR235" t="s">
        <v>254</v>
      </c>
      <c r="FS235" t="s">
        <v>315</v>
      </c>
      <c r="FT235" t="s">
        <v>244</v>
      </c>
      <c r="FU235" t="s">
        <v>239</v>
      </c>
      <c r="FV235" t="s">
        <v>284</v>
      </c>
      <c r="FW235" t="s">
        <v>247</v>
      </c>
      <c r="FX235" t="s">
        <v>315</v>
      </c>
      <c r="FY235" t="s">
        <v>260</v>
      </c>
      <c r="FZ235" t="s">
        <v>249</v>
      </c>
      <c r="GA235" t="s">
        <v>326</v>
      </c>
      <c r="GB235" t="s">
        <v>244</v>
      </c>
      <c r="GC235" t="s">
        <v>290</v>
      </c>
      <c r="GD235" t="s">
        <v>279</v>
      </c>
      <c r="GE235" t="s">
        <v>239</v>
      </c>
      <c r="GF235" t="s">
        <v>254</v>
      </c>
      <c r="GG235" t="s">
        <v>281</v>
      </c>
      <c r="GH235" t="s">
        <v>241</v>
      </c>
      <c r="GI235" t="s">
        <v>298</v>
      </c>
      <c r="GJ235" t="s">
        <v>294</v>
      </c>
      <c r="GK235" t="s">
        <v>278</v>
      </c>
      <c r="GL235" t="s">
        <v>239</v>
      </c>
      <c r="GM235" t="s">
        <v>291</v>
      </c>
      <c r="GN235" t="s">
        <v>300</v>
      </c>
      <c r="GO235" t="s">
        <v>296</v>
      </c>
      <c r="GP235" t="s">
        <v>279</v>
      </c>
      <c r="GQ235" t="s">
        <v>312</v>
      </c>
      <c r="GR235" t="s">
        <v>296</v>
      </c>
      <c r="GS235" t="s">
        <v>247</v>
      </c>
      <c r="GT235" t="s">
        <v>282</v>
      </c>
      <c r="GU235" t="s">
        <v>326</v>
      </c>
      <c r="GV235" t="s">
        <v>279</v>
      </c>
      <c r="GW235" t="s">
        <v>239</v>
      </c>
      <c r="GX235" t="s">
        <v>239</v>
      </c>
      <c r="GY235" t="s">
        <v>247</v>
      </c>
      <c r="GZ235" t="s">
        <v>304</v>
      </c>
      <c r="HA235" t="s">
        <v>301</v>
      </c>
      <c r="HB235" t="s">
        <v>306</v>
      </c>
      <c r="HC235" t="s">
        <v>296</v>
      </c>
      <c r="HD235" t="s">
        <v>241</v>
      </c>
      <c r="HE235" t="s">
        <v>301</v>
      </c>
      <c r="HF235" t="s">
        <v>298</v>
      </c>
      <c r="HG235" t="s">
        <v>299</v>
      </c>
      <c r="HH235" t="s">
        <v>271</v>
      </c>
      <c r="HI235" t="s">
        <v>249</v>
      </c>
      <c r="HJ235" t="s">
        <v>302</v>
      </c>
      <c r="HK235" t="s">
        <v>239</v>
      </c>
      <c r="HL235" t="s">
        <v>239</v>
      </c>
      <c r="HM235">
        <v>676517</v>
      </c>
      <c r="HN235">
        <v>0</v>
      </c>
      <c r="HO235">
        <v>0</v>
      </c>
      <c r="HP235">
        <v>0</v>
      </c>
      <c r="HQ235">
        <v>7</v>
      </c>
      <c r="HR235">
        <v>9</v>
      </c>
      <c r="HS235">
        <v>3.3044032719543003E-2</v>
      </c>
      <c r="HT235">
        <v>6.6907733499999998E-5</v>
      </c>
    </row>
    <row r="236" spans="1:228">
      <c r="A236" s="4">
        <v>350010037121</v>
      </c>
      <c r="B236" t="s">
        <v>231</v>
      </c>
      <c r="C236" t="s">
        <v>232</v>
      </c>
      <c r="D236">
        <v>6</v>
      </c>
      <c r="E236">
        <v>1050</v>
      </c>
      <c r="F236">
        <v>1050</v>
      </c>
      <c r="G236">
        <v>919</v>
      </c>
      <c r="H236">
        <v>504</v>
      </c>
      <c r="I236">
        <v>504</v>
      </c>
      <c r="J236">
        <v>938</v>
      </c>
      <c r="K236">
        <v>1372</v>
      </c>
      <c r="L236">
        <v>1.1292129528927899</v>
      </c>
      <c r="M236">
        <v>1.0610731157805</v>
      </c>
      <c r="N236">
        <v>528</v>
      </c>
      <c r="O236">
        <v>0.502857142857143</v>
      </c>
      <c r="P236">
        <v>44</v>
      </c>
      <c r="Q236">
        <v>4.1904761904762E-2</v>
      </c>
      <c r="R236">
        <v>37</v>
      </c>
      <c r="S236">
        <v>6.5719360568383997E-2</v>
      </c>
      <c r="T236">
        <v>271</v>
      </c>
      <c r="U236">
        <v>0.197228549734245</v>
      </c>
      <c r="V236">
        <v>14</v>
      </c>
      <c r="W236">
        <v>2.7777777777777998E-2</v>
      </c>
      <c r="X236">
        <v>14</v>
      </c>
      <c r="Y236">
        <v>1.5233949945593E-2</v>
      </c>
      <c r="Z236">
        <v>24</v>
      </c>
      <c r="AA236">
        <v>2.2857142857142999E-2</v>
      </c>
      <c r="AB236">
        <v>333</v>
      </c>
      <c r="AC236">
        <v>0.317142857142857</v>
      </c>
      <c r="AD236">
        <v>0.18153846153846201</v>
      </c>
      <c r="AE236">
        <v>7.0376633879781396</v>
      </c>
      <c r="AF236">
        <v>68.72242</v>
      </c>
      <c r="AG236">
        <v>0.15137035169058899</v>
      </c>
      <c r="AH236">
        <v>25.452120440000002</v>
      </c>
      <c r="AI236">
        <v>1604025.8535535401</v>
      </c>
      <c r="AJ236">
        <v>29</v>
      </c>
      <c r="AK236">
        <v>5.7539682539683001E-2</v>
      </c>
      <c r="AL236">
        <v>0</v>
      </c>
      <c r="AM236">
        <v>0.46078425724713001</v>
      </c>
      <c r="AN236">
        <v>2.7485423156723101</v>
      </c>
      <c r="AO236">
        <v>0</v>
      </c>
      <c r="AP236">
        <v>277.60752189475198</v>
      </c>
      <c r="AQ236">
        <v>9.6305170059204102</v>
      </c>
      <c r="AR236">
        <v>0</v>
      </c>
      <c r="AS236">
        <v>84.690971466959496</v>
      </c>
      <c r="AT236">
        <v>79.580483683537494</v>
      </c>
      <c r="AU236">
        <v>106.146017571922</v>
      </c>
      <c r="AV236">
        <v>99.740872883367103</v>
      </c>
      <c r="AW236">
        <v>67.752777173567594</v>
      </c>
      <c r="AX236">
        <v>63.66438694683</v>
      </c>
      <c r="AY236">
        <v>66.623564220674794</v>
      </c>
      <c r="AZ236">
        <v>62.603313831049498</v>
      </c>
      <c r="BA236">
        <v>93.724675090101798</v>
      </c>
      <c r="BB236">
        <v>88.069068609781496</v>
      </c>
      <c r="BC236">
        <v>42.910092209926098</v>
      </c>
      <c r="BD236">
        <v>40.320778399658998</v>
      </c>
      <c r="BE236">
        <v>0</v>
      </c>
      <c r="BF236">
        <v>0</v>
      </c>
      <c r="BG236">
        <v>91.466249184316297</v>
      </c>
      <c r="BH236">
        <v>85.946922378220506</v>
      </c>
      <c r="BI236">
        <v>92.595462137208997</v>
      </c>
      <c r="BJ236">
        <v>87.007995494000994</v>
      </c>
      <c r="BK236">
        <v>0</v>
      </c>
      <c r="BL236">
        <v>0</v>
      </c>
      <c r="BM236">
        <v>71.140416032245994</v>
      </c>
      <c r="BN236">
        <v>66.847606294171499</v>
      </c>
      <c r="BO236">
        <v>68.881990126460394</v>
      </c>
      <c r="BP236">
        <v>64.725460062610495</v>
      </c>
      <c r="BQ236">
        <v>0</v>
      </c>
      <c r="BR236">
        <v>0</v>
      </c>
      <c r="BS236">
        <v>12</v>
      </c>
      <c r="BT236">
        <v>21</v>
      </c>
      <c r="BU236">
        <v>32</v>
      </c>
      <c r="BV236">
        <v>3</v>
      </c>
      <c r="BW236">
        <v>63</v>
      </c>
      <c r="BX236">
        <v>70</v>
      </c>
      <c r="BY236">
        <v>55</v>
      </c>
      <c r="BZ236">
        <v>15</v>
      </c>
      <c r="CA236">
        <v>32</v>
      </c>
      <c r="CB236">
        <v>85</v>
      </c>
      <c r="CC236">
        <v>34</v>
      </c>
      <c r="CD236">
        <v>75</v>
      </c>
      <c r="CE236">
        <v>94</v>
      </c>
      <c r="CF236">
        <v>60</v>
      </c>
      <c r="CG236">
        <v>59</v>
      </c>
      <c r="CH236">
        <v>83</v>
      </c>
      <c r="CI236">
        <v>38</v>
      </c>
      <c r="CJ236">
        <v>0</v>
      </c>
      <c r="CK236">
        <v>81</v>
      </c>
      <c r="CL236">
        <v>82</v>
      </c>
      <c r="CM236">
        <v>0</v>
      </c>
      <c r="CN236">
        <v>63</v>
      </c>
      <c r="CO236">
        <v>61</v>
      </c>
      <c r="CP236">
        <v>0</v>
      </c>
      <c r="CQ236">
        <v>46</v>
      </c>
      <c r="CR236">
        <v>58</v>
      </c>
      <c r="CS236">
        <v>56</v>
      </c>
      <c r="CT236">
        <v>73</v>
      </c>
      <c r="CU236">
        <v>36</v>
      </c>
      <c r="CV236">
        <v>45</v>
      </c>
      <c r="CW236">
        <v>38</v>
      </c>
      <c r="CX236">
        <v>47</v>
      </c>
      <c r="CY236">
        <v>50</v>
      </c>
      <c r="CZ236">
        <v>63</v>
      </c>
      <c r="DA236">
        <v>28</v>
      </c>
      <c r="DB236">
        <v>31</v>
      </c>
      <c r="DC236">
        <v>0</v>
      </c>
      <c r="DD236">
        <v>0</v>
      </c>
      <c r="DE236">
        <v>59</v>
      </c>
      <c r="DF236">
        <v>66</v>
      </c>
      <c r="DG236">
        <v>53</v>
      </c>
      <c r="DH236">
        <v>65</v>
      </c>
      <c r="DI236">
        <v>0</v>
      </c>
      <c r="DJ236">
        <v>0</v>
      </c>
      <c r="DK236">
        <v>40</v>
      </c>
      <c r="DL236">
        <v>51</v>
      </c>
      <c r="DM236">
        <v>38</v>
      </c>
      <c r="DN236">
        <v>49</v>
      </c>
      <c r="DO236">
        <v>0</v>
      </c>
      <c r="DP236">
        <v>0</v>
      </c>
      <c r="DQ236">
        <v>2</v>
      </c>
      <c r="DR236">
        <v>3</v>
      </c>
      <c r="DS236">
        <v>4</v>
      </c>
      <c r="DT236">
        <v>1</v>
      </c>
      <c r="DU236">
        <v>7</v>
      </c>
      <c r="DV236">
        <v>8</v>
      </c>
      <c r="DW236">
        <v>6</v>
      </c>
      <c r="DX236">
        <v>2</v>
      </c>
      <c r="DY236">
        <v>4</v>
      </c>
      <c r="DZ236">
        <v>9</v>
      </c>
      <c r="EA236">
        <v>4</v>
      </c>
      <c r="EB236">
        <v>8</v>
      </c>
      <c r="EC236">
        <v>10</v>
      </c>
      <c r="ED236">
        <v>7</v>
      </c>
      <c r="EE236">
        <v>6</v>
      </c>
      <c r="EF236">
        <v>9</v>
      </c>
      <c r="EG236">
        <v>4</v>
      </c>
      <c r="EH236">
        <v>1</v>
      </c>
      <c r="EI236">
        <v>9</v>
      </c>
      <c r="EJ236">
        <v>9</v>
      </c>
      <c r="EK236">
        <v>1</v>
      </c>
      <c r="EL236">
        <v>7</v>
      </c>
      <c r="EM236">
        <v>7</v>
      </c>
      <c r="EN236">
        <v>1</v>
      </c>
      <c r="EO236">
        <v>5</v>
      </c>
      <c r="EP236">
        <v>6</v>
      </c>
      <c r="EQ236">
        <v>6</v>
      </c>
      <c r="ER236">
        <v>8</v>
      </c>
      <c r="ES236">
        <v>4</v>
      </c>
      <c r="ET236">
        <v>5</v>
      </c>
      <c r="EU236">
        <v>4</v>
      </c>
      <c r="EV236">
        <v>5</v>
      </c>
      <c r="EW236">
        <v>6</v>
      </c>
      <c r="EX236">
        <v>7</v>
      </c>
      <c r="EY236">
        <v>3</v>
      </c>
      <c r="EZ236">
        <v>4</v>
      </c>
      <c r="FA236">
        <v>1</v>
      </c>
      <c r="FB236">
        <v>1</v>
      </c>
      <c r="FC236">
        <v>6</v>
      </c>
      <c r="FD236">
        <v>7</v>
      </c>
      <c r="FE236">
        <v>6</v>
      </c>
      <c r="FF236">
        <v>7</v>
      </c>
      <c r="FG236">
        <v>1</v>
      </c>
      <c r="FH236">
        <v>1</v>
      </c>
      <c r="FI236">
        <v>5</v>
      </c>
      <c r="FJ236">
        <v>6</v>
      </c>
      <c r="FK236">
        <v>4</v>
      </c>
      <c r="FL236">
        <v>5</v>
      </c>
      <c r="FM236">
        <v>1</v>
      </c>
      <c r="FN236">
        <v>1</v>
      </c>
      <c r="FO236" t="s">
        <v>320</v>
      </c>
      <c r="FP236" t="s">
        <v>275</v>
      </c>
      <c r="FQ236" t="s">
        <v>240</v>
      </c>
      <c r="FR236" t="s">
        <v>330</v>
      </c>
      <c r="FS236" t="s">
        <v>270</v>
      </c>
      <c r="FT236" t="s">
        <v>254</v>
      </c>
      <c r="FU236" t="s">
        <v>260</v>
      </c>
      <c r="FV236" t="s">
        <v>274</v>
      </c>
      <c r="FW236" t="s">
        <v>240</v>
      </c>
      <c r="FX236" t="s">
        <v>308</v>
      </c>
      <c r="FY236" t="s">
        <v>255</v>
      </c>
      <c r="FZ236" t="s">
        <v>315</v>
      </c>
      <c r="GA236" t="s">
        <v>241</v>
      </c>
      <c r="GB236" t="s">
        <v>245</v>
      </c>
      <c r="GC236" t="s">
        <v>264</v>
      </c>
      <c r="GD236" t="s">
        <v>291</v>
      </c>
      <c r="GE236" t="s">
        <v>257</v>
      </c>
      <c r="GF236" t="s">
        <v>239</v>
      </c>
      <c r="GG236" t="s">
        <v>304</v>
      </c>
      <c r="GH236" t="s">
        <v>281</v>
      </c>
      <c r="GI236" t="s">
        <v>239</v>
      </c>
      <c r="GJ236" t="s">
        <v>270</v>
      </c>
      <c r="GK236" t="s">
        <v>294</v>
      </c>
      <c r="GL236" t="s">
        <v>239</v>
      </c>
      <c r="GM236" t="s">
        <v>258</v>
      </c>
      <c r="GN236" t="s">
        <v>287</v>
      </c>
      <c r="GO236" t="s">
        <v>237</v>
      </c>
      <c r="GP236" t="s">
        <v>307</v>
      </c>
      <c r="GQ236" t="s">
        <v>242</v>
      </c>
      <c r="GR236" t="s">
        <v>259</v>
      </c>
      <c r="GS236" t="s">
        <v>257</v>
      </c>
      <c r="GT236" t="s">
        <v>251</v>
      </c>
      <c r="GU236" t="s">
        <v>293</v>
      </c>
      <c r="GV236" t="s">
        <v>270</v>
      </c>
      <c r="GW236" t="s">
        <v>286</v>
      </c>
      <c r="GX236" t="s">
        <v>248</v>
      </c>
      <c r="GY236" t="s">
        <v>239</v>
      </c>
      <c r="GZ236" t="s">
        <v>239</v>
      </c>
      <c r="HA236" t="s">
        <v>264</v>
      </c>
      <c r="HB236" t="s">
        <v>243</v>
      </c>
      <c r="HC236" t="s">
        <v>310</v>
      </c>
      <c r="HD236" t="s">
        <v>280</v>
      </c>
      <c r="HE236" t="s">
        <v>239</v>
      </c>
      <c r="HF236" t="s">
        <v>239</v>
      </c>
      <c r="HG236" t="s">
        <v>252</v>
      </c>
      <c r="HH236" t="s">
        <v>295</v>
      </c>
      <c r="HI236" t="s">
        <v>257</v>
      </c>
      <c r="HJ236" t="s">
        <v>263</v>
      </c>
      <c r="HK236" t="s">
        <v>239</v>
      </c>
      <c r="HL236" t="s">
        <v>239</v>
      </c>
      <c r="HM236">
        <v>737602</v>
      </c>
      <c r="HN236">
        <v>0</v>
      </c>
      <c r="HO236">
        <v>0</v>
      </c>
      <c r="HP236">
        <v>0</v>
      </c>
      <c r="HQ236">
        <v>0</v>
      </c>
      <c r="HR236">
        <v>0</v>
      </c>
      <c r="HS236">
        <v>3.4776423767355E-2</v>
      </c>
      <c r="HT236">
        <v>7.2980369499999997E-5</v>
      </c>
    </row>
    <row r="237" spans="1:228">
      <c r="A237" s="4">
        <v>350010037122</v>
      </c>
      <c r="B237" t="s">
        <v>231</v>
      </c>
      <c r="C237" t="s">
        <v>232</v>
      </c>
      <c r="D237">
        <v>6</v>
      </c>
      <c r="E237">
        <v>1526</v>
      </c>
      <c r="F237">
        <v>1449</v>
      </c>
      <c r="G237">
        <v>1168</v>
      </c>
      <c r="H237">
        <v>647</v>
      </c>
      <c r="I237">
        <v>647</v>
      </c>
      <c r="J237">
        <v>1327</v>
      </c>
      <c r="K237">
        <v>1372</v>
      </c>
      <c r="L237">
        <v>1.3650265243849899</v>
      </c>
      <c r="M237">
        <v>1.1319168409221401</v>
      </c>
      <c r="N237">
        <v>743</v>
      </c>
      <c r="O237">
        <v>0.48689384010484899</v>
      </c>
      <c r="P237">
        <v>235</v>
      </c>
      <c r="Q237">
        <v>0.162180814354727</v>
      </c>
      <c r="R237">
        <v>140</v>
      </c>
      <c r="S237">
        <v>0.18421052631578899</v>
      </c>
      <c r="T237">
        <v>271</v>
      </c>
      <c r="U237">
        <v>0.197228549734245</v>
      </c>
      <c r="V237">
        <v>0</v>
      </c>
      <c r="W237">
        <v>0</v>
      </c>
      <c r="X237">
        <v>36</v>
      </c>
      <c r="Y237">
        <v>3.0821917808218999E-2</v>
      </c>
      <c r="Z237">
        <v>110</v>
      </c>
      <c r="AA237">
        <v>7.2083879423329E-2</v>
      </c>
      <c r="AB237">
        <v>356</v>
      </c>
      <c r="AC237">
        <v>0.233289646133683</v>
      </c>
      <c r="AD237">
        <v>0.18153846153846201</v>
      </c>
      <c r="AE237">
        <v>7.0376633879781396</v>
      </c>
      <c r="AF237">
        <v>68.72242</v>
      </c>
      <c r="AG237">
        <v>0.38332268260221303</v>
      </c>
      <c r="AH237">
        <v>26.320166350000001</v>
      </c>
      <c r="AI237">
        <v>1802848.90974712</v>
      </c>
      <c r="AJ237">
        <v>0</v>
      </c>
      <c r="AK237">
        <v>0</v>
      </c>
      <c r="AL237">
        <v>0</v>
      </c>
      <c r="AM237">
        <v>0.52021529422339297</v>
      </c>
      <c r="AN237">
        <v>3.1015306068764299</v>
      </c>
      <c r="AO237">
        <v>1.0894618748634901</v>
      </c>
      <c r="AP237">
        <v>299.67930450619099</v>
      </c>
      <c r="AQ237">
        <v>9.4583997726440394</v>
      </c>
      <c r="AR237">
        <v>0</v>
      </c>
      <c r="AS237">
        <v>102.376989328874</v>
      </c>
      <c r="AT237">
        <v>84.893763069161096</v>
      </c>
      <c r="AU237">
        <v>128.312493292189</v>
      </c>
      <c r="AV237">
        <v>106.400183046682</v>
      </c>
      <c r="AW237">
        <v>114.662228048339</v>
      </c>
      <c r="AX237">
        <v>95.081014637460498</v>
      </c>
      <c r="AY237">
        <v>81.901591463099507</v>
      </c>
      <c r="AZ237">
        <v>67.915010455328897</v>
      </c>
      <c r="BA237">
        <v>114.662228048339</v>
      </c>
      <c r="BB237">
        <v>95.081014637460498</v>
      </c>
      <c r="BC237">
        <v>0</v>
      </c>
      <c r="BD237">
        <v>0</v>
      </c>
      <c r="BE237">
        <v>0</v>
      </c>
      <c r="BF237">
        <v>0</v>
      </c>
      <c r="BG237">
        <v>113.297201523954</v>
      </c>
      <c r="BH237">
        <v>93.949097796538297</v>
      </c>
      <c r="BI237">
        <v>116.027254572724</v>
      </c>
      <c r="BJ237">
        <v>96.2129314783826</v>
      </c>
      <c r="BK237">
        <v>76.441485365559501</v>
      </c>
      <c r="BL237">
        <v>63.387343091640297</v>
      </c>
      <c r="BM237">
        <v>87.361697560639499</v>
      </c>
      <c r="BN237">
        <v>72.442677819017504</v>
      </c>
      <c r="BO237">
        <v>80.536564938714506</v>
      </c>
      <c r="BP237">
        <v>66.783093614406695</v>
      </c>
      <c r="BQ237">
        <v>0</v>
      </c>
      <c r="BR237">
        <v>0</v>
      </c>
      <c r="BS237">
        <v>19</v>
      </c>
      <c r="BT237">
        <v>25</v>
      </c>
      <c r="BU237">
        <v>30</v>
      </c>
      <c r="BV237">
        <v>17</v>
      </c>
      <c r="BW237">
        <v>92</v>
      </c>
      <c r="BX237">
        <v>70</v>
      </c>
      <c r="BY237">
        <v>0</v>
      </c>
      <c r="BZ237">
        <v>23</v>
      </c>
      <c r="CA237">
        <v>74</v>
      </c>
      <c r="CB237">
        <v>68</v>
      </c>
      <c r="CC237">
        <v>34</v>
      </c>
      <c r="CD237">
        <v>75</v>
      </c>
      <c r="CE237">
        <v>94</v>
      </c>
      <c r="CF237">
        <v>84</v>
      </c>
      <c r="CG237">
        <v>60</v>
      </c>
      <c r="CH237">
        <v>84</v>
      </c>
      <c r="CI237">
        <v>0</v>
      </c>
      <c r="CJ237">
        <v>0</v>
      </c>
      <c r="CK237">
        <v>83</v>
      </c>
      <c r="CL237">
        <v>85</v>
      </c>
      <c r="CM237">
        <v>56</v>
      </c>
      <c r="CN237">
        <v>64</v>
      </c>
      <c r="CO237">
        <v>59</v>
      </c>
      <c r="CP237">
        <v>0</v>
      </c>
      <c r="CQ237">
        <v>56</v>
      </c>
      <c r="CR237">
        <v>62</v>
      </c>
      <c r="CS237">
        <v>67</v>
      </c>
      <c r="CT237">
        <v>76</v>
      </c>
      <c r="CU237">
        <v>59</v>
      </c>
      <c r="CV237">
        <v>67</v>
      </c>
      <c r="CW237">
        <v>47</v>
      </c>
      <c r="CX237">
        <v>51</v>
      </c>
      <c r="CY237">
        <v>61</v>
      </c>
      <c r="CZ237">
        <v>67</v>
      </c>
      <c r="DA237">
        <v>0</v>
      </c>
      <c r="DB237">
        <v>0</v>
      </c>
      <c r="DC237">
        <v>0</v>
      </c>
      <c r="DD237">
        <v>0</v>
      </c>
      <c r="DE237">
        <v>65</v>
      </c>
      <c r="DF237">
        <v>69</v>
      </c>
      <c r="DG237">
        <v>61</v>
      </c>
      <c r="DH237">
        <v>70</v>
      </c>
      <c r="DI237">
        <v>43</v>
      </c>
      <c r="DJ237">
        <v>48</v>
      </c>
      <c r="DK237">
        <v>47</v>
      </c>
      <c r="DL237">
        <v>56</v>
      </c>
      <c r="DM237">
        <v>44</v>
      </c>
      <c r="DN237">
        <v>50</v>
      </c>
      <c r="DO237">
        <v>0</v>
      </c>
      <c r="DP237">
        <v>0</v>
      </c>
      <c r="DQ237">
        <v>2</v>
      </c>
      <c r="DR237">
        <v>3</v>
      </c>
      <c r="DS237">
        <v>4</v>
      </c>
      <c r="DT237">
        <v>2</v>
      </c>
      <c r="DU237">
        <v>10</v>
      </c>
      <c r="DV237">
        <v>8</v>
      </c>
      <c r="DW237">
        <v>1</v>
      </c>
      <c r="DX237">
        <v>3</v>
      </c>
      <c r="DY237">
        <v>8</v>
      </c>
      <c r="DZ237">
        <v>7</v>
      </c>
      <c r="EA237">
        <v>4</v>
      </c>
      <c r="EB237">
        <v>8</v>
      </c>
      <c r="EC237">
        <v>10</v>
      </c>
      <c r="ED237">
        <v>9</v>
      </c>
      <c r="EE237">
        <v>7</v>
      </c>
      <c r="EF237">
        <v>9</v>
      </c>
      <c r="EG237">
        <v>1</v>
      </c>
      <c r="EH237">
        <v>1</v>
      </c>
      <c r="EI237">
        <v>9</v>
      </c>
      <c r="EJ237">
        <v>9</v>
      </c>
      <c r="EK237">
        <v>6</v>
      </c>
      <c r="EL237">
        <v>7</v>
      </c>
      <c r="EM237">
        <v>6</v>
      </c>
      <c r="EN237">
        <v>1</v>
      </c>
      <c r="EO237">
        <v>6</v>
      </c>
      <c r="EP237">
        <v>7</v>
      </c>
      <c r="EQ237">
        <v>7</v>
      </c>
      <c r="ER237">
        <v>8</v>
      </c>
      <c r="ES237">
        <v>6</v>
      </c>
      <c r="ET237">
        <v>7</v>
      </c>
      <c r="EU237">
        <v>5</v>
      </c>
      <c r="EV237">
        <v>6</v>
      </c>
      <c r="EW237">
        <v>7</v>
      </c>
      <c r="EX237">
        <v>7</v>
      </c>
      <c r="EY237">
        <v>1</v>
      </c>
      <c r="EZ237">
        <v>1</v>
      </c>
      <c r="FA237">
        <v>1</v>
      </c>
      <c r="FB237">
        <v>1</v>
      </c>
      <c r="FC237">
        <v>7</v>
      </c>
      <c r="FD237">
        <v>7</v>
      </c>
      <c r="FE237">
        <v>7</v>
      </c>
      <c r="FF237">
        <v>8</v>
      </c>
      <c r="FG237">
        <v>5</v>
      </c>
      <c r="FH237">
        <v>5</v>
      </c>
      <c r="FI237">
        <v>5</v>
      </c>
      <c r="FJ237">
        <v>6</v>
      </c>
      <c r="FK237">
        <v>5</v>
      </c>
      <c r="FL237">
        <v>6</v>
      </c>
      <c r="FM237">
        <v>1</v>
      </c>
      <c r="FN237">
        <v>1</v>
      </c>
      <c r="FO237" t="s">
        <v>314</v>
      </c>
      <c r="FP237" t="s">
        <v>261</v>
      </c>
      <c r="FQ237" t="s">
        <v>236</v>
      </c>
      <c r="FR237" t="s">
        <v>267</v>
      </c>
      <c r="FS237" t="s">
        <v>296</v>
      </c>
      <c r="FT237" t="s">
        <v>254</v>
      </c>
      <c r="FU237" t="s">
        <v>239</v>
      </c>
      <c r="FV237" t="s">
        <v>316</v>
      </c>
      <c r="FW237" t="s">
        <v>299</v>
      </c>
      <c r="FX237" t="s">
        <v>309</v>
      </c>
      <c r="FY237" t="s">
        <v>255</v>
      </c>
      <c r="FZ237" t="s">
        <v>315</v>
      </c>
      <c r="GA237" t="s">
        <v>241</v>
      </c>
      <c r="GB237" t="s">
        <v>301</v>
      </c>
      <c r="GC237" t="s">
        <v>245</v>
      </c>
      <c r="GD237" t="s">
        <v>301</v>
      </c>
      <c r="GE237" t="s">
        <v>239</v>
      </c>
      <c r="GF237" t="s">
        <v>239</v>
      </c>
      <c r="GG237" t="s">
        <v>291</v>
      </c>
      <c r="GH237" t="s">
        <v>308</v>
      </c>
      <c r="GI237" t="s">
        <v>237</v>
      </c>
      <c r="GJ237" t="s">
        <v>292</v>
      </c>
      <c r="GK237" t="s">
        <v>264</v>
      </c>
      <c r="GL237" t="s">
        <v>239</v>
      </c>
      <c r="GM237" t="s">
        <v>237</v>
      </c>
      <c r="GN237" t="s">
        <v>246</v>
      </c>
      <c r="GO237" t="s">
        <v>290</v>
      </c>
      <c r="GP237" t="s">
        <v>249</v>
      </c>
      <c r="GQ237" t="s">
        <v>264</v>
      </c>
      <c r="GR237" t="s">
        <v>290</v>
      </c>
      <c r="GS237" t="s">
        <v>251</v>
      </c>
      <c r="GT237" t="s">
        <v>295</v>
      </c>
      <c r="GU237" t="s">
        <v>294</v>
      </c>
      <c r="GV237" t="s">
        <v>290</v>
      </c>
      <c r="GW237" t="s">
        <v>239</v>
      </c>
      <c r="GX237" t="s">
        <v>239</v>
      </c>
      <c r="GY237" t="s">
        <v>239</v>
      </c>
      <c r="GZ237" t="s">
        <v>239</v>
      </c>
      <c r="HA237" t="s">
        <v>280</v>
      </c>
      <c r="HB237" t="s">
        <v>278</v>
      </c>
      <c r="HC237" t="s">
        <v>294</v>
      </c>
      <c r="HD237" t="s">
        <v>254</v>
      </c>
      <c r="HE237" t="s">
        <v>283</v>
      </c>
      <c r="HF237" t="s">
        <v>250</v>
      </c>
      <c r="HG237" t="s">
        <v>251</v>
      </c>
      <c r="HH237" t="s">
        <v>237</v>
      </c>
      <c r="HI237" t="s">
        <v>284</v>
      </c>
      <c r="HJ237" t="s">
        <v>293</v>
      </c>
      <c r="HK237" t="s">
        <v>239</v>
      </c>
      <c r="HL237" t="s">
        <v>239</v>
      </c>
      <c r="HM237">
        <v>634891</v>
      </c>
      <c r="HN237">
        <v>0</v>
      </c>
      <c r="HO237">
        <v>0</v>
      </c>
      <c r="HP237">
        <v>0</v>
      </c>
      <c r="HQ237">
        <v>0</v>
      </c>
      <c r="HR237">
        <v>0</v>
      </c>
      <c r="HS237">
        <v>3.2018130045222998E-2</v>
      </c>
      <c r="HT237">
        <v>6.2818134000000001E-5</v>
      </c>
    </row>
    <row r="238" spans="1:228">
      <c r="A238" s="4">
        <v>350010037123</v>
      </c>
      <c r="B238" t="s">
        <v>231</v>
      </c>
      <c r="C238" t="s">
        <v>232</v>
      </c>
      <c r="D238">
        <v>6</v>
      </c>
      <c r="E238">
        <v>1224</v>
      </c>
      <c r="F238">
        <v>1224</v>
      </c>
      <c r="G238">
        <v>992</v>
      </c>
      <c r="H238">
        <v>597</v>
      </c>
      <c r="I238">
        <v>597</v>
      </c>
      <c r="J238">
        <v>1086</v>
      </c>
      <c r="K238">
        <v>1245</v>
      </c>
      <c r="L238">
        <v>1.3783677469342499</v>
      </c>
      <c r="M238">
        <v>1.2870007709931901</v>
      </c>
      <c r="N238">
        <v>522</v>
      </c>
      <c r="O238">
        <v>0.42647058823529399</v>
      </c>
      <c r="P238">
        <v>274</v>
      </c>
      <c r="Q238">
        <v>0.223856209150327</v>
      </c>
      <c r="R238">
        <v>166</v>
      </c>
      <c r="S238">
        <v>0.205955334987593</v>
      </c>
      <c r="T238">
        <v>246</v>
      </c>
      <c r="U238">
        <v>0.197228549734245</v>
      </c>
      <c r="V238">
        <v>27</v>
      </c>
      <c r="W238">
        <v>4.5226130653266E-2</v>
      </c>
      <c r="X238">
        <v>31</v>
      </c>
      <c r="Y238">
        <v>3.125E-2</v>
      </c>
      <c r="Z238">
        <v>30</v>
      </c>
      <c r="AA238">
        <v>2.4509803921568998E-2</v>
      </c>
      <c r="AB238">
        <v>191</v>
      </c>
      <c r="AC238">
        <v>0.15604575163398701</v>
      </c>
      <c r="AD238">
        <v>0.18153846153846201</v>
      </c>
      <c r="AE238">
        <v>7.0376633879781396</v>
      </c>
      <c r="AF238">
        <v>68.72242</v>
      </c>
      <c r="AG238">
        <v>0.46358138130885701</v>
      </c>
      <c r="AH238">
        <v>27.104621089999899</v>
      </c>
      <c r="AI238">
        <v>2068230.7930067801</v>
      </c>
      <c r="AJ238">
        <v>0</v>
      </c>
      <c r="AK238">
        <v>0</v>
      </c>
      <c r="AL238">
        <v>0</v>
      </c>
      <c r="AM238">
        <v>0.503216047440324</v>
      </c>
      <c r="AN238">
        <v>3.2875516671224601</v>
      </c>
      <c r="AO238">
        <v>3.02727180865821</v>
      </c>
      <c r="AP238">
        <v>284.706983300714</v>
      </c>
      <c r="AQ238">
        <v>9.6362333297729403</v>
      </c>
      <c r="AR238">
        <v>0</v>
      </c>
      <c r="AS238">
        <v>103.37758102006801</v>
      </c>
      <c r="AT238">
        <v>96.525057824489195</v>
      </c>
      <c r="AU238">
        <v>129.566568211819</v>
      </c>
      <c r="AV238">
        <v>120.97807247335901</v>
      </c>
      <c r="AW238">
        <v>122.67472947714801</v>
      </c>
      <c r="AX238">
        <v>114.54306861839299</v>
      </c>
      <c r="AY238">
        <v>84.080432562989301</v>
      </c>
      <c r="AZ238">
        <v>78.507047030584502</v>
      </c>
      <c r="BA238">
        <v>118.539626236345</v>
      </c>
      <c r="BB238">
        <v>110.682066305414</v>
      </c>
      <c r="BC238">
        <v>0</v>
      </c>
      <c r="BD238">
        <v>0</v>
      </c>
      <c r="BE238">
        <v>0</v>
      </c>
      <c r="BF238">
        <v>0</v>
      </c>
      <c r="BG238">
        <v>113.02615524860801</v>
      </c>
      <c r="BH238">
        <v>105.534063221441</v>
      </c>
      <c r="BI238">
        <v>118.539626236345</v>
      </c>
      <c r="BJ238">
        <v>110.682066305414</v>
      </c>
      <c r="BK238">
        <v>100.6208455262</v>
      </c>
      <c r="BL238">
        <v>93.951056282502805</v>
      </c>
      <c r="BM238">
        <v>88.215535803792093</v>
      </c>
      <c r="BN238">
        <v>82.368049343564095</v>
      </c>
      <c r="BO238">
        <v>84.080432562989301</v>
      </c>
      <c r="BP238">
        <v>78.507047030584502</v>
      </c>
      <c r="BQ238">
        <v>0</v>
      </c>
      <c r="BR238">
        <v>0</v>
      </c>
      <c r="BS238">
        <v>19</v>
      </c>
      <c r="BT238">
        <v>33</v>
      </c>
      <c r="BU238">
        <v>22</v>
      </c>
      <c r="BV238">
        <v>26</v>
      </c>
      <c r="BW238">
        <v>94</v>
      </c>
      <c r="BX238">
        <v>70</v>
      </c>
      <c r="BY238">
        <v>63</v>
      </c>
      <c r="BZ238">
        <v>23</v>
      </c>
      <c r="CA238">
        <v>33</v>
      </c>
      <c r="CB238">
        <v>43</v>
      </c>
      <c r="CC238">
        <v>34</v>
      </c>
      <c r="CD238">
        <v>75</v>
      </c>
      <c r="CE238">
        <v>94</v>
      </c>
      <c r="CF238">
        <v>89</v>
      </c>
      <c r="CG238">
        <v>61</v>
      </c>
      <c r="CH238">
        <v>86</v>
      </c>
      <c r="CI238">
        <v>0</v>
      </c>
      <c r="CJ238">
        <v>0</v>
      </c>
      <c r="CK238">
        <v>82</v>
      </c>
      <c r="CL238">
        <v>86</v>
      </c>
      <c r="CM238">
        <v>73</v>
      </c>
      <c r="CN238">
        <v>64</v>
      </c>
      <c r="CO238">
        <v>61</v>
      </c>
      <c r="CP238">
        <v>0</v>
      </c>
      <c r="CQ238">
        <v>56</v>
      </c>
      <c r="CR238">
        <v>68</v>
      </c>
      <c r="CS238">
        <v>68</v>
      </c>
      <c r="CT238">
        <v>82</v>
      </c>
      <c r="CU238">
        <v>62</v>
      </c>
      <c r="CV238">
        <v>76</v>
      </c>
      <c r="CW238">
        <v>47</v>
      </c>
      <c r="CX238">
        <v>58</v>
      </c>
      <c r="CY238">
        <v>63</v>
      </c>
      <c r="CZ238">
        <v>75</v>
      </c>
      <c r="DA238">
        <v>0</v>
      </c>
      <c r="DB238">
        <v>0</v>
      </c>
      <c r="DC238">
        <v>0</v>
      </c>
      <c r="DD238">
        <v>0</v>
      </c>
      <c r="DE238">
        <v>65</v>
      </c>
      <c r="DF238">
        <v>73</v>
      </c>
      <c r="DG238">
        <v>62</v>
      </c>
      <c r="DH238">
        <v>76</v>
      </c>
      <c r="DI238">
        <v>52</v>
      </c>
      <c r="DJ238">
        <v>63</v>
      </c>
      <c r="DK238">
        <v>47</v>
      </c>
      <c r="DL238">
        <v>61</v>
      </c>
      <c r="DM238">
        <v>46</v>
      </c>
      <c r="DN238">
        <v>57</v>
      </c>
      <c r="DO238">
        <v>0</v>
      </c>
      <c r="DP238">
        <v>0</v>
      </c>
      <c r="DQ238">
        <v>2</v>
      </c>
      <c r="DR238">
        <v>4</v>
      </c>
      <c r="DS238">
        <v>3</v>
      </c>
      <c r="DT238">
        <v>3</v>
      </c>
      <c r="DU238">
        <v>10</v>
      </c>
      <c r="DV238">
        <v>8</v>
      </c>
      <c r="DW238">
        <v>7</v>
      </c>
      <c r="DX238">
        <v>3</v>
      </c>
      <c r="DY238">
        <v>4</v>
      </c>
      <c r="DZ238">
        <v>5</v>
      </c>
      <c r="EA238">
        <v>4</v>
      </c>
      <c r="EB238">
        <v>8</v>
      </c>
      <c r="EC238">
        <v>10</v>
      </c>
      <c r="ED238">
        <v>9</v>
      </c>
      <c r="EE238">
        <v>7</v>
      </c>
      <c r="EF238">
        <v>9</v>
      </c>
      <c r="EG238">
        <v>1</v>
      </c>
      <c r="EH238">
        <v>1</v>
      </c>
      <c r="EI238">
        <v>9</v>
      </c>
      <c r="EJ238">
        <v>9</v>
      </c>
      <c r="EK238">
        <v>8</v>
      </c>
      <c r="EL238">
        <v>7</v>
      </c>
      <c r="EM238">
        <v>7</v>
      </c>
      <c r="EN238">
        <v>1</v>
      </c>
      <c r="EO238">
        <v>6</v>
      </c>
      <c r="EP238">
        <v>7</v>
      </c>
      <c r="EQ238">
        <v>7</v>
      </c>
      <c r="ER238">
        <v>9</v>
      </c>
      <c r="ES238">
        <v>7</v>
      </c>
      <c r="ET238">
        <v>8</v>
      </c>
      <c r="EU238">
        <v>5</v>
      </c>
      <c r="EV238">
        <v>6</v>
      </c>
      <c r="EW238">
        <v>7</v>
      </c>
      <c r="EX238">
        <v>8</v>
      </c>
      <c r="EY238">
        <v>1</v>
      </c>
      <c r="EZ238">
        <v>1</v>
      </c>
      <c r="FA238">
        <v>1</v>
      </c>
      <c r="FB238">
        <v>1</v>
      </c>
      <c r="FC238">
        <v>7</v>
      </c>
      <c r="FD238">
        <v>8</v>
      </c>
      <c r="FE238">
        <v>7</v>
      </c>
      <c r="FF238">
        <v>8</v>
      </c>
      <c r="FG238">
        <v>6</v>
      </c>
      <c r="FH238">
        <v>7</v>
      </c>
      <c r="FI238">
        <v>5</v>
      </c>
      <c r="FJ238">
        <v>7</v>
      </c>
      <c r="FK238">
        <v>5</v>
      </c>
      <c r="FL238">
        <v>6</v>
      </c>
      <c r="FM238">
        <v>1</v>
      </c>
      <c r="FN238">
        <v>1</v>
      </c>
      <c r="FO238" t="s">
        <v>314</v>
      </c>
      <c r="FP238" t="s">
        <v>238</v>
      </c>
      <c r="FQ238" t="s">
        <v>288</v>
      </c>
      <c r="FR238" t="s">
        <v>266</v>
      </c>
      <c r="FS238" t="s">
        <v>241</v>
      </c>
      <c r="FT238" t="s">
        <v>254</v>
      </c>
      <c r="FU238" t="s">
        <v>270</v>
      </c>
      <c r="FV238" t="s">
        <v>316</v>
      </c>
      <c r="FW238" t="s">
        <v>238</v>
      </c>
      <c r="FX238" t="s">
        <v>283</v>
      </c>
      <c r="FY238" t="s">
        <v>255</v>
      </c>
      <c r="FZ238" t="s">
        <v>315</v>
      </c>
      <c r="GA238" t="s">
        <v>241</v>
      </c>
      <c r="GB238" t="s">
        <v>312</v>
      </c>
      <c r="GC238" t="s">
        <v>294</v>
      </c>
      <c r="GD238" t="s">
        <v>298</v>
      </c>
      <c r="GE238" t="s">
        <v>239</v>
      </c>
      <c r="GF238" t="s">
        <v>239</v>
      </c>
      <c r="GG238" t="s">
        <v>281</v>
      </c>
      <c r="GH238" t="s">
        <v>298</v>
      </c>
      <c r="GI238" t="s">
        <v>307</v>
      </c>
      <c r="GJ238" t="s">
        <v>292</v>
      </c>
      <c r="GK238" t="s">
        <v>294</v>
      </c>
      <c r="GL238" t="s">
        <v>239</v>
      </c>
      <c r="GM238" t="s">
        <v>237</v>
      </c>
      <c r="GN238" t="s">
        <v>309</v>
      </c>
      <c r="GO238" t="s">
        <v>309</v>
      </c>
      <c r="GP238" t="s">
        <v>281</v>
      </c>
      <c r="GQ238" t="s">
        <v>246</v>
      </c>
      <c r="GR238" t="s">
        <v>249</v>
      </c>
      <c r="GS238" t="s">
        <v>251</v>
      </c>
      <c r="GT238" t="s">
        <v>287</v>
      </c>
      <c r="GU238" t="s">
        <v>270</v>
      </c>
      <c r="GV238" t="s">
        <v>315</v>
      </c>
      <c r="GW238" t="s">
        <v>239</v>
      </c>
      <c r="GX238" t="s">
        <v>239</v>
      </c>
      <c r="GY238" t="s">
        <v>239</v>
      </c>
      <c r="GZ238" t="s">
        <v>239</v>
      </c>
      <c r="HA238" t="s">
        <v>280</v>
      </c>
      <c r="HB238" t="s">
        <v>307</v>
      </c>
      <c r="HC238" t="s">
        <v>246</v>
      </c>
      <c r="HD238" t="s">
        <v>249</v>
      </c>
      <c r="HE238" t="s">
        <v>276</v>
      </c>
      <c r="HF238" t="s">
        <v>270</v>
      </c>
      <c r="HG238" t="s">
        <v>251</v>
      </c>
      <c r="HH238" t="s">
        <v>294</v>
      </c>
      <c r="HI238" t="s">
        <v>258</v>
      </c>
      <c r="HJ238" t="s">
        <v>277</v>
      </c>
      <c r="HK238" t="s">
        <v>239</v>
      </c>
      <c r="HL238" t="s">
        <v>239</v>
      </c>
      <c r="HM238">
        <v>594993</v>
      </c>
      <c r="HN238">
        <v>0</v>
      </c>
      <c r="HO238">
        <v>0</v>
      </c>
      <c r="HP238">
        <v>0</v>
      </c>
      <c r="HQ238">
        <v>0</v>
      </c>
      <c r="HR238">
        <v>1</v>
      </c>
      <c r="HS238">
        <v>3.0377805221170999E-2</v>
      </c>
      <c r="HT238">
        <v>5.8865785E-5</v>
      </c>
    </row>
    <row r="239" spans="1:228">
      <c r="A239" s="4">
        <v>350010037124</v>
      </c>
      <c r="B239" t="s">
        <v>231</v>
      </c>
      <c r="C239" t="s">
        <v>232</v>
      </c>
      <c r="D239">
        <v>6</v>
      </c>
      <c r="E239">
        <v>1545</v>
      </c>
      <c r="F239">
        <v>1545</v>
      </c>
      <c r="G239">
        <v>1219</v>
      </c>
      <c r="H239">
        <v>608</v>
      </c>
      <c r="I239">
        <v>608</v>
      </c>
      <c r="J239">
        <v>1333</v>
      </c>
      <c r="K239">
        <v>1278</v>
      </c>
      <c r="L239">
        <v>0.947941439206343</v>
      </c>
      <c r="M239">
        <v>1.02357690280094</v>
      </c>
      <c r="N239">
        <v>658</v>
      </c>
      <c r="O239">
        <v>0.42588996763754</v>
      </c>
      <c r="P239">
        <v>49</v>
      </c>
      <c r="Q239">
        <v>3.1715210355986997E-2</v>
      </c>
      <c r="R239">
        <v>22</v>
      </c>
      <c r="S239">
        <v>2.6894865525671999E-2</v>
      </c>
      <c r="T239">
        <v>252</v>
      </c>
      <c r="U239">
        <v>0.197228549734245</v>
      </c>
      <c r="V239">
        <v>0</v>
      </c>
      <c r="W239">
        <v>0</v>
      </c>
      <c r="X239">
        <v>44</v>
      </c>
      <c r="Y239">
        <v>3.6095159967186E-2</v>
      </c>
      <c r="Z239">
        <v>11</v>
      </c>
      <c r="AA239">
        <v>7.1197411003239997E-3</v>
      </c>
      <c r="AB239">
        <v>484</v>
      </c>
      <c r="AC239">
        <v>0.31326860841423898</v>
      </c>
      <c r="AD239">
        <v>0.18153846153846201</v>
      </c>
      <c r="AE239">
        <v>7.0376633879781396</v>
      </c>
      <c r="AF239">
        <v>68.72242</v>
      </c>
      <c r="AG239">
        <v>0.15137143619332399</v>
      </c>
      <c r="AH239">
        <v>26.3429050099999</v>
      </c>
      <c r="AI239">
        <v>1848891.71175433</v>
      </c>
      <c r="AJ239">
        <v>0</v>
      </c>
      <c r="AK239">
        <v>0</v>
      </c>
      <c r="AL239">
        <v>0</v>
      </c>
      <c r="AM239">
        <v>0.45645615128848299</v>
      </c>
      <c r="AN239">
        <v>2.9961403129013902</v>
      </c>
      <c r="AO239">
        <v>1.0102006809792301</v>
      </c>
      <c r="AP239">
        <v>266.18652096732097</v>
      </c>
      <c r="AQ239">
        <v>9.6953001022338796</v>
      </c>
      <c r="AR239">
        <v>0</v>
      </c>
      <c r="AS239">
        <v>71.095607940475702</v>
      </c>
      <c r="AT239">
        <v>76.768267710070901</v>
      </c>
      <c r="AU239">
        <v>89.106495285396207</v>
      </c>
      <c r="AV239">
        <v>96.216228863288904</v>
      </c>
      <c r="AW239">
        <v>56.876486352380603</v>
      </c>
      <c r="AX239">
        <v>61.414614168056701</v>
      </c>
      <c r="AY239">
        <v>56.876486352380603</v>
      </c>
      <c r="AZ239">
        <v>61.414614168056701</v>
      </c>
      <c r="BA239">
        <v>80.575022332539106</v>
      </c>
      <c r="BB239">
        <v>87.004036738080401</v>
      </c>
      <c r="BC239">
        <v>0</v>
      </c>
      <c r="BD239">
        <v>0</v>
      </c>
      <c r="BE239">
        <v>0</v>
      </c>
      <c r="BF239">
        <v>0</v>
      </c>
      <c r="BG239">
        <v>76.783256575713807</v>
      </c>
      <c r="BH239">
        <v>82.909729126876599</v>
      </c>
      <c r="BI239">
        <v>79.627080893332803</v>
      </c>
      <c r="BJ239">
        <v>85.980459835279405</v>
      </c>
      <c r="BK239">
        <v>51.188837717142498</v>
      </c>
      <c r="BL239">
        <v>55.273152751250997</v>
      </c>
      <c r="BM239">
        <v>59.720310669999598</v>
      </c>
      <c r="BN239">
        <v>64.485344876459607</v>
      </c>
      <c r="BO239">
        <v>58.772369230793203</v>
      </c>
      <c r="BP239">
        <v>63.461767973658603</v>
      </c>
      <c r="BQ239">
        <v>0</v>
      </c>
      <c r="BR239">
        <v>0</v>
      </c>
      <c r="BS239">
        <v>8</v>
      </c>
      <c r="BT239">
        <v>20</v>
      </c>
      <c r="BU239">
        <v>22</v>
      </c>
      <c r="BV239">
        <v>2</v>
      </c>
      <c r="BW239">
        <v>39</v>
      </c>
      <c r="BX239">
        <v>70</v>
      </c>
      <c r="BY239">
        <v>0</v>
      </c>
      <c r="BZ239">
        <v>25</v>
      </c>
      <c r="CA239">
        <v>19</v>
      </c>
      <c r="CB239">
        <v>84</v>
      </c>
      <c r="CC239">
        <v>34</v>
      </c>
      <c r="CD239">
        <v>75</v>
      </c>
      <c r="CE239">
        <v>94</v>
      </c>
      <c r="CF239">
        <v>60</v>
      </c>
      <c r="CG239">
        <v>60</v>
      </c>
      <c r="CH239">
        <v>85</v>
      </c>
      <c r="CI239">
        <v>0</v>
      </c>
      <c r="CJ239">
        <v>0</v>
      </c>
      <c r="CK239">
        <v>81</v>
      </c>
      <c r="CL239">
        <v>84</v>
      </c>
      <c r="CM239">
        <v>54</v>
      </c>
      <c r="CN239">
        <v>63</v>
      </c>
      <c r="CO239">
        <v>62</v>
      </c>
      <c r="CP239">
        <v>0</v>
      </c>
      <c r="CQ239">
        <v>40</v>
      </c>
      <c r="CR239">
        <v>56</v>
      </c>
      <c r="CS239">
        <v>47</v>
      </c>
      <c r="CT239">
        <v>71</v>
      </c>
      <c r="CU239">
        <v>31</v>
      </c>
      <c r="CV239">
        <v>44</v>
      </c>
      <c r="CW239">
        <v>33</v>
      </c>
      <c r="CX239">
        <v>46</v>
      </c>
      <c r="CY239">
        <v>44</v>
      </c>
      <c r="CZ239">
        <v>62</v>
      </c>
      <c r="DA239">
        <v>0</v>
      </c>
      <c r="DB239">
        <v>0</v>
      </c>
      <c r="DC239">
        <v>0</v>
      </c>
      <c r="DD239">
        <v>0</v>
      </c>
      <c r="DE239">
        <v>57</v>
      </c>
      <c r="DF239">
        <v>64</v>
      </c>
      <c r="DG239">
        <v>48</v>
      </c>
      <c r="DH239">
        <v>65</v>
      </c>
      <c r="DI239">
        <v>34</v>
      </c>
      <c r="DJ239">
        <v>43</v>
      </c>
      <c r="DK239">
        <v>34</v>
      </c>
      <c r="DL239">
        <v>49</v>
      </c>
      <c r="DM239">
        <v>33</v>
      </c>
      <c r="DN239">
        <v>48</v>
      </c>
      <c r="DO239">
        <v>0</v>
      </c>
      <c r="DP239">
        <v>0</v>
      </c>
      <c r="DQ239">
        <v>1</v>
      </c>
      <c r="DR239">
        <v>3</v>
      </c>
      <c r="DS239">
        <v>3</v>
      </c>
      <c r="DT239">
        <v>1</v>
      </c>
      <c r="DU239">
        <v>4</v>
      </c>
      <c r="DV239">
        <v>8</v>
      </c>
      <c r="DW239">
        <v>1</v>
      </c>
      <c r="DX239">
        <v>3</v>
      </c>
      <c r="DY239">
        <v>2</v>
      </c>
      <c r="DZ239">
        <v>9</v>
      </c>
      <c r="EA239">
        <v>4</v>
      </c>
      <c r="EB239">
        <v>8</v>
      </c>
      <c r="EC239">
        <v>10</v>
      </c>
      <c r="ED239">
        <v>7</v>
      </c>
      <c r="EE239">
        <v>7</v>
      </c>
      <c r="EF239">
        <v>9</v>
      </c>
      <c r="EG239">
        <v>1</v>
      </c>
      <c r="EH239">
        <v>1</v>
      </c>
      <c r="EI239">
        <v>9</v>
      </c>
      <c r="EJ239">
        <v>9</v>
      </c>
      <c r="EK239">
        <v>6</v>
      </c>
      <c r="EL239">
        <v>7</v>
      </c>
      <c r="EM239">
        <v>7</v>
      </c>
      <c r="EN239">
        <v>1</v>
      </c>
      <c r="EO239">
        <v>5</v>
      </c>
      <c r="EP239">
        <v>6</v>
      </c>
      <c r="EQ239">
        <v>5</v>
      </c>
      <c r="ER239">
        <v>8</v>
      </c>
      <c r="ES239">
        <v>4</v>
      </c>
      <c r="ET239">
        <v>5</v>
      </c>
      <c r="EU239">
        <v>4</v>
      </c>
      <c r="EV239">
        <v>5</v>
      </c>
      <c r="EW239">
        <v>5</v>
      </c>
      <c r="EX239">
        <v>7</v>
      </c>
      <c r="EY239">
        <v>1</v>
      </c>
      <c r="EZ239">
        <v>1</v>
      </c>
      <c r="FA239">
        <v>1</v>
      </c>
      <c r="FB239">
        <v>1</v>
      </c>
      <c r="FC239">
        <v>6</v>
      </c>
      <c r="FD239">
        <v>7</v>
      </c>
      <c r="FE239">
        <v>5</v>
      </c>
      <c r="FF239">
        <v>7</v>
      </c>
      <c r="FG239">
        <v>4</v>
      </c>
      <c r="FH239">
        <v>5</v>
      </c>
      <c r="FI239">
        <v>4</v>
      </c>
      <c r="FJ239">
        <v>5</v>
      </c>
      <c r="FK239">
        <v>4</v>
      </c>
      <c r="FL239">
        <v>5</v>
      </c>
      <c r="FM239">
        <v>1</v>
      </c>
      <c r="FN239">
        <v>1</v>
      </c>
      <c r="FO239" t="s">
        <v>323</v>
      </c>
      <c r="FP239" t="s">
        <v>317</v>
      </c>
      <c r="FQ239" t="s">
        <v>288</v>
      </c>
      <c r="FR239" t="s">
        <v>322</v>
      </c>
      <c r="FS239" t="s">
        <v>269</v>
      </c>
      <c r="FT239" t="s">
        <v>254</v>
      </c>
      <c r="FU239" t="s">
        <v>239</v>
      </c>
      <c r="FV239" t="s">
        <v>261</v>
      </c>
      <c r="FW239" t="s">
        <v>314</v>
      </c>
      <c r="FX239" t="s">
        <v>301</v>
      </c>
      <c r="FY239" t="s">
        <v>255</v>
      </c>
      <c r="FZ239" t="s">
        <v>315</v>
      </c>
      <c r="GA239" t="s">
        <v>241</v>
      </c>
      <c r="GB239" t="s">
        <v>245</v>
      </c>
      <c r="GC239" t="s">
        <v>245</v>
      </c>
      <c r="GD239" t="s">
        <v>308</v>
      </c>
      <c r="GE239" t="s">
        <v>239</v>
      </c>
      <c r="GF239" t="s">
        <v>239</v>
      </c>
      <c r="GG239" t="s">
        <v>304</v>
      </c>
      <c r="GH239" t="s">
        <v>301</v>
      </c>
      <c r="GI239" t="s">
        <v>253</v>
      </c>
      <c r="GJ239" t="s">
        <v>270</v>
      </c>
      <c r="GK239" t="s">
        <v>246</v>
      </c>
      <c r="GL239" t="s">
        <v>239</v>
      </c>
      <c r="GM239" t="s">
        <v>252</v>
      </c>
      <c r="GN239" t="s">
        <v>237</v>
      </c>
      <c r="GO239" t="s">
        <v>251</v>
      </c>
      <c r="GP239" t="s">
        <v>297</v>
      </c>
      <c r="GQ239" t="s">
        <v>248</v>
      </c>
      <c r="GR239" t="s">
        <v>284</v>
      </c>
      <c r="GS239" t="s">
        <v>238</v>
      </c>
      <c r="GT239" t="s">
        <v>258</v>
      </c>
      <c r="GU239" t="s">
        <v>284</v>
      </c>
      <c r="GV239" t="s">
        <v>246</v>
      </c>
      <c r="GW239" t="s">
        <v>239</v>
      </c>
      <c r="GX239" t="s">
        <v>239</v>
      </c>
      <c r="GY239" t="s">
        <v>239</v>
      </c>
      <c r="GZ239" t="s">
        <v>239</v>
      </c>
      <c r="HA239" t="s">
        <v>277</v>
      </c>
      <c r="HB239" t="s">
        <v>292</v>
      </c>
      <c r="HC239" t="s">
        <v>250</v>
      </c>
      <c r="HD239" t="s">
        <v>280</v>
      </c>
      <c r="HE239" t="s">
        <v>255</v>
      </c>
      <c r="HF239" t="s">
        <v>283</v>
      </c>
      <c r="HG239" t="s">
        <v>255</v>
      </c>
      <c r="HH239" t="s">
        <v>263</v>
      </c>
      <c r="HI239" t="s">
        <v>238</v>
      </c>
      <c r="HJ239" t="s">
        <v>250</v>
      </c>
      <c r="HK239" t="s">
        <v>239</v>
      </c>
      <c r="HL239" t="s">
        <v>239</v>
      </c>
      <c r="HM239">
        <v>655328</v>
      </c>
      <c r="HN239">
        <v>0</v>
      </c>
      <c r="HO239">
        <v>0</v>
      </c>
      <c r="HP239">
        <v>0</v>
      </c>
      <c r="HQ239">
        <v>0</v>
      </c>
      <c r="HR239">
        <v>0</v>
      </c>
      <c r="HS239">
        <v>3.7115816172361003E-2</v>
      </c>
      <c r="HT239">
        <v>6.4834395500000002E-5</v>
      </c>
    </row>
    <row r="240" spans="1:228">
      <c r="A240" s="4">
        <v>350010037151</v>
      </c>
      <c r="B240" t="s">
        <v>231</v>
      </c>
      <c r="C240" t="s">
        <v>232</v>
      </c>
      <c r="D240">
        <v>6</v>
      </c>
      <c r="E240">
        <v>988</v>
      </c>
      <c r="F240">
        <v>988</v>
      </c>
      <c r="G240">
        <v>773</v>
      </c>
      <c r="H240">
        <v>496</v>
      </c>
      <c r="I240">
        <v>504</v>
      </c>
      <c r="J240">
        <v>882</v>
      </c>
      <c r="K240">
        <v>735</v>
      </c>
      <c r="L240">
        <v>1.6104560668958401</v>
      </c>
      <c r="M240">
        <v>0.96201642815314403</v>
      </c>
      <c r="N240">
        <v>432</v>
      </c>
      <c r="O240">
        <v>0.437246963562753</v>
      </c>
      <c r="P240">
        <v>314</v>
      </c>
      <c r="Q240">
        <v>0.31781376518218601</v>
      </c>
      <c r="R240">
        <v>13</v>
      </c>
      <c r="S240">
        <v>2.8508771929825E-2</v>
      </c>
      <c r="T240">
        <v>108</v>
      </c>
      <c r="U240">
        <v>0.14625760380851599</v>
      </c>
      <c r="V240">
        <v>0</v>
      </c>
      <c r="W240">
        <v>0</v>
      </c>
      <c r="X240">
        <v>37</v>
      </c>
      <c r="Y240">
        <v>4.7865459249677E-2</v>
      </c>
      <c r="Z240">
        <v>39</v>
      </c>
      <c r="AA240">
        <v>3.9473684210526001E-2</v>
      </c>
      <c r="AB240">
        <v>273</v>
      </c>
      <c r="AC240">
        <v>0.27631578947368401</v>
      </c>
      <c r="AD240">
        <v>0.146666666666667</v>
      </c>
      <c r="AE240">
        <v>6.9684819672131102</v>
      </c>
      <c r="AF240">
        <v>68.643749999999898</v>
      </c>
      <c r="AG240">
        <v>0.21620344008715001</v>
      </c>
      <c r="AH240">
        <v>27.438443360000001</v>
      </c>
      <c r="AI240">
        <v>2093092.09067734</v>
      </c>
      <c r="AJ240">
        <v>11</v>
      </c>
      <c r="AK240">
        <v>2.1825396825397001E-2</v>
      </c>
      <c r="AL240">
        <v>9.3291891058995005E-2</v>
      </c>
      <c r="AM240">
        <v>0.44930859477236201</v>
      </c>
      <c r="AN240">
        <v>3.29207273682947</v>
      </c>
      <c r="AO240">
        <v>1.3068965728140101</v>
      </c>
      <c r="AP240">
        <v>286.696445003289</v>
      </c>
      <c r="AQ240">
        <v>9.9863901138305593</v>
      </c>
      <c r="AR240">
        <v>0</v>
      </c>
      <c r="AS240">
        <v>119.17374895029199</v>
      </c>
      <c r="AT240">
        <v>71.189215683332606</v>
      </c>
      <c r="AU240">
        <v>149.772414221313</v>
      </c>
      <c r="AV240">
        <v>89.467527818242402</v>
      </c>
      <c r="AW240">
        <v>109.51101254891699</v>
      </c>
      <c r="AX240">
        <v>65.417117114413799</v>
      </c>
      <c r="AY240">
        <v>99.848276147542293</v>
      </c>
      <c r="AZ240">
        <v>59.645018545494899</v>
      </c>
      <c r="BA240">
        <v>138.49922175304201</v>
      </c>
      <c r="BB240">
        <v>82.733412821170404</v>
      </c>
      <c r="BC240">
        <v>45.092769873083597</v>
      </c>
      <c r="BD240">
        <v>26.936459988288</v>
      </c>
      <c r="BE240">
        <v>101.458732214438</v>
      </c>
      <c r="BF240">
        <v>60.607034973648098</v>
      </c>
      <c r="BG240">
        <v>130.446941418563</v>
      </c>
      <c r="BH240">
        <v>77.923330680404703</v>
      </c>
      <c r="BI240">
        <v>138.49922175304201</v>
      </c>
      <c r="BJ240">
        <v>82.733412821170404</v>
      </c>
      <c r="BK240">
        <v>95.016907946854701</v>
      </c>
      <c r="BL240">
        <v>56.758969261035503</v>
      </c>
      <c r="BM240">
        <v>103.069188281333</v>
      </c>
      <c r="BN240">
        <v>61.569051401801197</v>
      </c>
      <c r="BO240">
        <v>106.290100415125</v>
      </c>
      <c r="BP240">
        <v>63.493084258107501</v>
      </c>
      <c r="BQ240">
        <v>0</v>
      </c>
      <c r="BR240">
        <v>0</v>
      </c>
      <c r="BS240">
        <v>28</v>
      </c>
      <c r="BT240">
        <v>17</v>
      </c>
      <c r="BU240">
        <v>24</v>
      </c>
      <c r="BV240">
        <v>38</v>
      </c>
      <c r="BW240">
        <v>40</v>
      </c>
      <c r="BX240">
        <v>41</v>
      </c>
      <c r="BY240">
        <v>0</v>
      </c>
      <c r="BZ240">
        <v>31</v>
      </c>
      <c r="CA240">
        <v>49</v>
      </c>
      <c r="CB240">
        <v>79</v>
      </c>
      <c r="CC240">
        <v>8</v>
      </c>
      <c r="CD240">
        <v>74</v>
      </c>
      <c r="CE240">
        <v>93</v>
      </c>
      <c r="CF240">
        <v>68</v>
      </c>
      <c r="CG240">
        <v>62</v>
      </c>
      <c r="CH240">
        <v>86</v>
      </c>
      <c r="CI240">
        <v>28</v>
      </c>
      <c r="CJ240">
        <v>63</v>
      </c>
      <c r="CK240">
        <v>81</v>
      </c>
      <c r="CL240">
        <v>86</v>
      </c>
      <c r="CM240">
        <v>59</v>
      </c>
      <c r="CN240">
        <v>64</v>
      </c>
      <c r="CO240">
        <v>66</v>
      </c>
      <c r="CP240">
        <v>0</v>
      </c>
      <c r="CQ240">
        <v>63</v>
      </c>
      <c r="CR240">
        <v>52</v>
      </c>
      <c r="CS240">
        <v>76</v>
      </c>
      <c r="CT240">
        <v>66</v>
      </c>
      <c r="CU240">
        <v>57</v>
      </c>
      <c r="CV240">
        <v>47</v>
      </c>
      <c r="CW240">
        <v>55</v>
      </c>
      <c r="CX240">
        <v>45</v>
      </c>
      <c r="CY240">
        <v>71</v>
      </c>
      <c r="CZ240">
        <v>60</v>
      </c>
      <c r="DA240">
        <v>29</v>
      </c>
      <c r="DB240">
        <v>26</v>
      </c>
      <c r="DC240">
        <v>66</v>
      </c>
      <c r="DD240">
        <v>63</v>
      </c>
      <c r="DE240">
        <v>69</v>
      </c>
      <c r="DF240">
        <v>62</v>
      </c>
      <c r="DG240">
        <v>70</v>
      </c>
      <c r="DH240">
        <v>63</v>
      </c>
      <c r="DI240">
        <v>50</v>
      </c>
      <c r="DJ240">
        <v>44</v>
      </c>
      <c r="DK240">
        <v>54</v>
      </c>
      <c r="DL240">
        <v>47</v>
      </c>
      <c r="DM240">
        <v>56</v>
      </c>
      <c r="DN240">
        <v>48</v>
      </c>
      <c r="DO240">
        <v>0</v>
      </c>
      <c r="DP240">
        <v>0</v>
      </c>
      <c r="DQ240">
        <v>3</v>
      </c>
      <c r="DR240">
        <v>2</v>
      </c>
      <c r="DS240">
        <v>3</v>
      </c>
      <c r="DT240">
        <v>4</v>
      </c>
      <c r="DU240">
        <v>5</v>
      </c>
      <c r="DV240">
        <v>5</v>
      </c>
      <c r="DW240">
        <v>1</v>
      </c>
      <c r="DX240">
        <v>4</v>
      </c>
      <c r="DY240">
        <v>5</v>
      </c>
      <c r="DZ240">
        <v>8</v>
      </c>
      <c r="EA240">
        <v>1</v>
      </c>
      <c r="EB240">
        <v>8</v>
      </c>
      <c r="EC240">
        <v>10</v>
      </c>
      <c r="ED240">
        <v>7</v>
      </c>
      <c r="EE240">
        <v>7</v>
      </c>
      <c r="EF240">
        <v>9</v>
      </c>
      <c r="EG240">
        <v>3</v>
      </c>
      <c r="EH240">
        <v>7</v>
      </c>
      <c r="EI240">
        <v>9</v>
      </c>
      <c r="EJ240">
        <v>9</v>
      </c>
      <c r="EK240">
        <v>6</v>
      </c>
      <c r="EL240">
        <v>7</v>
      </c>
      <c r="EM240">
        <v>7</v>
      </c>
      <c r="EN240">
        <v>1</v>
      </c>
      <c r="EO240">
        <v>7</v>
      </c>
      <c r="EP240">
        <v>6</v>
      </c>
      <c r="EQ240">
        <v>8</v>
      </c>
      <c r="ER240">
        <v>7</v>
      </c>
      <c r="ES240">
        <v>6</v>
      </c>
      <c r="ET240">
        <v>5</v>
      </c>
      <c r="EU240">
        <v>6</v>
      </c>
      <c r="EV240">
        <v>5</v>
      </c>
      <c r="EW240">
        <v>8</v>
      </c>
      <c r="EX240">
        <v>7</v>
      </c>
      <c r="EY240">
        <v>3</v>
      </c>
      <c r="EZ240">
        <v>3</v>
      </c>
      <c r="FA240">
        <v>7</v>
      </c>
      <c r="FB240">
        <v>7</v>
      </c>
      <c r="FC240">
        <v>7</v>
      </c>
      <c r="FD240">
        <v>7</v>
      </c>
      <c r="FE240">
        <v>8</v>
      </c>
      <c r="FF240">
        <v>7</v>
      </c>
      <c r="FG240">
        <v>6</v>
      </c>
      <c r="FH240">
        <v>5</v>
      </c>
      <c r="FI240">
        <v>6</v>
      </c>
      <c r="FJ240">
        <v>5</v>
      </c>
      <c r="FK240">
        <v>6</v>
      </c>
      <c r="FL240">
        <v>5</v>
      </c>
      <c r="FM240">
        <v>1</v>
      </c>
      <c r="FN240">
        <v>1</v>
      </c>
      <c r="FO240" t="s">
        <v>286</v>
      </c>
      <c r="FP240" t="s">
        <v>267</v>
      </c>
      <c r="FQ240" t="s">
        <v>321</v>
      </c>
      <c r="FR240" t="s">
        <v>257</v>
      </c>
      <c r="FS240" t="s">
        <v>252</v>
      </c>
      <c r="FT240" t="s">
        <v>285</v>
      </c>
      <c r="FU240" t="s">
        <v>239</v>
      </c>
      <c r="FV240" t="s">
        <v>248</v>
      </c>
      <c r="FW240" t="s">
        <v>263</v>
      </c>
      <c r="FX240" t="s">
        <v>302</v>
      </c>
      <c r="FY240" t="s">
        <v>323</v>
      </c>
      <c r="FZ240" t="s">
        <v>299</v>
      </c>
      <c r="GA240" t="s">
        <v>279</v>
      </c>
      <c r="GB240" t="s">
        <v>309</v>
      </c>
      <c r="GC240" t="s">
        <v>246</v>
      </c>
      <c r="GD240" t="s">
        <v>298</v>
      </c>
      <c r="GE240" t="s">
        <v>286</v>
      </c>
      <c r="GF240" t="s">
        <v>270</v>
      </c>
      <c r="GG240" t="s">
        <v>304</v>
      </c>
      <c r="GH240" t="s">
        <v>298</v>
      </c>
      <c r="GI240" t="s">
        <v>264</v>
      </c>
      <c r="GJ240" t="s">
        <v>292</v>
      </c>
      <c r="GK240" t="s">
        <v>243</v>
      </c>
      <c r="GL240" t="s">
        <v>239</v>
      </c>
      <c r="GM240" t="s">
        <v>270</v>
      </c>
      <c r="GN240" t="s">
        <v>276</v>
      </c>
      <c r="GO240" t="s">
        <v>249</v>
      </c>
      <c r="GP240" t="s">
        <v>243</v>
      </c>
      <c r="GQ240" t="s">
        <v>277</v>
      </c>
      <c r="GR240" t="s">
        <v>251</v>
      </c>
      <c r="GS240" t="s">
        <v>260</v>
      </c>
      <c r="GT240" t="s">
        <v>259</v>
      </c>
      <c r="GU240" t="s">
        <v>297</v>
      </c>
      <c r="GV240" t="s">
        <v>245</v>
      </c>
      <c r="GW240" t="s">
        <v>313</v>
      </c>
      <c r="GX240" t="s">
        <v>266</v>
      </c>
      <c r="GY240" t="s">
        <v>243</v>
      </c>
      <c r="GZ240" t="s">
        <v>270</v>
      </c>
      <c r="HA240" t="s">
        <v>278</v>
      </c>
      <c r="HB240" t="s">
        <v>246</v>
      </c>
      <c r="HC240" t="s">
        <v>254</v>
      </c>
      <c r="HD240" t="s">
        <v>270</v>
      </c>
      <c r="HE240" t="s">
        <v>293</v>
      </c>
      <c r="HF240" t="s">
        <v>284</v>
      </c>
      <c r="HG240" t="s">
        <v>253</v>
      </c>
      <c r="HH240" t="s">
        <v>251</v>
      </c>
      <c r="HI240" t="s">
        <v>237</v>
      </c>
      <c r="HJ240" t="s">
        <v>250</v>
      </c>
      <c r="HK240" t="s">
        <v>239</v>
      </c>
      <c r="HL240" t="s">
        <v>239</v>
      </c>
      <c r="HM240">
        <v>2050669</v>
      </c>
      <c r="HN240">
        <v>27236</v>
      </c>
      <c r="HO240">
        <v>0</v>
      </c>
      <c r="HP240">
        <v>0</v>
      </c>
      <c r="HQ240">
        <v>0</v>
      </c>
      <c r="HR240">
        <v>0</v>
      </c>
      <c r="HS240">
        <v>5.8400096543692E-2</v>
      </c>
      <c r="HT240">
        <v>2.055536045E-4</v>
      </c>
    </row>
    <row r="241" spans="1:228">
      <c r="A241" s="4">
        <v>350010037152</v>
      </c>
      <c r="B241" t="s">
        <v>231</v>
      </c>
      <c r="C241" t="s">
        <v>232</v>
      </c>
      <c r="D241">
        <v>6</v>
      </c>
      <c r="E241">
        <v>1060</v>
      </c>
      <c r="F241">
        <v>1060</v>
      </c>
      <c r="G241">
        <v>863</v>
      </c>
      <c r="H241">
        <v>609</v>
      </c>
      <c r="I241">
        <v>685</v>
      </c>
      <c r="J241">
        <v>942</v>
      </c>
      <c r="K241">
        <v>1109</v>
      </c>
      <c r="L241">
        <v>1.14295715889623</v>
      </c>
      <c r="M241">
        <v>0.88350455846832199</v>
      </c>
      <c r="N241">
        <v>367</v>
      </c>
      <c r="O241">
        <v>0.34622641509433999</v>
      </c>
      <c r="P241">
        <v>204</v>
      </c>
      <c r="Q241">
        <v>0.19245283018867901</v>
      </c>
      <c r="R241">
        <v>0</v>
      </c>
      <c r="S241">
        <v>0</v>
      </c>
      <c r="T241">
        <v>162</v>
      </c>
      <c r="U241">
        <v>0.14625760380851599</v>
      </c>
      <c r="V241">
        <v>21</v>
      </c>
      <c r="W241">
        <v>3.4482758620690002E-2</v>
      </c>
      <c r="X241">
        <v>18</v>
      </c>
      <c r="Y241">
        <v>2.0857473928158E-2</v>
      </c>
      <c r="Z241">
        <v>16</v>
      </c>
      <c r="AA241">
        <v>1.5094339622642E-2</v>
      </c>
      <c r="AB241">
        <v>275</v>
      </c>
      <c r="AC241">
        <v>0.259433962264151</v>
      </c>
      <c r="AD241">
        <v>0.146666666666667</v>
      </c>
      <c r="AE241">
        <v>6.9684819672131102</v>
      </c>
      <c r="AF241">
        <v>68.643749999999898</v>
      </c>
      <c r="AG241">
        <v>0.151370746459073</v>
      </c>
      <c r="AH241">
        <v>26.31478705</v>
      </c>
      <c r="AI241">
        <v>2050287.0103380701</v>
      </c>
      <c r="AJ241">
        <v>49</v>
      </c>
      <c r="AK241">
        <v>7.1532846715328002E-2</v>
      </c>
      <c r="AL241">
        <v>0</v>
      </c>
      <c r="AM241">
        <v>0.360790545934568</v>
      </c>
      <c r="AN241">
        <v>2.7730932600585101</v>
      </c>
      <c r="AO241">
        <v>0.38793132108707401</v>
      </c>
      <c r="AP241">
        <v>79.593104675894807</v>
      </c>
      <c r="AQ241">
        <v>10.6612997055053</v>
      </c>
      <c r="AR241">
        <v>0</v>
      </c>
      <c r="AS241">
        <v>84.578829758321106</v>
      </c>
      <c r="AT241">
        <v>65.379337326655801</v>
      </c>
      <c r="AU241">
        <v>106.29501577734899</v>
      </c>
      <c r="AV241">
        <v>82.165923937553899</v>
      </c>
      <c r="AW241">
        <v>68.577429533773895</v>
      </c>
      <c r="AX241">
        <v>53.010273508099303</v>
      </c>
      <c r="AY241">
        <v>68.577429533773895</v>
      </c>
      <c r="AZ241">
        <v>53.010273508099303</v>
      </c>
      <c r="BA241">
        <v>98.294315665075899</v>
      </c>
      <c r="BB241">
        <v>75.981392028275593</v>
      </c>
      <c r="BC241">
        <v>48.004200673641698</v>
      </c>
      <c r="BD241">
        <v>37.107191455669501</v>
      </c>
      <c r="BE241">
        <v>0</v>
      </c>
      <c r="BF241">
        <v>0</v>
      </c>
      <c r="BG241">
        <v>88.007701235009804</v>
      </c>
      <c r="BH241">
        <v>68.029851002060695</v>
      </c>
      <c r="BI241">
        <v>94.865444188387201</v>
      </c>
      <c r="BJ241">
        <v>73.330878352870698</v>
      </c>
      <c r="BK241">
        <v>50.290114991434102</v>
      </c>
      <c r="BL241">
        <v>38.8742005726061</v>
      </c>
      <c r="BM241">
        <v>61.719686580396498</v>
      </c>
      <c r="BN241">
        <v>47.7092461572893</v>
      </c>
      <c r="BO241">
        <v>85.721786917217301</v>
      </c>
      <c r="BP241">
        <v>66.262841885124104</v>
      </c>
      <c r="BQ241">
        <v>0</v>
      </c>
      <c r="BR241">
        <v>0</v>
      </c>
      <c r="BS241">
        <v>12</v>
      </c>
      <c r="BT241">
        <v>13</v>
      </c>
      <c r="BU241">
        <v>14</v>
      </c>
      <c r="BV241">
        <v>22</v>
      </c>
      <c r="BW241">
        <v>0</v>
      </c>
      <c r="BX241">
        <v>41</v>
      </c>
      <c r="BY241">
        <v>59</v>
      </c>
      <c r="BZ241">
        <v>18</v>
      </c>
      <c r="CA241">
        <v>26</v>
      </c>
      <c r="CB241">
        <v>76</v>
      </c>
      <c r="CC241">
        <v>8</v>
      </c>
      <c r="CD241">
        <v>74</v>
      </c>
      <c r="CE241">
        <v>93</v>
      </c>
      <c r="CF241">
        <v>60</v>
      </c>
      <c r="CG241">
        <v>60</v>
      </c>
      <c r="CH241">
        <v>86</v>
      </c>
      <c r="CI241">
        <v>42</v>
      </c>
      <c r="CJ241">
        <v>0</v>
      </c>
      <c r="CK241">
        <v>77</v>
      </c>
      <c r="CL241">
        <v>83</v>
      </c>
      <c r="CM241">
        <v>44</v>
      </c>
      <c r="CN241">
        <v>54</v>
      </c>
      <c r="CO241">
        <v>75</v>
      </c>
      <c r="CP241">
        <v>0</v>
      </c>
      <c r="CQ241">
        <v>46</v>
      </c>
      <c r="CR241">
        <v>47</v>
      </c>
      <c r="CS241">
        <v>56</v>
      </c>
      <c r="CT241">
        <v>62</v>
      </c>
      <c r="CU241">
        <v>37</v>
      </c>
      <c r="CV241">
        <v>38</v>
      </c>
      <c r="CW241">
        <v>40</v>
      </c>
      <c r="CX241">
        <v>40</v>
      </c>
      <c r="CY241">
        <v>53</v>
      </c>
      <c r="CZ241">
        <v>55</v>
      </c>
      <c r="DA241">
        <v>31</v>
      </c>
      <c r="DB241">
        <v>30</v>
      </c>
      <c r="DC241">
        <v>0</v>
      </c>
      <c r="DD241">
        <v>0</v>
      </c>
      <c r="DE241">
        <v>58</v>
      </c>
      <c r="DF241">
        <v>59</v>
      </c>
      <c r="DG241">
        <v>53</v>
      </c>
      <c r="DH241">
        <v>57</v>
      </c>
      <c r="DI241">
        <v>33</v>
      </c>
      <c r="DJ241">
        <v>33</v>
      </c>
      <c r="DK241">
        <v>35</v>
      </c>
      <c r="DL241">
        <v>35</v>
      </c>
      <c r="DM241">
        <v>47</v>
      </c>
      <c r="DN241">
        <v>49</v>
      </c>
      <c r="DO241">
        <v>0</v>
      </c>
      <c r="DP241">
        <v>0</v>
      </c>
      <c r="DQ241">
        <v>2</v>
      </c>
      <c r="DR241">
        <v>2</v>
      </c>
      <c r="DS241">
        <v>2</v>
      </c>
      <c r="DT241">
        <v>3</v>
      </c>
      <c r="DU241">
        <v>1</v>
      </c>
      <c r="DV241">
        <v>5</v>
      </c>
      <c r="DW241">
        <v>6</v>
      </c>
      <c r="DX241">
        <v>2</v>
      </c>
      <c r="DY241">
        <v>3</v>
      </c>
      <c r="DZ241">
        <v>8</v>
      </c>
      <c r="EA241">
        <v>1</v>
      </c>
      <c r="EB241">
        <v>8</v>
      </c>
      <c r="EC241">
        <v>10</v>
      </c>
      <c r="ED241">
        <v>7</v>
      </c>
      <c r="EE241">
        <v>7</v>
      </c>
      <c r="EF241">
        <v>9</v>
      </c>
      <c r="EG241">
        <v>5</v>
      </c>
      <c r="EH241">
        <v>1</v>
      </c>
      <c r="EI241">
        <v>8</v>
      </c>
      <c r="EJ241">
        <v>9</v>
      </c>
      <c r="EK241">
        <v>5</v>
      </c>
      <c r="EL241">
        <v>6</v>
      </c>
      <c r="EM241">
        <v>8</v>
      </c>
      <c r="EN241">
        <v>1</v>
      </c>
      <c r="EO241">
        <v>5</v>
      </c>
      <c r="EP241">
        <v>5</v>
      </c>
      <c r="EQ241">
        <v>6</v>
      </c>
      <c r="ER241">
        <v>7</v>
      </c>
      <c r="ES241">
        <v>4</v>
      </c>
      <c r="ET241">
        <v>4</v>
      </c>
      <c r="EU241">
        <v>5</v>
      </c>
      <c r="EV241">
        <v>5</v>
      </c>
      <c r="EW241">
        <v>6</v>
      </c>
      <c r="EX241">
        <v>6</v>
      </c>
      <c r="EY241">
        <v>4</v>
      </c>
      <c r="EZ241">
        <v>4</v>
      </c>
      <c r="FA241">
        <v>1</v>
      </c>
      <c r="FB241">
        <v>1</v>
      </c>
      <c r="FC241">
        <v>6</v>
      </c>
      <c r="FD241">
        <v>6</v>
      </c>
      <c r="FE241">
        <v>6</v>
      </c>
      <c r="FF241">
        <v>6</v>
      </c>
      <c r="FG241">
        <v>4</v>
      </c>
      <c r="FH241">
        <v>4</v>
      </c>
      <c r="FI241">
        <v>4</v>
      </c>
      <c r="FJ241">
        <v>4</v>
      </c>
      <c r="FK241">
        <v>5</v>
      </c>
      <c r="FL241">
        <v>5</v>
      </c>
      <c r="FM241">
        <v>1</v>
      </c>
      <c r="FN241">
        <v>1</v>
      </c>
      <c r="FO241" t="s">
        <v>320</v>
      </c>
      <c r="FP241" t="s">
        <v>328</v>
      </c>
      <c r="FQ241" t="s">
        <v>311</v>
      </c>
      <c r="FR241" t="s">
        <v>288</v>
      </c>
      <c r="FS241" t="s">
        <v>239</v>
      </c>
      <c r="FT241" t="s">
        <v>285</v>
      </c>
      <c r="FU241" t="s">
        <v>264</v>
      </c>
      <c r="FV241" t="s">
        <v>234</v>
      </c>
      <c r="FW241" t="s">
        <v>266</v>
      </c>
      <c r="FX241" t="s">
        <v>249</v>
      </c>
      <c r="FY241" t="s">
        <v>323</v>
      </c>
      <c r="FZ241" t="s">
        <v>299</v>
      </c>
      <c r="GA241" t="s">
        <v>279</v>
      </c>
      <c r="GB241" t="s">
        <v>245</v>
      </c>
      <c r="GC241" t="s">
        <v>245</v>
      </c>
      <c r="GD241" t="s">
        <v>298</v>
      </c>
      <c r="GE241" t="s">
        <v>256</v>
      </c>
      <c r="GF241" t="s">
        <v>239</v>
      </c>
      <c r="GG241" t="s">
        <v>247</v>
      </c>
      <c r="GH241" t="s">
        <v>291</v>
      </c>
      <c r="GI241" t="s">
        <v>284</v>
      </c>
      <c r="GJ241" t="s">
        <v>253</v>
      </c>
      <c r="GK241" t="s">
        <v>315</v>
      </c>
      <c r="GL241" t="s">
        <v>239</v>
      </c>
      <c r="GM241" t="s">
        <v>258</v>
      </c>
      <c r="GN241" t="s">
        <v>251</v>
      </c>
      <c r="GO241" t="s">
        <v>237</v>
      </c>
      <c r="GP241" t="s">
        <v>246</v>
      </c>
      <c r="GQ241" t="s">
        <v>265</v>
      </c>
      <c r="GR241" t="s">
        <v>257</v>
      </c>
      <c r="GS241" t="s">
        <v>252</v>
      </c>
      <c r="GT241" t="s">
        <v>252</v>
      </c>
      <c r="GU241" t="s">
        <v>310</v>
      </c>
      <c r="GV241" t="s">
        <v>260</v>
      </c>
      <c r="GW241" t="s">
        <v>248</v>
      </c>
      <c r="GX241" t="s">
        <v>236</v>
      </c>
      <c r="GY241" t="s">
        <v>239</v>
      </c>
      <c r="GZ241" t="s">
        <v>239</v>
      </c>
      <c r="HA241" t="s">
        <v>287</v>
      </c>
      <c r="HB241" t="s">
        <v>264</v>
      </c>
      <c r="HC241" t="s">
        <v>310</v>
      </c>
      <c r="HD241" t="s">
        <v>277</v>
      </c>
      <c r="HE241" t="s">
        <v>238</v>
      </c>
      <c r="HF241" t="s">
        <v>238</v>
      </c>
      <c r="HG241" t="s">
        <v>272</v>
      </c>
      <c r="HH241" t="s">
        <v>272</v>
      </c>
      <c r="HI241" t="s">
        <v>251</v>
      </c>
      <c r="HJ241" t="s">
        <v>263</v>
      </c>
      <c r="HK241" t="s">
        <v>239</v>
      </c>
      <c r="HL241" t="s">
        <v>239</v>
      </c>
      <c r="HM241">
        <v>525840</v>
      </c>
      <c r="HN241">
        <v>0</v>
      </c>
      <c r="HO241">
        <v>0</v>
      </c>
      <c r="HP241">
        <v>0</v>
      </c>
      <c r="HQ241">
        <v>0</v>
      </c>
      <c r="HR241">
        <v>0</v>
      </c>
      <c r="HS241">
        <v>3.0495273315573002E-2</v>
      </c>
      <c r="HT241">
        <v>5.2015988500000003E-5</v>
      </c>
    </row>
    <row r="242" spans="1:228">
      <c r="A242" s="4">
        <v>350010037153</v>
      </c>
      <c r="B242" t="s">
        <v>231</v>
      </c>
      <c r="C242" t="s">
        <v>232</v>
      </c>
      <c r="D242">
        <v>6</v>
      </c>
      <c r="E242">
        <v>650</v>
      </c>
      <c r="F242">
        <v>650</v>
      </c>
      <c r="G242">
        <v>530</v>
      </c>
      <c r="H242">
        <v>303</v>
      </c>
      <c r="I242">
        <v>303</v>
      </c>
      <c r="J242">
        <v>571</v>
      </c>
      <c r="K242">
        <v>593</v>
      </c>
      <c r="L242">
        <v>0.55145396998658602</v>
      </c>
      <c r="M242">
        <v>0.68894769633081698</v>
      </c>
      <c r="N242">
        <v>135</v>
      </c>
      <c r="O242">
        <v>0.20769230769230801</v>
      </c>
      <c r="P242">
        <v>36</v>
      </c>
      <c r="Q242">
        <v>5.5384615384614998E-2</v>
      </c>
      <c r="R242">
        <v>5</v>
      </c>
      <c r="S242">
        <v>1.8050541516245001E-2</v>
      </c>
      <c r="T242">
        <v>87</v>
      </c>
      <c r="U242">
        <v>0.14625760380851599</v>
      </c>
      <c r="V242">
        <v>5</v>
      </c>
      <c r="W242">
        <v>1.6501650165017E-2</v>
      </c>
      <c r="X242">
        <v>0</v>
      </c>
      <c r="Y242">
        <v>0</v>
      </c>
      <c r="Z242">
        <v>26</v>
      </c>
      <c r="AA242">
        <v>0.04</v>
      </c>
      <c r="AB242">
        <v>215</v>
      </c>
      <c r="AC242">
        <v>0.33076923076923098</v>
      </c>
      <c r="AD242">
        <v>0.146666666666667</v>
      </c>
      <c r="AE242">
        <v>6.9684819672131102</v>
      </c>
      <c r="AF242">
        <v>68.643749999999898</v>
      </c>
      <c r="AG242">
        <v>0.15137174194887801</v>
      </c>
      <c r="AH242">
        <v>26.60602106</v>
      </c>
      <c r="AI242">
        <v>2127594.6693722401</v>
      </c>
      <c r="AJ242">
        <v>0</v>
      </c>
      <c r="AK242">
        <v>0</v>
      </c>
      <c r="AL242">
        <v>0</v>
      </c>
      <c r="AM242">
        <v>0.38273527362948501</v>
      </c>
      <c r="AN242">
        <v>3.02123137556049</v>
      </c>
      <c r="AO242">
        <v>0</v>
      </c>
      <c r="AP242">
        <v>114.515144314617</v>
      </c>
      <c r="AQ242">
        <v>10.1401004791259</v>
      </c>
      <c r="AR242">
        <v>0</v>
      </c>
      <c r="AS242">
        <v>40.807593779007298</v>
      </c>
      <c r="AT242">
        <v>50.982129528480399</v>
      </c>
      <c r="AU242">
        <v>51.285219208752402</v>
      </c>
      <c r="AV242">
        <v>64.072135758765896</v>
      </c>
      <c r="AW242">
        <v>33.638692169181702</v>
      </c>
      <c r="AX242">
        <v>42.025809476179802</v>
      </c>
      <c r="AY242">
        <v>33.638692169181702</v>
      </c>
      <c r="AZ242">
        <v>42.025809476179802</v>
      </c>
      <c r="BA242">
        <v>47.425041418846298</v>
      </c>
      <c r="BB242">
        <v>59.249501884450197</v>
      </c>
      <c r="BC242">
        <v>0</v>
      </c>
      <c r="BD242">
        <v>0</v>
      </c>
      <c r="BE242">
        <v>0</v>
      </c>
      <c r="BF242">
        <v>0</v>
      </c>
      <c r="BG242">
        <v>43.013409658953599</v>
      </c>
      <c r="BH242">
        <v>53.737920313803599</v>
      </c>
      <c r="BI242">
        <v>46.322133478873198</v>
      </c>
      <c r="BJ242">
        <v>57.871606491788498</v>
      </c>
      <c r="BK242">
        <v>0</v>
      </c>
      <c r="BL242">
        <v>0</v>
      </c>
      <c r="BM242">
        <v>30.881422319248799</v>
      </c>
      <c r="BN242">
        <v>38.581070994525703</v>
      </c>
      <c r="BO242">
        <v>37.498869959087799</v>
      </c>
      <c r="BP242">
        <v>46.848443350495501</v>
      </c>
      <c r="BQ242">
        <v>0</v>
      </c>
      <c r="BR242">
        <v>0</v>
      </c>
      <c r="BS242">
        <v>2</v>
      </c>
      <c r="BT242">
        <v>6</v>
      </c>
      <c r="BU242">
        <v>4</v>
      </c>
      <c r="BV242">
        <v>4</v>
      </c>
      <c r="BW242">
        <v>33</v>
      </c>
      <c r="BX242">
        <v>41</v>
      </c>
      <c r="BY242">
        <v>48</v>
      </c>
      <c r="BZ242">
        <v>0</v>
      </c>
      <c r="CA242">
        <v>49</v>
      </c>
      <c r="CB242">
        <v>87</v>
      </c>
      <c r="CC242">
        <v>8</v>
      </c>
      <c r="CD242">
        <v>74</v>
      </c>
      <c r="CE242">
        <v>93</v>
      </c>
      <c r="CF242">
        <v>61</v>
      </c>
      <c r="CG242">
        <v>61</v>
      </c>
      <c r="CH242">
        <v>86</v>
      </c>
      <c r="CI242">
        <v>0</v>
      </c>
      <c r="CJ242">
        <v>0</v>
      </c>
      <c r="CK242">
        <v>78</v>
      </c>
      <c r="CL242">
        <v>84</v>
      </c>
      <c r="CM242">
        <v>0</v>
      </c>
      <c r="CN242">
        <v>56</v>
      </c>
      <c r="CO242">
        <v>68</v>
      </c>
      <c r="CP242">
        <v>0</v>
      </c>
      <c r="CQ242">
        <v>23</v>
      </c>
      <c r="CR242">
        <v>37</v>
      </c>
      <c r="CS242">
        <v>27</v>
      </c>
      <c r="CT242">
        <v>47</v>
      </c>
      <c r="CU242">
        <v>20</v>
      </c>
      <c r="CV242">
        <v>31</v>
      </c>
      <c r="CW242">
        <v>21</v>
      </c>
      <c r="CX242">
        <v>32</v>
      </c>
      <c r="CY242">
        <v>27</v>
      </c>
      <c r="CZ242">
        <v>44</v>
      </c>
      <c r="DA242">
        <v>0</v>
      </c>
      <c r="DB242">
        <v>0</v>
      </c>
      <c r="DC242">
        <v>0</v>
      </c>
      <c r="DD242">
        <v>0</v>
      </c>
      <c r="DE242">
        <v>54</v>
      </c>
      <c r="DF242">
        <v>56</v>
      </c>
      <c r="DG242">
        <v>38</v>
      </c>
      <c r="DH242">
        <v>48</v>
      </c>
      <c r="DI242">
        <v>0</v>
      </c>
      <c r="DJ242">
        <v>0</v>
      </c>
      <c r="DK242">
        <v>25</v>
      </c>
      <c r="DL242">
        <v>30</v>
      </c>
      <c r="DM242">
        <v>23</v>
      </c>
      <c r="DN242">
        <v>36</v>
      </c>
      <c r="DO242">
        <v>0</v>
      </c>
      <c r="DP242">
        <v>0</v>
      </c>
      <c r="DQ242">
        <v>1</v>
      </c>
      <c r="DR242">
        <v>1</v>
      </c>
      <c r="DS242">
        <v>1</v>
      </c>
      <c r="DT242">
        <v>1</v>
      </c>
      <c r="DU242">
        <v>4</v>
      </c>
      <c r="DV242">
        <v>5</v>
      </c>
      <c r="DW242">
        <v>5</v>
      </c>
      <c r="DX242">
        <v>1</v>
      </c>
      <c r="DY242">
        <v>5</v>
      </c>
      <c r="DZ242">
        <v>9</v>
      </c>
      <c r="EA242">
        <v>1</v>
      </c>
      <c r="EB242">
        <v>8</v>
      </c>
      <c r="EC242">
        <v>10</v>
      </c>
      <c r="ED242">
        <v>7</v>
      </c>
      <c r="EE242">
        <v>7</v>
      </c>
      <c r="EF242">
        <v>9</v>
      </c>
      <c r="EG242">
        <v>1</v>
      </c>
      <c r="EH242">
        <v>1</v>
      </c>
      <c r="EI242">
        <v>8</v>
      </c>
      <c r="EJ242">
        <v>9</v>
      </c>
      <c r="EK242">
        <v>1</v>
      </c>
      <c r="EL242">
        <v>6</v>
      </c>
      <c r="EM242">
        <v>7</v>
      </c>
      <c r="EN242">
        <v>1</v>
      </c>
      <c r="EO242">
        <v>3</v>
      </c>
      <c r="EP242">
        <v>4</v>
      </c>
      <c r="EQ242">
        <v>3</v>
      </c>
      <c r="ER242">
        <v>5</v>
      </c>
      <c r="ES242">
        <v>3</v>
      </c>
      <c r="ET242">
        <v>4</v>
      </c>
      <c r="EU242">
        <v>3</v>
      </c>
      <c r="EV242">
        <v>4</v>
      </c>
      <c r="EW242">
        <v>3</v>
      </c>
      <c r="EX242">
        <v>5</v>
      </c>
      <c r="EY242">
        <v>1</v>
      </c>
      <c r="EZ242">
        <v>1</v>
      </c>
      <c r="FA242">
        <v>1</v>
      </c>
      <c r="FB242">
        <v>1</v>
      </c>
      <c r="FC242">
        <v>6</v>
      </c>
      <c r="FD242">
        <v>6</v>
      </c>
      <c r="FE242">
        <v>4</v>
      </c>
      <c r="FF242">
        <v>5</v>
      </c>
      <c r="FG242">
        <v>1</v>
      </c>
      <c r="FH242">
        <v>1</v>
      </c>
      <c r="FI242">
        <v>3</v>
      </c>
      <c r="FJ242">
        <v>4</v>
      </c>
      <c r="FK242">
        <v>3</v>
      </c>
      <c r="FL242">
        <v>4</v>
      </c>
      <c r="FM242">
        <v>1</v>
      </c>
      <c r="FN242">
        <v>1</v>
      </c>
      <c r="FO242" t="s">
        <v>322</v>
      </c>
      <c r="FP242" t="s">
        <v>235</v>
      </c>
      <c r="FQ242" t="s">
        <v>331</v>
      </c>
      <c r="FR242" t="s">
        <v>331</v>
      </c>
      <c r="FS242" t="s">
        <v>238</v>
      </c>
      <c r="FT242" t="s">
        <v>285</v>
      </c>
      <c r="FU242" t="s">
        <v>250</v>
      </c>
      <c r="FV242" t="s">
        <v>239</v>
      </c>
      <c r="FW242" t="s">
        <v>263</v>
      </c>
      <c r="FX242" t="s">
        <v>300</v>
      </c>
      <c r="FY242" t="s">
        <v>323</v>
      </c>
      <c r="FZ242" t="s">
        <v>299</v>
      </c>
      <c r="GA242" t="s">
        <v>279</v>
      </c>
      <c r="GB242" t="s">
        <v>294</v>
      </c>
      <c r="GC242" t="s">
        <v>294</v>
      </c>
      <c r="GD242" t="s">
        <v>298</v>
      </c>
      <c r="GE242" t="s">
        <v>239</v>
      </c>
      <c r="GF242" t="s">
        <v>239</v>
      </c>
      <c r="GG242" t="s">
        <v>271</v>
      </c>
      <c r="GH242" t="s">
        <v>301</v>
      </c>
      <c r="GI242" t="s">
        <v>239</v>
      </c>
      <c r="GJ242" t="s">
        <v>237</v>
      </c>
      <c r="GK242" t="s">
        <v>309</v>
      </c>
      <c r="GL242" t="s">
        <v>239</v>
      </c>
      <c r="GM242" t="s">
        <v>316</v>
      </c>
      <c r="GN242" t="s">
        <v>265</v>
      </c>
      <c r="GO242" t="s">
        <v>262</v>
      </c>
      <c r="GP242" t="s">
        <v>251</v>
      </c>
      <c r="GQ242" t="s">
        <v>317</v>
      </c>
      <c r="GR242" t="s">
        <v>248</v>
      </c>
      <c r="GS242" t="s">
        <v>275</v>
      </c>
      <c r="GT242" t="s">
        <v>240</v>
      </c>
      <c r="GU242" t="s">
        <v>262</v>
      </c>
      <c r="GV242" t="s">
        <v>284</v>
      </c>
      <c r="GW242" t="s">
        <v>239</v>
      </c>
      <c r="GX242" t="s">
        <v>239</v>
      </c>
      <c r="GY242" t="s">
        <v>239</v>
      </c>
      <c r="GZ242" t="s">
        <v>239</v>
      </c>
      <c r="HA242" t="s">
        <v>253</v>
      </c>
      <c r="HB242" t="s">
        <v>237</v>
      </c>
      <c r="HC242" t="s">
        <v>257</v>
      </c>
      <c r="HD242" t="s">
        <v>250</v>
      </c>
      <c r="HE242" t="s">
        <v>239</v>
      </c>
      <c r="HF242" t="s">
        <v>239</v>
      </c>
      <c r="HG242" t="s">
        <v>261</v>
      </c>
      <c r="HH242" t="s">
        <v>236</v>
      </c>
      <c r="HI242" t="s">
        <v>316</v>
      </c>
      <c r="HJ242" t="s">
        <v>242</v>
      </c>
      <c r="HK242" t="s">
        <v>239</v>
      </c>
      <c r="HL242" t="s">
        <v>239</v>
      </c>
      <c r="HM242">
        <v>313794</v>
      </c>
      <c r="HN242">
        <v>0</v>
      </c>
      <c r="HO242">
        <v>0</v>
      </c>
      <c r="HP242">
        <v>0</v>
      </c>
      <c r="HQ242">
        <v>0</v>
      </c>
      <c r="HR242">
        <v>0</v>
      </c>
      <c r="HS242">
        <v>2.2732917680883001E-2</v>
      </c>
      <c r="HT242">
        <v>3.1040236E-5</v>
      </c>
    </row>
    <row r="243" spans="1:228">
      <c r="A243" s="4">
        <v>350010037154</v>
      </c>
      <c r="B243" t="s">
        <v>231</v>
      </c>
      <c r="C243" t="s">
        <v>232</v>
      </c>
      <c r="D243">
        <v>6</v>
      </c>
      <c r="E243">
        <v>1099</v>
      </c>
      <c r="F243">
        <v>1099</v>
      </c>
      <c r="G243">
        <v>959</v>
      </c>
      <c r="H243">
        <v>533</v>
      </c>
      <c r="I243">
        <v>575</v>
      </c>
      <c r="J243">
        <v>1000</v>
      </c>
      <c r="K243">
        <v>1345</v>
      </c>
      <c r="L243">
        <v>0.72205958121348301</v>
      </c>
      <c r="M243">
        <v>0.68656484306547005</v>
      </c>
      <c r="N243">
        <v>330</v>
      </c>
      <c r="O243">
        <v>0.30027297543221099</v>
      </c>
      <c r="P243">
        <v>51</v>
      </c>
      <c r="Q243">
        <v>4.6405823475887002E-2</v>
      </c>
      <c r="R243">
        <v>60</v>
      </c>
      <c r="S243">
        <v>0.115830115830116</v>
      </c>
      <c r="T243">
        <v>197</v>
      </c>
      <c r="U243">
        <v>0.14625760380851599</v>
      </c>
      <c r="V243">
        <v>7</v>
      </c>
      <c r="W243">
        <v>1.3133208255159E-2</v>
      </c>
      <c r="X243">
        <v>8</v>
      </c>
      <c r="Y243">
        <v>8.342022940563E-3</v>
      </c>
      <c r="Z243">
        <v>14</v>
      </c>
      <c r="AA243">
        <v>1.2738853503185E-2</v>
      </c>
      <c r="AB243">
        <v>492</v>
      </c>
      <c r="AC243">
        <v>0.447679708826206</v>
      </c>
      <c r="AD243">
        <v>0.146666666666667</v>
      </c>
      <c r="AE243">
        <v>6.9684819672131102</v>
      </c>
      <c r="AF243">
        <v>68.643749999999898</v>
      </c>
      <c r="AG243">
        <v>0.151370760710555</v>
      </c>
      <c r="AH243">
        <v>25.950334940000001</v>
      </c>
      <c r="AI243">
        <v>1917323.1107380399</v>
      </c>
      <c r="AJ243">
        <v>0</v>
      </c>
      <c r="AK243">
        <v>0</v>
      </c>
      <c r="AL243">
        <v>0</v>
      </c>
      <c r="AM243">
        <v>0.38295027747743399</v>
      </c>
      <c r="AN243">
        <v>2.7613862093549</v>
      </c>
      <c r="AO243">
        <v>0</v>
      </c>
      <c r="AP243">
        <v>168.73382654043999</v>
      </c>
      <c r="AQ243">
        <v>9.8837575912475604</v>
      </c>
      <c r="AR243">
        <v>0</v>
      </c>
      <c r="AS243">
        <v>53.432409009797702</v>
      </c>
      <c r="AT243">
        <v>50.8057983868447</v>
      </c>
      <c r="AU243">
        <v>67.151541052853901</v>
      </c>
      <c r="AV243">
        <v>63.850530405088598</v>
      </c>
      <c r="AW243">
        <v>43.323574872808997</v>
      </c>
      <c r="AX243">
        <v>41.193890583928102</v>
      </c>
      <c r="AY243">
        <v>43.323574872808997</v>
      </c>
      <c r="AZ243">
        <v>41.193890583928102</v>
      </c>
      <c r="BA243">
        <v>61.375064403145998</v>
      </c>
      <c r="BB243">
        <v>58.358011660564898</v>
      </c>
      <c r="BC243">
        <v>0</v>
      </c>
      <c r="BD243">
        <v>0</v>
      </c>
      <c r="BE243">
        <v>0</v>
      </c>
      <c r="BF243">
        <v>0</v>
      </c>
      <c r="BG243">
        <v>56.320647334651703</v>
      </c>
      <c r="BH243">
        <v>53.552057759106603</v>
      </c>
      <c r="BI243">
        <v>59.208885659505597</v>
      </c>
      <c r="BJ243">
        <v>56.298317131368499</v>
      </c>
      <c r="BK243">
        <v>0</v>
      </c>
      <c r="BL243">
        <v>0</v>
      </c>
      <c r="BM243">
        <v>42.601515291595497</v>
      </c>
      <c r="BN243">
        <v>40.507325740862697</v>
      </c>
      <c r="BO243">
        <v>46.211813197662899</v>
      </c>
      <c r="BP243">
        <v>43.940149956189998</v>
      </c>
      <c r="BQ243">
        <v>0</v>
      </c>
      <c r="BR243">
        <v>0</v>
      </c>
      <c r="BS243">
        <v>4</v>
      </c>
      <c r="BT243">
        <v>5</v>
      </c>
      <c r="BU243">
        <v>10</v>
      </c>
      <c r="BV243">
        <v>4</v>
      </c>
      <c r="BW243">
        <v>81</v>
      </c>
      <c r="BX243">
        <v>41</v>
      </c>
      <c r="BY243">
        <v>47</v>
      </c>
      <c r="BZ243">
        <v>11</v>
      </c>
      <c r="CA243">
        <v>24</v>
      </c>
      <c r="CB243">
        <v>95</v>
      </c>
      <c r="CC243">
        <v>8</v>
      </c>
      <c r="CD243">
        <v>74</v>
      </c>
      <c r="CE243">
        <v>93</v>
      </c>
      <c r="CF243">
        <v>60</v>
      </c>
      <c r="CG243">
        <v>60</v>
      </c>
      <c r="CH243">
        <v>85</v>
      </c>
      <c r="CI243">
        <v>0</v>
      </c>
      <c r="CJ243">
        <v>0</v>
      </c>
      <c r="CK243">
        <v>78</v>
      </c>
      <c r="CL243">
        <v>82</v>
      </c>
      <c r="CM243">
        <v>0</v>
      </c>
      <c r="CN243">
        <v>59</v>
      </c>
      <c r="CO243">
        <v>64</v>
      </c>
      <c r="CP243">
        <v>0</v>
      </c>
      <c r="CQ243">
        <v>31</v>
      </c>
      <c r="CR243">
        <v>37</v>
      </c>
      <c r="CS243">
        <v>35</v>
      </c>
      <c r="CT243">
        <v>47</v>
      </c>
      <c r="CU243">
        <v>25</v>
      </c>
      <c r="CV243">
        <v>31</v>
      </c>
      <c r="CW243">
        <v>26</v>
      </c>
      <c r="CX243">
        <v>32</v>
      </c>
      <c r="CY243">
        <v>34</v>
      </c>
      <c r="CZ243">
        <v>43</v>
      </c>
      <c r="DA243">
        <v>0</v>
      </c>
      <c r="DB243">
        <v>0</v>
      </c>
      <c r="DC243">
        <v>0</v>
      </c>
      <c r="DD243">
        <v>0</v>
      </c>
      <c r="DE243">
        <v>54</v>
      </c>
      <c r="DF243">
        <v>56</v>
      </c>
      <c r="DG243">
        <v>41</v>
      </c>
      <c r="DH243">
        <v>47</v>
      </c>
      <c r="DI243">
        <v>0</v>
      </c>
      <c r="DJ243">
        <v>0</v>
      </c>
      <c r="DK243">
        <v>28</v>
      </c>
      <c r="DL243">
        <v>31</v>
      </c>
      <c r="DM243">
        <v>27</v>
      </c>
      <c r="DN243">
        <v>35</v>
      </c>
      <c r="DO243">
        <v>0</v>
      </c>
      <c r="DP243">
        <v>0</v>
      </c>
      <c r="DQ243">
        <v>1</v>
      </c>
      <c r="DR243">
        <v>1</v>
      </c>
      <c r="DS243">
        <v>2</v>
      </c>
      <c r="DT243">
        <v>1</v>
      </c>
      <c r="DU243">
        <v>9</v>
      </c>
      <c r="DV243">
        <v>5</v>
      </c>
      <c r="DW243">
        <v>5</v>
      </c>
      <c r="DX243">
        <v>2</v>
      </c>
      <c r="DY243">
        <v>3</v>
      </c>
      <c r="DZ243">
        <v>11</v>
      </c>
      <c r="EA243">
        <v>1</v>
      </c>
      <c r="EB243">
        <v>8</v>
      </c>
      <c r="EC243">
        <v>10</v>
      </c>
      <c r="ED243">
        <v>7</v>
      </c>
      <c r="EE243">
        <v>7</v>
      </c>
      <c r="EF243">
        <v>9</v>
      </c>
      <c r="EG243">
        <v>1</v>
      </c>
      <c r="EH243">
        <v>1</v>
      </c>
      <c r="EI243">
        <v>8</v>
      </c>
      <c r="EJ243">
        <v>9</v>
      </c>
      <c r="EK243">
        <v>1</v>
      </c>
      <c r="EL243">
        <v>6</v>
      </c>
      <c r="EM243">
        <v>7</v>
      </c>
      <c r="EN243">
        <v>1</v>
      </c>
      <c r="EO243">
        <v>4</v>
      </c>
      <c r="EP243">
        <v>4</v>
      </c>
      <c r="EQ243">
        <v>4</v>
      </c>
      <c r="ER243">
        <v>5</v>
      </c>
      <c r="ES243">
        <v>3</v>
      </c>
      <c r="ET243">
        <v>4</v>
      </c>
      <c r="EU243">
        <v>3</v>
      </c>
      <c r="EV243">
        <v>4</v>
      </c>
      <c r="EW243">
        <v>4</v>
      </c>
      <c r="EX243">
        <v>5</v>
      </c>
      <c r="EY243">
        <v>1</v>
      </c>
      <c r="EZ243">
        <v>1</v>
      </c>
      <c r="FA243">
        <v>1</v>
      </c>
      <c r="FB243">
        <v>1</v>
      </c>
      <c r="FC243">
        <v>6</v>
      </c>
      <c r="FD243">
        <v>6</v>
      </c>
      <c r="FE243">
        <v>5</v>
      </c>
      <c r="FF243">
        <v>5</v>
      </c>
      <c r="FG243">
        <v>1</v>
      </c>
      <c r="FH243">
        <v>1</v>
      </c>
      <c r="FI243">
        <v>3</v>
      </c>
      <c r="FJ243">
        <v>4</v>
      </c>
      <c r="FK243">
        <v>3</v>
      </c>
      <c r="FL243">
        <v>4</v>
      </c>
      <c r="FM243">
        <v>1</v>
      </c>
      <c r="FN243">
        <v>1</v>
      </c>
      <c r="FO243" t="s">
        <v>331</v>
      </c>
      <c r="FP243" t="s">
        <v>319</v>
      </c>
      <c r="FQ243" t="s">
        <v>289</v>
      </c>
      <c r="FR243" t="s">
        <v>331</v>
      </c>
      <c r="FS243" t="s">
        <v>304</v>
      </c>
      <c r="FT243" t="s">
        <v>285</v>
      </c>
      <c r="FU243" t="s">
        <v>251</v>
      </c>
      <c r="FV243" t="s">
        <v>233</v>
      </c>
      <c r="FW243" t="s">
        <v>321</v>
      </c>
      <c r="FX243" t="s">
        <v>244</v>
      </c>
      <c r="FY243" t="s">
        <v>323</v>
      </c>
      <c r="FZ243" t="s">
        <v>299</v>
      </c>
      <c r="GA243" t="s">
        <v>279</v>
      </c>
      <c r="GB243" t="s">
        <v>245</v>
      </c>
      <c r="GC243" t="s">
        <v>245</v>
      </c>
      <c r="GD243" t="s">
        <v>308</v>
      </c>
      <c r="GE243" t="s">
        <v>239</v>
      </c>
      <c r="GF243" t="s">
        <v>239</v>
      </c>
      <c r="GG243" t="s">
        <v>271</v>
      </c>
      <c r="GH243" t="s">
        <v>281</v>
      </c>
      <c r="GI243" t="s">
        <v>239</v>
      </c>
      <c r="GJ243" t="s">
        <v>264</v>
      </c>
      <c r="GK243" t="s">
        <v>292</v>
      </c>
      <c r="GL243" t="s">
        <v>239</v>
      </c>
      <c r="GM243" t="s">
        <v>248</v>
      </c>
      <c r="GN243" t="s">
        <v>265</v>
      </c>
      <c r="GO243" t="s">
        <v>272</v>
      </c>
      <c r="GP243" t="s">
        <v>251</v>
      </c>
      <c r="GQ243" t="s">
        <v>261</v>
      </c>
      <c r="GR243" t="s">
        <v>248</v>
      </c>
      <c r="GS243" t="s">
        <v>266</v>
      </c>
      <c r="GT243" t="s">
        <v>240</v>
      </c>
      <c r="GU243" t="s">
        <v>255</v>
      </c>
      <c r="GV243" t="s">
        <v>283</v>
      </c>
      <c r="GW243" t="s">
        <v>239</v>
      </c>
      <c r="GX243" t="s">
        <v>239</v>
      </c>
      <c r="GY243" t="s">
        <v>239</v>
      </c>
      <c r="GZ243" t="s">
        <v>239</v>
      </c>
      <c r="HA243" t="s">
        <v>253</v>
      </c>
      <c r="HB243" t="s">
        <v>237</v>
      </c>
      <c r="HC243" t="s">
        <v>285</v>
      </c>
      <c r="HD243" t="s">
        <v>251</v>
      </c>
      <c r="HE243" t="s">
        <v>239</v>
      </c>
      <c r="HF243" t="s">
        <v>239</v>
      </c>
      <c r="HG243" t="s">
        <v>286</v>
      </c>
      <c r="HH243" t="s">
        <v>248</v>
      </c>
      <c r="HI243" t="s">
        <v>262</v>
      </c>
      <c r="HJ243" t="s">
        <v>272</v>
      </c>
      <c r="HK243" t="s">
        <v>239</v>
      </c>
      <c r="HL243" t="s">
        <v>239</v>
      </c>
      <c r="HM243">
        <v>1072793</v>
      </c>
      <c r="HN243">
        <v>0</v>
      </c>
      <c r="HO243">
        <v>0</v>
      </c>
      <c r="HP243">
        <v>0</v>
      </c>
      <c r="HQ243">
        <v>0</v>
      </c>
      <c r="HR243">
        <v>0</v>
      </c>
      <c r="HS243">
        <v>4.8259724852936003E-2</v>
      </c>
      <c r="HT243">
        <v>1.06127595E-4</v>
      </c>
    </row>
    <row r="244" spans="1:228">
      <c r="A244" s="4">
        <v>350010037171</v>
      </c>
      <c r="B244" t="s">
        <v>231</v>
      </c>
      <c r="C244" t="s">
        <v>232</v>
      </c>
      <c r="D244">
        <v>6</v>
      </c>
      <c r="E244">
        <v>958</v>
      </c>
      <c r="F244">
        <v>958</v>
      </c>
      <c r="G244">
        <v>905</v>
      </c>
      <c r="H244">
        <v>650</v>
      </c>
      <c r="I244">
        <v>650</v>
      </c>
      <c r="J244">
        <v>925</v>
      </c>
      <c r="K244">
        <v>908</v>
      </c>
      <c r="L244">
        <v>1.8637232333809099</v>
      </c>
      <c r="M244">
        <v>1.08449319049879</v>
      </c>
      <c r="N244">
        <v>381</v>
      </c>
      <c r="O244">
        <v>0.397703549060543</v>
      </c>
      <c r="P244">
        <v>448</v>
      </c>
      <c r="Q244">
        <v>0.46764091858037599</v>
      </c>
      <c r="R244">
        <v>2</v>
      </c>
      <c r="S244">
        <v>3.7878787878790001E-3</v>
      </c>
      <c r="T244">
        <v>119</v>
      </c>
      <c r="U244">
        <v>0.13059624510006199</v>
      </c>
      <c r="V244">
        <v>0</v>
      </c>
      <c r="W244">
        <v>0</v>
      </c>
      <c r="X244">
        <v>13</v>
      </c>
      <c r="Y244">
        <v>1.4364640883978E-2</v>
      </c>
      <c r="Z244">
        <v>0</v>
      </c>
      <c r="AA244">
        <v>0</v>
      </c>
      <c r="AB244">
        <v>417</v>
      </c>
      <c r="AC244">
        <v>0.43528183716075203</v>
      </c>
      <c r="AD244">
        <v>0.162051282051282</v>
      </c>
      <c r="AE244">
        <v>6.9729273224043702</v>
      </c>
      <c r="AF244">
        <v>68.598600000000005</v>
      </c>
      <c r="AG244">
        <v>0.20549223192393801</v>
      </c>
      <c r="AH244">
        <v>28.109610270000001</v>
      </c>
      <c r="AI244">
        <v>2545931.65468367</v>
      </c>
      <c r="AJ244">
        <v>0</v>
      </c>
      <c r="AK244">
        <v>0</v>
      </c>
      <c r="AL244">
        <v>0.10312566693204001</v>
      </c>
      <c r="AM244">
        <v>0.43162729100883002</v>
      </c>
      <c r="AN244">
        <v>4.0582613459222499</v>
      </c>
      <c r="AO244">
        <v>1.3213713283428501</v>
      </c>
      <c r="AP244">
        <v>217.015888976014</v>
      </c>
      <c r="AQ244">
        <v>11.203833580016999</v>
      </c>
      <c r="AR244">
        <v>0</v>
      </c>
      <c r="AS244">
        <v>137.91551927018699</v>
      </c>
      <c r="AT244">
        <v>80.252496096911003</v>
      </c>
      <c r="AU244">
        <v>173.32626070442399</v>
      </c>
      <c r="AV244">
        <v>100.857866716388</v>
      </c>
      <c r="AW244">
        <v>123.00573340314</v>
      </c>
      <c r="AX244">
        <v>71.576550572920596</v>
      </c>
      <c r="AY244">
        <v>115.55084046961601</v>
      </c>
      <c r="AZ244">
        <v>67.238577810925506</v>
      </c>
      <c r="BA244">
        <v>165.87136777090001</v>
      </c>
      <c r="BB244">
        <v>96.519893954392998</v>
      </c>
      <c r="BC244">
        <v>0</v>
      </c>
      <c r="BD244">
        <v>0</v>
      </c>
      <c r="BE244">
        <v>121.142010169759</v>
      </c>
      <c r="BF244">
        <v>70.492057382421905</v>
      </c>
      <c r="BG244">
        <v>149.09785867047199</v>
      </c>
      <c r="BH244">
        <v>86.759455239903801</v>
      </c>
      <c r="BI244">
        <v>169.598814237662</v>
      </c>
      <c r="BJ244">
        <v>98.688880335390607</v>
      </c>
      <c r="BK244">
        <v>109.95967076947299</v>
      </c>
      <c r="BL244">
        <v>63.985098239429099</v>
      </c>
      <c r="BM244">
        <v>113.687117236235</v>
      </c>
      <c r="BN244">
        <v>66.154084620426701</v>
      </c>
      <c r="BO244">
        <v>154.68902837061501</v>
      </c>
      <c r="BP244">
        <v>90.0129348114002</v>
      </c>
      <c r="BQ244">
        <v>0</v>
      </c>
      <c r="BR244">
        <v>0</v>
      </c>
      <c r="BS244">
        <v>38</v>
      </c>
      <c r="BT244">
        <v>23</v>
      </c>
      <c r="BU244">
        <v>19</v>
      </c>
      <c r="BV244">
        <v>63</v>
      </c>
      <c r="BW244">
        <v>26</v>
      </c>
      <c r="BX244">
        <v>30</v>
      </c>
      <c r="BY244">
        <v>0</v>
      </c>
      <c r="BZ244">
        <v>14</v>
      </c>
      <c r="CA244">
        <v>0</v>
      </c>
      <c r="CB244">
        <v>94</v>
      </c>
      <c r="CC244">
        <v>19</v>
      </c>
      <c r="CD244">
        <v>74</v>
      </c>
      <c r="CE244">
        <v>93</v>
      </c>
      <c r="CF244">
        <v>66</v>
      </c>
      <c r="CG244">
        <v>62</v>
      </c>
      <c r="CH244">
        <v>89</v>
      </c>
      <c r="CI244">
        <v>0</v>
      </c>
      <c r="CJ244">
        <v>65</v>
      </c>
      <c r="CK244">
        <v>80</v>
      </c>
      <c r="CL244">
        <v>91</v>
      </c>
      <c r="CM244">
        <v>59</v>
      </c>
      <c r="CN244">
        <v>61</v>
      </c>
      <c r="CO244">
        <v>83</v>
      </c>
      <c r="CP244">
        <v>0</v>
      </c>
      <c r="CQ244">
        <v>69</v>
      </c>
      <c r="CR244">
        <v>59</v>
      </c>
      <c r="CS244">
        <v>82</v>
      </c>
      <c r="CT244">
        <v>73</v>
      </c>
      <c r="CU244">
        <v>62</v>
      </c>
      <c r="CV244">
        <v>51</v>
      </c>
      <c r="CW244">
        <v>62</v>
      </c>
      <c r="CX244">
        <v>51</v>
      </c>
      <c r="CY244">
        <v>77</v>
      </c>
      <c r="CZ244">
        <v>68</v>
      </c>
      <c r="DA244">
        <v>0</v>
      </c>
      <c r="DB244">
        <v>0</v>
      </c>
      <c r="DC244">
        <v>69</v>
      </c>
      <c r="DD244">
        <v>65</v>
      </c>
      <c r="DE244">
        <v>73</v>
      </c>
      <c r="DF244">
        <v>66</v>
      </c>
      <c r="DG244">
        <v>80</v>
      </c>
      <c r="DH244">
        <v>71</v>
      </c>
      <c r="DI244">
        <v>57</v>
      </c>
      <c r="DJ244">
        <v>48</v>
      </c>
      <c r="DK244">
        <v>60</v>
      </c>
      <c r="DL244">
        <v>51</v>
      </c>
      <c r="DM244">
        <v>73</v>
      </c>
      <c r="DN244">
        <v>63</v>
      </c>
      <c r="DO244">
        <v>0</v>
      </c>
      <c r="DP244">
        <v>0</v>
      </c>
      <c r="DQ244">
        <v>4</v>
      </c>
      <c r="DR244">
        <v>3</v>
      </c>
      <c r="DS244">
        <v>2</v>
      </c>
      <c r="DT244">
        <v>7</v>
      </c>
      <c r="DU244">
        <v>3</v>
      </c>
      <c r="DV244">
        <v>4</v>
      </c>
      <c r="DW244">
        <v>1</v>
      </c>
      <c r="DX244">
        <v>2</v>
      </c>
      <c r="DY244">
        <v>1</v>
      </c>
      <c r="DZ244">
        <v>10</v>
      </c>
      <c r="EA244">
        <v>2</v>
      </c>
      <c r="EB244">
        <v>8</v>
      </c>
      <c r="EC244">
        <v>10</v>
      </c>
      <c r="ED244">
        <v>7</v>
      </c>
      <c r="EE244">
        <v>7</v>
      </c>
      <c r="EF244">
        <v>9</v>
      </c>
      <c r="EG244">
        <v>1</v>
      </c>
      <c r="EH244">
        <v>7</v>
      </c>
      <c r="EI244">
        <v>9</v>
      </c>
      <c r="EJ244">
        <v>10</v>
      </c>
      <c r="EK244">
        <v>6</v>
      </c>
      <c r="EL244">
        <v>7</v>
      </c>
      <c r="EM244">
        <v>9</v>
      </c>
      <c r="EN244">
        <v>1</v>
      </c>
      <c r="EO244">
        <v>7</v>
      </c>
      <c r="EP244">
        <v>6</v>
      </c>
      <c r="EQ244">
        <v>9</v>
      </c>
      <c r="ER244">
        <v>8</v>
      </c>
      <c r="ES244">
        <v>7</v>
      </c>
      <c r="ET244">
        <v>6</v>
      </c>
      <c r="EU244">
        <v>7</v>
      </c>
      <c r="EV244">
        <v>6</v>
      </c>
      <c r="EW244">
        <v>8</v>
      </c>
      <c r="EX244">
        <v>7</v>
      </c>
      <c r="EY244">
        <v>1</v>
      </c>
      <c r="EZ244">
        <v>1</v>
      </c>
      <c r="FA244">
        <v>7</v>
      </c>
      <c r="FB244">
        <v>7</v>
      </c>
      <c r="FC244">
        <v>8</v>
      </c>
      <c r="FD244">
        <v>7</v>
      </c>
      <c r="FE244">
        <v>9</v>
      </c>
      <c r="FF244">
        <v>8</v>
      </c>
      <c r="FG244">
        <v>6</v>
      </c>
      <c r="FH244">
        <v>5</v>
      </c>
      <c r="FI244">
        <v>7</v>
      </c>
      <c r="FJ244">
        <v>6</v>
      </c>
      <c r="FK244">
        <v>8</v>
      </c>
      <c r="FL244">
        <v>7</v>
      </c>
      <c r="FM244">
        <v>1</v>
      </c>
      <c r="FN244">
        <v>1</v>
      </c>
      <c r="FO244" t="s">
        <v>257</v>
      </c>
      <c r="FP244" t="s">
        <v>316</v>
      </c>
      <c r="FQ244" t="s">
        <v>314</v>
      </c>
      <c r="FR244" t="s">
        <v>270</v>
      </c>
      <c r="FS244" t="s">
        <v>266</v>
      </c>
      <c r="FT244" t="s">
        <v>236</v>
      </c>
      <c r="FU244" t="s">
        <v>239</v>
      </c>
      <c r="FV244" t="s">
        <v>311</v>
      </c>
      <c r="FW244" t="s">
        <v>239</v>
      </c>
      <c r="FX244" t="s">
        <v>241</v>
      </c>
      <c r="FY244" t="s">
        <v>314</v>
      </c>
      <c r="FZ244" t="s">
        <v>299</v>
      </c>
      <c r="GA244" t="s">
        <v>279</v>
      </c>
      <c r="GB244" t="s">
        <v>243</v>
      </c>
      <c r="GC244" t="s">
        <v>246</v>
      </c>
      <c r="GD244" t="s">
        <v>312</v>
      </c>
      <c r="GE244" t="s">
        <v>239</v>
      </c>
      <c r="GF244" t="s">
        <v>280</v>
      </c>
      <c r="GG244" t="s">
        <v>282</v>
      </c>
      <c r="GH244" t="s">
        <v>305</v>
      </c>
      <c r="GI244" t="s">
        <v>264</v>
      </c>
      <c r="GJ244" t="s">
        <v>294</v>
      </c>
      <c r="GK244" t="s">
        <v>291</v>
      </c>
      <c r="GL244" t="s">
        <v>239</v>
      </c>
      <c r="GM244" t="s">
        <v>278</v>
      </c>
      <c r="GN244" t="s">
        <v>264</v>
      </c>
      <c r="GO244" t="s">
        <v>281</v>
      </c>
      <c r="GP244" t="s">
        <v>307</v>
      </c>
      <c r="GQ244" t="s">
        <v>246</v>
      </c>
      <c r="GR244" t="s">
        <v>295</v>
      </c>
      <c r="GS244" t="s">
        <v>246</v>
      </c>
      <c r="GT244" t="s">
        <v>295</v>
      </c>
      <c r="GU244" t="s">
        <v>247</v>
      </c>
      <c r="GV244" t="s">
        <v>309</v>
      </c>
      <c r="GW244" t="s">
        <v>239</v>
      </c>
      <c r="GX244" t="s">
        <v>239</v>
      </c>
      <c r="GY244" t="s">
        <v>278</v>
      </c>
      <c r="GZ244" t="s">
        <v>280</v>
      </c>
      <c r="HA244" t="s">
        <v>307</v>
      </c>
      <c r="HB244" t="s">
        <v>243</v>
      </c>
      <c r="HC244" t="s">
        <v>282</v>
      </c>
      <c r="HD244" t="s">
        <v>297</v>
      </c>
      <c r="HE244" t="s">
        <v>277</v>
      </c>
      <c r="HF244" t="s">
        <v>250</v>
      </c>
      <c r="HG244" t="s">
        <v>245</v>
      </c>
      <c r="HH244" t="s">
        <v>295</v>
      </c>
      <c r="HI244" t="s">
        <v>307</v>
      </c>
      <c r="HJ244" t="s">
        <v>270</v>
      </c>
      <c r="HK244" t="s">
        <v>239</v>
      </c>
      <c r="HL244" t="s">
        <v>239</v>
      </c>
      <c r="HM244">
        <v>424661</v>
      </c>
      <c r="HN244">
        <v>0</v>
      </c>
      <c r="HO244">
        <v>0</v>
      </c>
      <c r="HP244">
        <v>0</v>
      </c>
      <c r="HQ244">
        <v>2</v>
      </c>
      <c r="HR244">
        <v>0</v>
      </c>
      <c r="HS244">
        <v>2.6173701478380999E-2</v>
      </c>
      <c r="HT244">
        <v>4.2004193499999999E-5</v>
      </c>
    </row>
    <row r="245" spans="1:228">
      <c r="A245" s="4">
        <v>350010037172</v>
      </c>
      <c r="B245" t="s">
        <v>231</v>
      </c>
      <c r="C245" t="s">
        <v>232</v>
      </c>
      <c r="D245">
        <v>6</v>
      </c>
      <c r="E245">
        <v>1073</v>
      </c>
      <c r="F245">
        <v>1073</v>
      </c>
      <c r="G245">
        <v>964</v>
      </c>
      <c r="H245">
        <v>552</v>
      </c>
      <c r="I245">
        <v>594</v>
      </c>
      <c r="J245">
        <v>986</v>
      </c>
      <c r="K245">
        <v>1199</v>
      </c>
      <c r="L245">
        <v>0.70816257172514996</v>
      </c>
      <c r="M245">
        <v>0.72245447799016804</v>
      </c>
      <c r="N245">
        <v>267</v>
      </c>
      <c r="O245">
        <v>0.24883504193848999</v>
      </c>
      <c r="P245">
        <v>94</v>
      </c>
      <c r="Q245">
        <v>8.7604846225536007E-2</v>
      </c>
      <c r="R245">
        <v>16</v>
      </c>
      <c r="S245">
        <v>2.6101141924959E-2</v>
      </c>
      <c r="T245">
        <v>157</v>
      </c>
      <c r="U245">
        <v>0.13059624510006199</v>
      </c>
      <c r="V245">
        <v>0</v>
      </c>
      <c r="W245">
        <v>0</v>
      </c>
      <c r="X245">
        <v>0</v>
      </c>
      <c r="Y245">
        <v>0</v>
      </c>
      <c r="Z245">
        <v>42</v>
      </c>
      <c r="AA245">
        <v>3.9142590866728999E-2</v>
      </c>
      <c r="AB245">
        <v>305</v>
      </c>
      <c r="AC245">
        <v>0.284249767008388</v>
      </c>
      <c r="AD245">
        <v>0.162051282051282</v>
      </c>
      <c r="AE245">
        <v>6.9729273224043702</v>
      </c>
      <c r="AF245">
        <v>68.598600000000005</v>
      </c>
      <c r="AG245">
        <v>0.19584648342314001</v>
      </c>
      <c r="AH245">
        <v>27.388703270000001</v>
      </c>
      <c r="AI245">
        <v>2312309.1446729102</v>
      </c>
      <c r="AJ245">
        <v>0</v>
      </c>
      <c r="AK245">
        <v>0</v>
      </c>
      <c r="AL245">
        <v>0</v>
      </c>
      <c r="AM245">
        <v>0.37158320843901899</v>
      </c>
      <c r="AN245">
        <v>3.431280695916</v>
      </c>
      <c r="AO245">
        <v>0.35018061667019901</v>
      </c>
      <c r="AP245">
        <v>78.743399514979302</v>
      </c>
      <c r="AQ245">
        <v>10.4932203292846</v>
      </c>
      <c r="AR245">
        <v>0</v>
      </c>
      <c r="AS245">
        <v>52.404030307661003</v>
      </c>
      <c r="AT245">
        <v>53.461631371272397</v>
      </c>
      <c r="AU245">
        <v>65.859119170438902</v>
      </c>
      <c r="AV245">
        <v>67.188266453085603</v>
      </c>
      <c r="AW245">
        <v>46.030567162134702</v>
      </c>
      <c r="AX245">
        <v>46.959541069360903</v>
      </c>
      <c r="AY245">
        <v>43.906079446959197</v>
      </c>
      <c r="AZ245">
        <v>44.792177635390402</v>
      </c>
      <c r="BA245">
        <v>62.318306311813103</v>
      </c>
      <c r="BB245">
        <v>63.575994063134701</v>
      </c>
      <c r="BC245">
        <v>0</v>
      </c>
      <c r="BD245">
        <v>0</v>
      </c>
      <c r="BE245">
        <v>0</v>
      </c>
      <c r="BF245">
        <v>0</v>
      </c>
      <c r="BG245">
        <v>54.528518022836501</v>
      </c>
      <c r="BH245">
        <v>55.628994805242897</v>
      </c>
      <c r="BI245">
        <v>61.610143740087999</v>
      </c>
      <c r="BJ245">
        <v>62.853539585144603</v>
      </c>
      <c r="BK245">
        <v>30.450990584181401</v>
      </c>
      <c r="BL245">
        <v>31.065542553577199</v>
      </c>
      <c r="BM245">
        <v>38.240778873158</v>
      </c>
      <c r="BN245">
        <v>39.012541811468999</v>
      </c>
      <c r="BO245">
        <v>51.695867735935899</v>
      </c>
      <c r="BP245">
        <v>52.739176893282199</v>
      </c>
      <c r="BQ245">
        <v>0</v>
      </c>
      <c r="BR245">
        <v>0</v>
      </c>
      <c r="BS245">
        <v>3</v>
      </c>
      <c r="BT245">
        <v>7</v>
      </c>
      <c r="BU245">
        <v>6</v>
      </c>
      <c r="BV245">
        <v>8</v>
      </c>
      <c r="BW245">
        <v>39</v>
      </c>
      <c r="BX245">
        <v>30</v>
      </c>
      <c r="BY245">
        <v>0</v>
      </c>
      <c r="BZ245">
        <v>0</v>
      </c>
      <c r="CA245">
        <v>49</v>
      </c>
      <c r="CB245">
        <v>80</v>
      </c>
      <c r="CC245">
        <v>19</v>
      </c>
      <c r="CD245">
        <v>74</v>
      </c>
      <c r="CE245">
        <v>93</v>
      </c>
      <c r="CF245">
        <v>65</v>
      </c>
      <c r="CG245">
        <v>62</v>
      </c>
      <c r="CH245">
        <v>88</v>
      </c>
      <c r="CI245">
        <v>0</v>
      </c>
      <c r="CJ245">
        <v>0</v>
      </c>
      <c r="CK245">
        <v>77</v>
      </c>
      <c r="CL245">
        <v>87</v>
      </c>
      <c r="CM245">
        <v>43</v>
      </c>
      <c r="CN245">
        <v>54</v>
      </c>
      <c r="CO245">
        <v>73</v>
      </c>
      <c r="CP245">
        <v>0</v>
      </c>
      <c r="CQ245">
        <v>30</v>
      </c>
      <c r="CR245">
        <v>39</v>
      </c>
      <c r="CS245">
        <v>34</v>
      </c>
      <c r="CT245">
        <v>51</v>
      </c>
      <c r="CU245">
        <v>27</v>
      </c>
      <c r="CV245">
        <v>34</v>
      </c>
      <c r="CW245">
        <v>26</v>
      </c>
      <c r="CX245">
        <v>35</v>
      </c>
      <c r="CY245">
        <v>35</v>
      </c>
      <c r="CZ245">
        <v>47</v>
      </c>
      <c r="DA245">
        <v>0</v>
      </c>
      <c r="DB245">
        <v>0</v>
      </c>
      <c r="DC245">
        <v>0</v>
      </c>
      <c r="DD245">
        <v>0</v>
      </c>
      <c r="DE245">
        <v>54</v>
      </c>
      <c r="DF245">
        <v>56</v>
      </c>
      <c r="DG245">
        <v>42</v>
      </c>
      <c r="DH245">
        <v>51</v>
      </c>
      <c r="DI245">
        <v>29</v>
      </c>
      <c r="DJ245">
        <v>29</v>
      </c>
      <c r="DK245">
        <v>26</v>
      </c>
      <c r="DL245">
        <v>30</v>
      </c>
      <c r="DM245">
        <v>30</v>
      </c>
      <c r="DN245">
        <v>41</v>
      </c>
      <c r="DO245">
        <v>0</v>
      </c>
      <c r="DP245">
        <v>0</v>
      </c>
      <c r="DQ245">
        <v>1</v>
      </c>
      <c r="DR245">
        <v>1</v>
      </c>
      <c r="DS245">
        <v>1</v>
      </c>
      <c r="DT245">
        <v>1</v>
      </c>
      <c r="DU245">
        <v>4</v>
      </c>
      <c r="DV245">
        <v>4</v>
      </c>
      <c r="DW245">
        <v>1</v>
      </c>
      <c r="DX245">
        <v>1</v>
      </c>
      <c r="DY245">
        <v>5</v>
      </c>
      <c r="DZ245">
        <v>9</v>
      </c>
      <c r="EA245">
        <v>2</v>
      </c>
      <c r="EB245">
        <v>8</v>
      </c>
      <c r="EC245">
        <v>10</v>
      </c>
      <c r="ED245">
        <v>7</v>
      </c>
      <c r="EE245">
        <v>7</v>
      </c>
      <c r="EF245">
        <v>9</v>
      </c>
      <c r="EG245">
        <v>1</v>
      </c>
      <c r="EH245">
        <v>1</v>
      </c>
      <c r="EI245">
        <v>8</v>
      </c>
      <c r="EJ245">
        <v>9</v>
      </c>
      <c r="EK245">
        <v>5</v>
      </c>
      <c r="EL245">
        <v>6</v>
      </c>
      <c r="EM245">
        <v>8</v>
      </c>
      <c r="EN245">
        <v>1</v>
      </c>
      <c r="EO245">
        <v>4</v>
      </c>
      <c r="EP245">
        <v>4</v>
      </c>
      <c r="EQ245">
        <v>4</v>
      </c>
      <c r="ER245">
        <v>6</v>
      </c>
      <c r="ES245">
        <v>3</v>
      </c>
      <c r="ET245">
        <v>4</v>
      </c>
      <c r="EU245">
        <v>3</v>
      </c>
      <c r="EV245">
        <v>4</v>
      </c>
      <c r="EW245">
        <v>4</v>
      </c>
      <c r="EX245">
        <v>5</v>
      </c>
      <c r="EY245">
        <v>1</v>
      </c>
      <c r="EZ245">
        <v>1</v>
      </c>
      <c r="FA245">
        <v>1</v>
      </c>
      <c r="FB245">
        <v>1</v>
      </c>
      <c r="FC245">
        <v>6</v>
      </c>
      <c r="FD245">
        <v>6</v>
      </c>
      <c r="FE245">
        <v>5</v>
      </c>
      <c r="FF245">
        <v>6</v>
      </c>
      <c r="FG245">
        <v>3</v>
      </c>
      <c r="FH245">
        <v>3</v>
      </c>
      <c r="FI245">
        <v>3</v>
      </c>
      <c r="FJ245">
        <v>4</v>
      </c>
      <c r="FK245">
        <v>4</v>
      </c>
      <c r="FL245">
        <v>5</v>
      </c>
      <c r="FM245">
        <v>1</v>
      </c>
      <c r="FN245">
        <v>1</v>
      </c>
      <c r="FO245" t="s">
        <v>330</v>
      </c>
      <c r="FP245" t="s">
        <v>273</v>
      </c>
      <c r="FQ245" t="s">
        <v>235</v>
      </c>
      <c r="FR245" t="s">
        <v>323</v>
      </c>
      <c r="FS245" t="s">
        <v>269</v>
      </c>
      <c r="FT245" t="s">
        <v>236</v>
      </c>
      <c r="FU245" t="s">
        <v>239</v>
      </c>
      <c r="FV245" t="s">
        <v>239</v>
      </c>
      <c r="FW245" t="s">
        <v>263</v>
      </c>
      <c r="FX245" t="s">
        <v>282</v>
      </c>
      <c r="FY245" t="s">
        <v>314</v>
      </c>
      <c r="FZ245" t="s">
        <v>299</v>
      </c>
      <c r="GA245" t="s">
        <v>279</v>
      </c>
      <c r="GB245" t="s">
        <v>280</v>
      </c>
      <c r="GC245" t="s">
        <v>246</v>
      </c>
      <c r="GD245" t="s">
        <v>306</v>
      </c>
      <c r="GE245" t="s">
        <v>239</v>
      </c>
      <c r="GF245" t="s">
        <v>239</v>
      </c>
      <c r="GG245" t="s">
        <v>247</v>
      </c>
      <c r="GH245" t="s">
        <v>300</v>
      </c>
      <c r="GI245" t="s">
        <v>283</v>
      </c>
      <c r="GJ245" t="s">
        <v>253</v>
      </c>
      <c r="GK245" t="s">
        <v>307</v>
      </c>
      <c r="GL245" t="s">
        <v>239</v>
      </c>
      <c r="GM245" t="s">
        <v>236</v>
      </c>
      <c r="GN245" t="s">
        <v>269</v>
      </c>
      <c r="GO245" t="s">
        <v>255</v>
      </c>
      <c r="GP245" t="s">
        <v>295</v>
      </c>
      <c r="GQ245" t="s">
        <v>262</v>
      </c>
      <c r="GR245" t="s">
        <v>255</v>
      </c>
      <c r="GS245" t="s">
        <v>266</v>
      </c>
      <c r="GT245" t="s">
        <v>272</v>
      </c>
      <c r="GU245" t="s">
        <v>272</v>
      </c>
      <c r="GV245" t="s">
        <v>251</v>
      </c>
      <c r="GW245" t="s">
        <v>239</v>
      </c>
      <c r="GX245" t="s">
        <v>239</v>
      </c>
      <c r="GY245" t="s">
        <v>239</v>
      </c>
      <c r="GZ245" t="s">
        <v>239</v>
      </c>
      <c r="HA245" t="s">
        <v>253</v>
      </c>
      <c r="HB245" t="s">
        <v>237</v>
      </c>
      <c r="HC245" t="s">
        <v>256</v>
      </c>
      <c r="HD245" t="s">
        <v>295</v>
      </c>
      <c r="HE245" t="s">
        <v>313</v>
      </c>
      <c r="HF245" t="s">
        <v>313</v>
      </c>
      <c r="HG245" t="s">
        <v>266</v>
      </c>
      <c r="HH245" t="s">
        <v>236</v>
      </c>
      <c r="HI245" t="s">
        <v>236</v>
      </c>
      <c r="HJ245" t="s">
        <v>285</v>
      </c>
      <c r="HK245" t="s">
        <v>239</v>
      </c>
      <c r="HL245" t="s">
        <v>239</v>
      </c>
      <c r="HM245">
        <v>648340</v>
      </c>
      <c r="HN245">
        <v>0</v>
      </c>
      <c r="HO245">
        <v>0</v>
      </c>
      <c r="HP245">
        <v>0</v>
      </c>
      <c r="HQ245">
        <v>0</v>
      </c>
      <c r="HR245">
        <v>0</v>
      </c>
      <c r="HS245">
        <v>3.3624480485550001E-2</v>
      </c>
      <c r="HT245">
        <v>6.4128317E-5</v>
      </c>
    </row>
    <row r="246" spans="1:228">
      <c r="A246" s="4">
        <v>350010037173</v>
      </c>
      <c r="B246" t="s">
        <v>231</v>
      </c>
      <c r="C246" t="s">
        <v>232</v>
      </c>
      <c r="D246">
        <v>6</v>
      </c>
      <c r="E246">
        <v>1675</v>
      </c>
      <c r="F246">
        <v>1673</v>
      </c>
      <c r="G246">
        <v>1229</v>
      </c>
      <c r="H246">
        <v>853</v>
      </c>
      <c r="I246">
        <v>934</v>
      </c>
      <c r="J246">
        <v>1345</v>
      </c>
      <c r="K246">
        <v>1424</v>
      </c>
      <c r="L246">
        <v>2.0306027477213799</v>
      </c>
      <c r="M246">
        <v>0.88299529587941294</v>
      </c>
      <c r="N246">
        <v>1228</v>
      </c>
      <c r="O246">
        <v>0.73313432835820902</v>
      </c>
      <c r="P246">
        <v>390</v>
      </c>
      <c r="Q246">
        <v>0.23311416616855901</v>
      </c>
      <c r="R246">
        <v>33</v>
      </c>
      <c r="S246">
        <v>3.5407725321888003E-2</v>
      </c>
      <c r="T246">
        <v>186</v>
      </c>
      <c r="U246">
        <v>0.13059624510006199</v>
      </c>
      <c r="V246">
        <v>0</v>
      </c>
      <c r="W246">
        <v>0</v>
      </c>
      <c r="X246">
        <v>24</v>
      </c>
      <c r="Y246">
        <v>1.9528071602928999E-2</v>
      </c>
      <c r="Z246">
        <v>63</v>
      </c>
      <c r="AA246">
        <v>3.7611940298507E-2</v>
      </c>
      <c r="AB246">
        <v>409</v>
      </c>
      <c r="AC246">
        <v>0.24417910447761201</v>
      </c>
      <c r="AD246">
        <v>0.162051282051282</v>
      </c>
      <c r="AE246">
        <v>6.9729273224043702</v>
      </c>
      <c r="AF246">
        <v>68.598600000000005</v>
      </c>
      <c r="AG246">
        <v>0.24374522641139701</v>
      </c>
      <c r="AH246">
        <v>28.3822236799999</v>
      </c>
      <c r="AI246">
        <v>2642823.9702121899</v>
      </c>
      <c r="AJ246">
        <v>0</v>
      </c>
      <c r="AK246">
        <v>0</v>
      </c>
      <c r="AL246">
        <v>0.10507568577076599</v>
      </c>
      <c r="AM246">
        <v>0.41293599208366</v>
      </c>
      <c r="AN246">
        <v>4.4410824369636401</v>
      </c>
      <c r="AO246">
        <v>1.38128207763349</v>
      </c>
      <c r="AP246">
        <v>113.28111106559101</v>
      </c>
      <c r="AQ246">
        <v>10.1964254379272</v>
      </c>
      <c r="AR246">
        <v>0</v>
      </c>
      <c r="AS246">
        <v>150.26460333138201</v>
      </c>
      <c r="AT246">
        <v>65.341651895076495</v>
      </c>
      <c r="AU246">
        <v>188.846055538088</v>
      </c>
      <c r="AV246">
        <v>82.118562516785303</v>
      </c>
      <c r="AW246">
        <v>144.17279508821801</v>
      </c>
      <c r="AX246">
        <v>62.692666007438298</v>
      </c>
      <c r="AY246">
        <v>127.927973106447</v>
      </c>
      <c r="AZ246">
        <v>55.628703640403003</v>
      </c>
      <c r="BA246">
        <v>182.754247294924</v>
      </c>
      <c r="BB246">
        <v>79.469576629147099</v>
      </c>
      <c r="BC246">
        <v>0</v>
      </c>
      <c r="BD246">
        <v>0</v>
      </c>
      <c r="BE246">
        <v>131.98917860188999</v>
      </c>
      <c r="BF246">
        <v>57.394694232161797</v>
      </c>
      <c r="BG246">
        <v>160.41761706998901</v>
      </c>
      <c r="BH246">
        <v>69.756628374473607</v>
      </c>
      <c r="BI246">
        <v>188.846055538088</v>
      </c>
      <c r="BJ246">
        <v>82.118562516785303</v>
      </c>
      <c r="BK246">
        <v>121.836164863283</v>
      </c>
      <c r="BL246">
        <v>52.979717752764699</v>
      </c>
      <c r="BM246">
        <v>113.71375387239701</v>
      </c>
      <c r="BN246">
        <v>49.447736569247098</v>
      </c>
      <c r="BO246">
        <v>140.111589592775</v>
      </c>
      <c r="BP246">
        <v>60.926675415679398</v>
      </c>
      <c r="BQ246">
        <v>0</v>
      </c>
      <c r="BR246">
        <v>0</v>
      </c>
      <c r="BS246">
        <v>45</v>
      </c>
      <c r="BT246">
        <v>12</v>
      </c>
      <c r="BU246">
        <v>62</v>
      </c>
      <c r="BV246">
        <v>27</v>
      </c>
      <c r="BW246">
        <v>45</v>
      </c>
      <c r="BX246">
        <v>30</v>
      </c>
      <c r="BY246">
        <v>0</v>
      </c>
      <c r="BZ246">
        <v>17</v>
      </c>
      <c r="CA246">
        <v>47</v>
      </c>
      <c r="CB246">
        <v>72</v>
      </c>
      <c r="CC246">
        <v>19</v>
      </c>
      <c r="CD246">
        <v>74</v>
      </c>
      <c r="CE246">
        <v>93</v>
      </c>
      <c r="CF246">
        <v>71</v>
      </c>
      <c r="CG246">
        <v>63</v>
      </c>
      <c r="CH246">
        <v>90</v>
      </c>
      <c r="CI246">
        <v>0</v>
      </c>
      <c r="CJ246">
        <v>65</v>
      </c>
      <c r="CK246">
        <v>79</v>
      </c>
      <c r="CL246">
        <v>93</v>
      </c>
      <c r="CM246">
        <v>60</v>
      </c>
      <c r="CN246">
        <v>56</v>
      </c>
      <c r="CO246">
        <v>69</v>
      </c>
      <c r="CP246">
        <v>0</v>
      </c>
      <c r="CQ246">
        <v>74</v>
      </c>
      <c r="CR246">
        <v>47</v>
      </c>
      <c r="CS246">
        <v>87</v>
      </c>
      <c r="CT246">
        <v>62</v>
      </c>
      <c r="CU246">
        <v>71</v>
      </c>
      <c r="CV246">
        <v>44</v>
      </c>
      <c r="CW246">
        <v>67</v>
      </c>
      <c r="CX246">
        <v>42</v>
      </c>
      <c r="CY246">
        <v>83</v>
      </c>
      <c r="CZ246">
        <v>58</v>
      </c>
      <c r="DA246">
        <v>0</v>
      </c>
      <c r="DB246">
        <v>0</v>
      </c>
      <c r="DC246">
        <v>70</v>
      </c>
      <c r="DD246">
        <v>63</v>
      </c>
      <c r="DE246">
        <v>76</v>
      </c>
      <c r="DF246">
        <v>60</v>
      </c>
      <c r="DG246">
        <v>86</v>
      </c>
      <c r="DH246">
        <v>63</v>
      </c>
      <c r="DI246">
        <v>61</v>
      </c>
      <c r="DJ246">
        <v>41</v>
      </c>
      <c r="DK246">
        <v>60</v>
      </c>
      <c r="DL246">
        <v>37</v>
      </c>
      <c r="DM246">
        <v>69</v>
      </c>
      <c r="DN246">
        <v>46</v>
      </c>
      <c r="DO246">
        <v>0</v>
      </c>
      <c r="DP246">
        <v>0</v>
      </c>
      <c r="DQ246">
        <v>5</v>
      </c>
      <c r="DR246">
        <v>2</v>
      </c>
      <c r="DS246">
        <v>7</v>
      </c>
      <c r="DT246">
        <v>3</v>
      </c>
      <c r="DU246">
        <v>5</v>
      </c>
      <c r="DV246">
        <v>4</v>
      </c>
      <c r="DW246">
        <v>1</v>
      </c>
      <c r="DX246">
        <v>2</v>
      </c>
      <c r="DY246">
        <v>5</v>
      </c>
      <c r="DZ246">
        <v>8</v>
      </c>
      <c r="EA246">
        <v>2</v>
      </c>
      <c r="EB246">
        <v>8</v>
      </c>
      <c r="EC246">
        <v>10</v>
      </c>
      <c r="ED246">
        <v>8</v>
      </c>
      <c r="EE246">
        <v>7</v>
      </c>
      <c r="EF246">
        <v>10</v>
      </c>
      <c r="EG246">
        <v>1</v>
      </c>
      <c r="EH246">
        <v>7</v>
      </c>
      <c r="EI246">
        <v>8</v>
      </c>
      <c r="EJ246">
        <v>10</v>
      </c>
      <c r="EK246">
        <v>7</v>
      </c>
      <c r="EL246">
        <v>6</v>
      </c>
      <c r="EM246">
        <v>7</v>
      </c>
      <c r="EN246">
        <v>1</v>
      </c>
      <c r="EO246">
        <v>8</v>
      </c>
      <c r="EP246">
        <v>5</v>
      </c>
      <c r="EQ246">
        <v>9</v>
      </c>
      <c r="ER246">
        <v>7</v>
      </c>
      <c r="ES246">
        <v>8</v>
      </c>
      <c r="ET246">
        <v>5</v>
      </c>
      <c r="EU246">
        <v>7</v>
      </c>
      <c r="EV246">
        <v>5</v>
      </c>
      <c r="EW246">
        <v>9</v>
      </c>
      <c r="EX246">
        <v>6</v>
      </c>
      <c r="EY246">
        <v>1</v>
      </c>
      <c r="EZ246">
        <v>1</v>
      </c>
      <c r="FA246">
        <v>8</v>
      </c>
      <c r="FB246">
        <v>7</v>
      </c>
      <c r="FC246">
        <v>8</v>
      </c>
      <c r="FD246">
        <v>7</v>
      </c>
      <c r="FE246">
        <v>9</v>
      </c>
      <c r="FF246">
        <v>7</v>
      </c>
      <c r="FG246">
        <v>7</v>
      </c>
      <c r="FH246">
        <v>5</v>
      </c>
      <c r="FI246">
        <v>7</v>
      </c>
      <c r="FJ246">
        <v>4</v>
      </c>
      <c r="FK246">
        <v>7</v>
      </c>
      <c r="FL246">
        <v>5</v>
      </c>
      <c r="FM246">
        <v>1</v>
      </c>
      <c r="FN246">
        <v>1</v>
      </c>
      <c r="FO246" t="s">
        <v>259</v>
      </c>
      <c r="FP246" t="s">
        <v>320</v>
      </c>
      <c r="FQ246" t="s">
        <v>246</v>
      </c>
      <c r="FR246" t="s">
        <v>262</v>
      </c>
      <c r="FS246" t="s">
        <v>259</v>
      </c>
      <c r="FT246" t="s">
        <v>236</v>
      </c>
      <c r="FU246" t="s">
        <v>239</v>
      </c>
      <c r="FV246" t="s">
        <v>267</v>
      </c>
      <c r="FW246" t="s">
        <v>251</v>
      </c>
      <c r="FX246" t="s">
        <v>303</v>
      </c>
      <c r="FY246" t="s">
        <v>314</v>
      </c>
      <c r="FZ246" t="s">
        <v>299</v>
      </c>
      <c r="GA246" t="s">
        <v>279</v>
      </c>
      <c r="GB246" t="s">
        <v>297</v>
      </c>
      <c r="GC246" t="s">
        <v>270</v>
      </c>
      <c r="GD246" t="s">
        <v>326</v>
      </c>
      <c r="GE246" t="s">
        <v>239</v>
      </c>
      <c r="GF246" t="s">
        <v>280</v>
      </c>
      <c r="GG246" t="s">
        <v>302</v>
      </c>
      <c r="GH246" t="s">
        <v>279</v>
      </c>
      <c r="GI246" t="s">
        <v>245</v>
      </c>
      <c r="GJ246" t="s">
        <v>237</v>
      </c>
      <c r="GK246" t="s">
        <v>278</v>
      </c>
      <c r="GL246" t="s">
        <v>239</v>
      </c>
      <c r="GM246" t="s">
        <v>299</v>
      </c>
      <c r="GN246" t="s">
        <v>251</v>
      </c>
      <c r="GO246" t="s">
        <v>300</v>
      </c>
      <c r="GP246" t="s">
        <v>246</v>
      </c>
      <c r="GQ246" t="s">
        <v>297</v>
      </c>
      <c r="GR246" t="s">
        <v>284</v>
      </c>
      <c r="GS246" t="s">
        <v>290</v>
      </c>
      <c r="GT246" t="s">
        <v>256</v>
      </c>
      <c r="GU246" t="s">
        <v>291</v>
      </c>
      <c r="GV246" t="s">
        <v>287</v>
      </c>
      <c r="GW246" t="s">
        <v>239</v>
      </c>
      <c r="GX246" t="s">
        <v>239</v>
      </c>
      <c r="GY246" t="s">
        <v>254</v>
      </c>
      <c r="GZ246" t="s">
        <v>270</v>
      </c>
      <c r="HA246" t="s">
        <v>249</v>
      </c>
      <c r="HB246" t="s">
        <v>245</v>
      </c>
      <c r="HC246" t="s">
        <v>298</v>
      </c>
      <c r="HD246" t="s">
        <v>270</v>
      </c>
      <c r="HE246" t="s">
        <v>294</v>
      </c>
      <c r="HF246" t="s">
        <v>285</v>
      </c>
      <c r="HG246" t="s">
        <v>245</v>
      </c>
      <c r="HH246" t="s">
        <v>265</v>
      </c>
      <c r="HI246" t="s">
        <v>278</v>
      </c>
      <c r="HJ246" t="s">
        <v>258</v>
      </c>
      <c r="HK246" t="s">
        <v>239</v>
      </c>
      <c r="HL246" t="s">
        <v>239</v>
      </c>
      <c r="HM246">
        <v>365622</v>
      </c>
      <c r="HN246">
        <v>0</v>
      </c>
      <c r="HO246">
        <v>0</v>
      </c>
      <c r="HP246">
        <v>0</v>
      </c>
      <c r="HQ246">
        <v>3</v>
      </c>
      <c r="HR246">
        <v>0</v>
      </c>
      <c r="HS246">
        <v>2.5613778604411001E-2</v>
      </c>
      <c r="HT246">
        <v>3.61625505E-5</v>
      </c>
    </row>
    <row r="247" spans="1:228">
      <c r="A247" s="4">
        <v>350010037174</v>
      </c>
      <c r="B247" t="s">
        <v>231</v>
      </c>
      <c r="C247" t="s">
        <v>232</v>
      </c>
      <c r="D247">
        <v>6</v>
      </c>
      <c r="E247">
        <v>1176</v>
      </c>
      <c r="F247">
        <v>1170</v>
      </c>
      <c r="G247">
        <v>884</v>
      </c>
      <c r="H247">
        <v>491</v>
      </c>
      <c r="I247">
        <v>491</v>
      </c>
      <c r="J247">
        <v>932</v>
      </c>
      <c r="K247">
        <v>1316</v>
      </c>
      <c r="L247">
        <v>1.0579576126599199</v>
      </c>
      <c r="M247">
        <v>0.71290952540972996</v>
      </c>
      <c r="N247">
        <v>506</v>
      </c>
      <c r="O247">
        <v>0.430272108843537</v>
      </c>
      <c r="P247">
        <v>90</v>
      </c>
      <c r="Q247">
        <v>7.6923076923076997E-2</v>
      </c>
      <c r="R247">
        <v>0</v>
      </c>
      <c r="S247">
        <v>0</v>
      </c>
      <c r="T247">
        <v>172</v>
      </c>
      <c r="U247">
        <v>0.13059624510006199</v>
      </c>
      <c r="V247">
        <v>0</v>
      </c>
      <c r="W247">
        <v>0</v>
      </c>
      <c r="X247">
        <v>0</v>
      </c>
      <c r="Y247">
        <v>0</v>
      </c>
      <c r="Z247">
        <v>27</v>
      </c>
      <c r="AA247">
        <v>2.2959183673469E-2</v>
      </c>
      <c r="AB247">
        <v>307</v>
      </c>
      <c r="AC247">
        <v>0.26105442176870702</v>
      </c>
      <c r="AD247">
        <v>0.162051282051282</v>
      </c>
      <c r="AE247">
        <v>6.9729273224043702</v>
      </c>
      <c r="AF247">
        <v>68.598600000000005</v>
      </c>
      <c r="AG247">
        <v>0.18914014671256299</v>
      </c>
      <c r="AH247">
        <v>27.607372760000001</v>
      </c>
      <c r="AI247">
        <v>2316079.69535938</v>
      </c>
      <c r="AJ247">
        <v>14</v>
      </c>
      <c r="AK247">
        <v>2.8513238289205999E-2</v>
      </c>
      <c r="AL247">
        <v>9.7850684081342995E-2</v>
      </c>
      <c r="AM247">
        <v>0.39602107247866802</v>
      </c>
      <c r="AN247">
        <v>3.72099753205437</v>
      </c>
      <c r="AO247">
        <v>0</v>
      </c>
      <c r="AP247">
        <v>112.934241580834</v>
      </c>
      <c r="AQ247">
        <v>10.192172050476</v>
      </c>
      <c r="AR247">
        <v>0</v>
      </c>
      <c r="AS247">
        <v>78.288863336834197</v>
      </c>
      <c r="AT247">
        <v>52.755304880319997</v>
      </c>
      <c r="AU247">
        <v>98.390057977372706</v>
      </c>
      <c r="AV247">
        <v>66.300585863104899</v>
      </c>
      <c r="AW247">
        <v>68.767244822894895</v>
      </c>
      <c r="AX247">
        <v>46.339119151632403</v>
      </c>
      <c r="AY247">
        <v>65.593371984915095</v>
      </c>
      <c r="AZ247">
        <v>44.200390575403198</v>
      </c>
      <c r="BA247">
        <v>93.100269914073095</v>
      </c>
      <c r="BB247">
        <v>62.736038236056203</v>
      </c>
      <c r="BC247">
        <v>32.796685992457498</v>
      </c>
      <c r="BD247">
        <v>22.100195287701599</v>
      </c>
      <c r="BE247">
        <v>67.709287210235004</v>
      </c>
      <c r="BF247">
        <v>45.626209626222703</v>
      </c>
      <c r="BG247">
        <v>83.578651400133793</v>
      </c>
      <c r="BH247">
        <v>56.319852507368701</v>
      </c>
      <c r="BI247">
        <v>94.158227526733</v>
      </c>
      <c r="BJ247">
        <v>63.448947761466002</v>
      </c>
      <c r="BK247">
        <v>0</v>
      </c>
      <c r="BL247">
        <v>0</v>
      </c>
      <c r="BM247">
        <v>59.2456263089556</v>
      </c>
      <c r="BN247">
        <v>39.922933422944901</v>
      </c>
      <c r="BO247">
        <v>72.999075273534601</v>
      </c>
      <c r="BP247">
        <v>49.1907572532714</v>
      </c>
      <c r="BQ247">
        <v>0</v>
      </c>
      <c r="BR247">
        <v>0</v>
      </c>
      <c r="BS247">
        <v>10</v>
      </c>
      <c r="BT247">
        <v>6</v>
      </c>
      <c r="BU247">
        <v>23</v>
      </c>
      <c r="BV247">
        <v>7</v>
      </c>
      <c r="BW247">
        <v>0</v>
      </c>
      <c r="BX247">
        <v>30</v>
      </c>
      <c r="BY247">
        <v>0</v>
      </c>
      <c r="BZ247">
        <v>0</v>
      </c>
      <c r="CA247">
        <v>32</v>
      </c>
      <c r="CB247">
        <v>76</v>
      </c>
      <c r="CC247">
        <v>19</v>
      </c>
      <c r="CD247">
        <v>74</v>
      </c>
      <c r="CE247">
        <v>93</v>
      </c>
      <c r="CF247">
        <v>65</v>
      </c>
      <c r="CG247">
        <v>62</v>
      </c>
      <c r="CH247">
        <v>88</v>
      </c>
      <c r="CI247">
        <v>31</v>
      </c>
      <c r="CJ247">
        <v>64</v>
      </c>
      <c r="CK247">
        <v>79</v>
      </c>
      <c r="CL247">
        <v>89</v>
      </c>
      <c r="CM247">
        <v>0</v>
      </c>
      <c r="CN247">
        <v>56</v>
      </c>
      <c r="CO247">
        <v>69</v>
      </c>
      <c r="CP247">
        <v>0</v>
      </c>
      <c r="CQ247">
        <v>43</v>
      </c>
      <c r="CR247">
        <v>38</v>
      </c>
      <c r="CS247">
        <v>52</v>
      </c>
      <c r="CT247">
        <v>49</v>
      </c>
      <c r="CU247">
        <v>37</v>
      </c>
      <c r="CV247">
        <v>34</v>
      </c>
      <c r="CW247">
        <v>38</v>
      </c>
      <c r="CX247">
        <v>35</v>
      </c>
      <c r="CY247">
        <v>50</v>
      </c>
      <c r="CZ247">
        <v>46</v>
      </c>
      <c r="DA247">
        <v>25</v>
      </c>
      <c r="DB247">
        <v>24</v>
      </c>
      <c r="DC247">
        <v>62</v>
      </c>
      <c r="DD247">
        <v>62</v>
      </c>
      <c r="DE247">
        <v>58</v>
      </c>
      <c r="DF247">
        <v>56</v>
      </c>
      <c r="DG247">
        <v>53</v>
      </c>
      <c r="DH247">
        <v>52</v>
      </c>
      <c r="DI247">
        <v>0</v>
      </c>
      <c r="DJ247">
        <v>0</v>
      </c>
      <c r="DK247">
        <v>34</v>
      </c>
      <c r="DL247">
        <v>31</v>
      </c>
      <c r="DM247">
        <v>40</v>
      </c>
      <c r="DN247">
        <v>38</v>
      </c>
      <c r="DO247">
        <v>0</v>
      </c>
      <c r="DP247">
        <v>0</v>
      </c>
      <c r="DQ247">
        <v>2</v>
      </c>
      <c r="DR247">
        <v>1</v>
      </c>
      <c r="DS247">
        <v>3</v>
      </c>
      <c r="DT247">
        <v>1</v>
      </c>
      <c r="DU247">
        <v>1</v>
      </c>
      <c r="DV247">
        <v>4</v>
      </c>
      <c r="DW247">
        <v>1</v>
      </c>
      <c r="DX247">
        <v>1</v>
      </c>
      <c r="DY247">
        <v>4</v>
      </c>
      <c r="DZ247">
        <v>8</v>
      </c>
      <c r="EA247">
        <v>2</v>
      </c>
      <c r="EB247">
        <v>8</v>
      </c>
      <c r="EC247">
        <v>10</v>
      </c>
      <c r="ED247">
        <v>7</v>
      </c>
      <c r="EE247">
        <v>7</v>
      </c>
      <c r="EF247">
        <v>9</v>
      </c>
      <c r="EG247">
        <v>4</v>
      </c>
      <c r="EH247">
        <v>7</v>
      </c>
      <c r="EI247">
        <v>8</v>
      </c>
      <c r="EJ247">
        <v>9</v>
      </c>
      <c r="EK247">
        <v>1</v>
      </c>
      <c r="EL247">
        <v>6</v>
      </c>
      <c r="EM247">
        <v>7</v>
      </c>
      <c r="EN247">
        <v>1</v>
      </c>
      <c r="EO247">
        <v>5</v>
      </c>
      <c r="EP247">
        <v>4</v>
      </c>
      <c r="EQ247">
        <v>6</v>
      </c>
      <c r="ER247">
        <v>5</v>
      </c>
      <c r="ES247">
        <v>4</v>
      </c>
      <c r="ET247">
        <v>4</v>
      </c>
      <c r="EU247">
        <v>4</v>
      </c>
      <c r="EV247">
        <v>4</v>
      </c>
      <c r="EW247">
        <v>6</v>
      </c>
      <c r="EX247">
        <v>5</v>
      </c>
      <c r="EY247">
        <v>3</v>
      </c>
      <c r="EZ247">
        <v>3</v>
      </c>
      <c r="FA247">
        <v>7</v>
      </c>
      <c r="FB247">
        <v>7</v>
      </c>
      <c r="FC247">
        <v>6</v>
      </c>
      <c r="FD247">
        <v>6</v>
      </c>
      <c r="FE247">
        <v>6</v>
      </c>
      <c r="FF247">
        <v>6</v>
      </c>
      <c r="FG247">
        <v>1</v>
      </c>
      <c r="FH247">
        <v>1</v>
      </c>
      <c r="FI247">
        <v>4</v>
      </c>
      <c r="FJ247">
        <v>4</v>
      </c>
      <c r="FK247">
        <v>5</v>
      </c>
      <c r="FL247">
        <v>4</v>
      </c>
      <c r="FM247">
        <v>1</v>
      </c>
      <c r="FN247">
        <v>1</v>
      </c>
      <c r="FO247" t="s">
        <v>289</v>
      </c>
      <c r="FP247" t="s">
        <v>235</v>
      </c>
      <c r="FQ247" t="s">
        <v>316</v>
      </c>
      <c r="FR247" t="s">
        <v>273</v>
      </c>
      <c r="FS247" t="s">
        <v>239</v>
      </c>
      <c r="FT247" t="s">
        <v>236</v>
      </c>
      <c r="FU247" t="s">
        <v>239</v>
      </c>
      <c r="FV247" t="s">
        <v>239</v>
      </c>
      <c r="FW247" t="s">
        <v>240</v>
      </c>
      <c r="FX247" t="s">
        <v>249</v>
      </c>
      <c r="FY247" t="s">
        <v>314</v>
      </c>
      <c r="FZ247" t="s">
        <v>299</v>
      </c>
      <c r="GA247" t="s">
        <v>279</v>
      </c>
      <c r="GB247" t="s">
        <v>280</v>
      </c>
      <c r="GC247" t="s">
        <v>246</v>
      </c>
      <c r="GD247" t="s">
        <v>306</v>
      </c>
      <c r="GE247" t="s">
        <v>248</v>
      </c>
      <c r="GF247" t="s">
        <v>292</v>
      </c>
      <c r="GG247" t="s">
        <v>302</v>
      </c>
      <c r="GH247" t="s">
        <v>312</v>
      </c>
      <c r="GI247" t="s">
        <v>239</v>
      </c>
      <c r="GJ247" t="s">
        <v>237</v>
      </c>
      <c r="GK247" t="s">
        <v>278</v>
      </c>
      <c r="GL247" t="s">
        <v>239</v>
      </c>
      <c r="GM247" t="s">
        <v>283</v>
      </c>
      <c r="GN247" t="s">
        <v>257</v>
      </c>
      <c r="GO247" t="s">
        <v>276</v>
      </c>
      <c r="GP247" t="s">
        <v>263</v>
      </c>
      <c r="GQ247" t="s">
        <v>265</v>
      </c>
      <c r="GR247" t="s">
        <v>255</v>
      </c>
      <c r="GS247" t="s">
        <v>257</v>
      </c>
      <c r="GT247" t="s">
        <v>272</v>
      </c>
      <c r="GU247" t="s">
        <v>293</v>
      </c>
      <c r="GV247" t="s">
        <v>258</v>
      </c>
      <c r="GW247" t="s">
        <v>261</v>
      </c>
      <c r="GX247" t="s">
        <v>321</v>
      </c>
      <c r="GY247" t="s">
        <v>246</v>
      </c>
      <c r="GZ247" t="s">
        <v>246</v>
      </c>
      <c r="HA247" t="s">
        <v>287</v>
      </c>
      <c r="HB247" t="s">
        <v>237</v>
      </c>
      <c r="HC247" t="s">
        <v>310</v>
      </c>
      <c r="HD247" t="s">
        <v>276</v>
      </c>
      <c r="HE247" t="s">
        <v>239</v>
      </c>
      <c r="HF247" t="s">
        <v>239</v>
      </c>
      <c r="HG247" t="s">
        <v>255</v>
      </c>
      <c r="HH247" t="s">
        <v>248</v>
      </c>
      <c r="HI247" t="s">
        <v>252</v>
      </c>
      <c r="HJ247" t="s">
        <v>257</v>
      </c>
      <c r="HK247" t="s">
        <v>239</v>
      </c>
      <c r="HL247" t="s">
        <v>239</v>
      </c>
      <c r="HM247">
        <v>842594</v>
      </c>
      <c r="HN247">
        <v>0</v>
      </c>
      <c r="HO247">
        <v>0</v>
      </c>
      <c r="HP247">
        <v>0</v>
      </c>
      <c r="HQ247">
        <v>0</v>
      </c>
      <c r="HR247">
        <v>0</v>
      </c>
      <c r="HS247">
        <v>5.0029159526134001E-2</v>
      </c>
      <c r="HT247">
        <v>8.3342607500000001E-5</v>
      </c>
    </row>
    <row r="248" spans="1:228">
      <c r="A248" s="4">
        <v>350010037181</v>
      </c>
      <c r="B248" t="s">
        <v>231</v>
      </c>
      <c r="C248" t="s">
        <v>232</v>
      </c>
      <c r="D248">
        <v>6</v>
      </c>
      <c r="E248">
        <v>2205</v>
      </c>
      <c r="F248">
        <v>2205</v>
      </c>
      <c r="G248">
        <v>1483</v>
      </c>
      <c r="H248">
        <v>815</v>
      </c>
      <c r="I248">
        <v>869</v>
      </c>
      <c r="J248">
        <v>1767</v>
      </c>
      <c r="K248">
        <v>2030</v>
      </c>
      <c r="L248">
        <v>1.5926744461322</v>
      </c>
      <c r="M248">
        <v>0.96051986587669402</v>
      </c>
      <c r="N248">
        <v>1318</v>
      </c>
      <c r="O248">
        <v>0.59773242630385504</v>
      </c>
      <c r="P248">
        <v>357</v>
      </c>
      <c r="Q248">
        <v>0.161904761904762</v>
      </c>
      <c r="R248">
        <v>38</v>
      </c>
      <c r="S248">
        <v>3.0497592295344999E-2</v>
      </c>
      <c r="T248">
        <v>413</v>
      </c>
      <c r="U248">
        <v>0.20359281437125701</v>
      </c>
      <c r="V248">
        <v>8</v>
      </c>
      <c r="W248">
        <v>9.8159509202450004E-3</v>
      </c>
      <c r="X248">
        <v>136</v>
      </c>
      <c r="Y248">
        <v>9.1706001348618005E-2</v>
      </c>
      <c r="Z248">
        <v>138</v>
      </c>
      <c r="AA248">
        <v>6.2585034013605004E-2</v>
      </c>
      <c r="AB248">
        <v>303</v>
      </c>
      <c r="AC248">
        <v>0.13741496598639499</v>
      </c>
      <c r="AD248">
        <v>0.12615384615384601</v>
      </c>
      <c r="AE248">
        <v>6.9877314207650301</v>
      </c>
      <c r="AF248">
        <v>68.501829999999899</v>
      </c>
      <c r="AG248">
        <v>0.24374408412021301</v>
      </c>
      <c r="AH248">
        <v>28.79708531</v>
      </c>
      <c r="AI248">
        <v>2625572.3479016898</v>
      </c>
      <c r="AJ248">
        <v>27</v>
      </c>
      <c r="AK248">
        <v>3.1070195627158001E-2</v>
      </c>
      <c r="AL248">
        <v>0.103168377865253</v>
      </c>
      <c r="AM248">
        <v>0.37409388124155502</v>
      </c>
      <c r="AN248">
        <v>5.1997430212169</v>
      </c>
      <c r="AO248">
        <v>2.85694759112751</v>
      </c>
      <c r="AP248">
        <v>15.524229230229601</v>
      </c>
      <c r="AQ248">
        <v>10.4954004287719</v>
      </c>
      <c r="AR248">
        <v>0</v>
      </c>
      <c r="AS248">
        <v>117.857909013783</v>
      </c>
      <c r="AT248">
        <v>71.078470074875298</v>
      </c>
      <c r="AU248">
        <v>144.93337459803001</v>
      </c>
      <c r="AV248">
        <v>87.407307794779101</v>
      </c>
      <c r="AW248">
        <v>113.079885675386</v>
      </c>
      <c r="AX248">
        <v>68.196910477245197</v>
      </c>
      <c r="AY248">
        <v>100.338490106328</v>
      </c>
      <c r="AZ248">
        <v>60.512751550231698</v>
      </c>
      <c r="BA248">
        <v>141.748025705766</v>
      </c>
      <c r="BB248">
        <v>85.486268063025705</v>
      </c>
      <c r="BC248">
        <v>50.965582276230499</v>
      </c>
      <c r="BD248">
        <v>30.736635708054202</v>
      </c>
      <c r="BE248">
        <v>103.52383899859301</v>
      </c>
      <c r="BF248">
        <v>62.433791281985101</v>
      </c>
      <c r="BG248">
        <v>124.22860679831101</v>
      </c>
      <c r="BH248">
        <v>74.920549538382105</v>
      </c>
      <c r="BI248">
        <v>152.89674682869099</v>
      </c>
      <c r="BJ248">
        <v>92.209907124162598</v>
      </c>
      <c r="BK248">
        <v>114.672560121518</v>
      </c>
      <c r="BL248">
        <v>69.157430343121902</v>
      </c>
      <c r="BM248">
        <v>73.263024522081295</v>
      </c>
      <c r="BN248">
        <v>44.183913830327903</v>
      </c>
      <c r="BO248">
        <v>117.857909013783</v>
      </c>
      <c r="BP248">
        <v>71.078470074875298</v>
      </c>
      <c r="BQ248">
        <v>0</v>
      </c>
      <c r="BR248">
        <v>0</v>
      </c>
      <c r="BS248">
        <v>27</v>
      </c>
      <c r="BT248">
        <v>16</v>
      </c>
      <c r="BU248">
        <v>44</v>
      </c>
      <c r="BV248">
        <v>17</v>
      </c>
      <c r="BW248">
        <v>42</v>
      </c>
      <c r="BX248">
        <v>72</v>
      </c>
      <c r="BY248">
        <v>44</v>
      </c>
      <c r="BZ248">
        <v>46</v>
      </c>
      <c r="CA248">
        <v>68</v>
      </c>
      <c r="CB248">
        <v>36</v>
      </c>
      <c r="CC248">
        <v>3</v>
      </c>
      <c r="CD248">
        <v>74</v>
      </c>
      <c r="CE248">
        <v>91</v>
      </c>
      <c r="CF248">
        <v>71</v>
      </c>
      <c r="CG248">
        <v>63</v>
      </c>
      <c r="CH248">
        <v>89</v>
      </c>
      <c r="CI248">
        <v>32</v>
      </c>
      <c r="CJ248">
        <v>65</v>
      </c>
      <c r="CK248">
        <v>78</v>
      </c>
      <c r="CL248">
        <v>96</v>
      </c>
      <c r="CM248">
        <v>72</v>
      </c>
      <c r="CN248">
        <v>46</v>
      </c>
      <c r="CO248">
        <v>74</v>
      </c>
      <c r="CP248">
        <v>0</v>
      </c>
      <c r="CQ248">
        <v>63</v>
      </c>
      <c r="CR248">
        <v>52</v>
      </c>
      <c r="CS248">
        <v>74</v>
      </c>
      <c r="CT248">
        <v>65</v>
      </c>
      <c r="CU248">
        <v>58</v>
      </c>
      <c r="CV248">
        <v>48</v>
      </c>
      <c r="CW248">
        <v>55</v>
      </c>
      <c r="CX248">
        <v>45</v>
      </c>
      <c r="CY248">
        <v>71</v>
      </c>
      <c r="CZ248">
        <v>61</v>
      </c>
      <c r="DA248">
        <v>31</v>
      </c>
      <c r="DB248">
        <v>27</v>
      </c>
      <c r="DC248">
        <v>66</v>
      </c>
      <c r="DD248">
        <v>64</v>
      </c>
      <c r="DE248">
        <v>67</v>
      </c>
      <c r="DF248">
        <v>61</v>
      </c>
      <c r="DG248">
        <v>76</v>
      </c>
      <c r="DH248">
        <v>68</v>
      </c>
      <c r="DI248">
        <v>58</v>
      </c>
      <c r="DJ248">
        <v>51</v>
      </c>
      <c r="DK248">
        <v>41</v>
      </c>
      <c r="DL248">
        <v>33</v>
      </c>
      <c r="DM248">
        <v>62</v>
      </c>
      <c r="DN248">
        <v>53</v>
      </c>
      <c r="DO248">
        <v>0</v>
      </c>
      <c r="DP248">
        <v>0</v>
      </c>
      <c r="DQ248">
        <v>3</v>
      </c>
      <c r="DR248">
        <v>2</v>
      </c>
      <c r="DS248">
        <v>5</v>
      </c>
      <c r="DT248">
        <v>2</v>
      </c>
      <c r="DU248">
        <v>5</v>
      </c>
      <c r="DV248">
        <v>8</v>
      </c>
      <c r="DW248">
        <v>5</v>
      </c>
      <c r="DX248">
        <v>5</v>
      </c>
      <c r="DY248">
        <v>7</v>
      </c>
      <c r="DZ248">
        <v>4</v>
      </c>
      <c r="EA248">
        <v>1</v>
      </c>
      <c r="EB248">
        <v>8</v>
      </c>
      <c r="EC248">
        <v>10</v>
      </c>
      <c r="ED248">
        <v>8</v>
      </c>
      <c r="EE248">
        <v>7</v>
      </c>
      <c r="EF248">
        <v>9</v>
      </c>
      <c r="EG248">
        <v>4</v>
      </c>
      <c r="EH248">
        <v>7</v>
      </c>
      <c r="EI248">
        <v>8</v>
      </c>
      <c r="EJ248">
        <v>11</v>
      </c>
      <c r="EK248">
        <v>8</v>
      </c>
      <c r="EL248">
        <v>5</v>
      </c>
      <c r="EM248">
        <v>8</v>
      </c>
      <c r="EN248">
        <v>1</v>
      </c>
      <c r="EO248">
        <v>7</v>
      </c>
      <c r="EP248">
        <v>6</v>
      </c>
      <c r="EQ248">
        <v>8</v>
      </c>
      <c r="ER248">
        <v>7</v>
      </c>
      <c r="ES248">
        <v>6</v>
      </c>
      <c r="ET248">
        <v>5</v>
      </c>
      <c r="EU248">
        <v>6</v>
      </c>
      <c r="EV248">
        <v>5</v>
      </c>
      <c r="EW248">
        <v>8</v>
      </c>
      <c r="EX248">
        <v>7</v>
      </c>
      <c r="EY248">
        <v>4</v>
      </c>
      <c r="EZ248">
        <v>3</v>
      </c>
      <c r="FA248">
        <v>7</v>
      </c>
      <c r="FB248">
        <v>7</v>
      </c>
      <c r="FC248">
        <v>7</v>
      </c>
      <c r="FD248">
        <v>7</v>
      </c>
      <c r="FE248">
        <v>8</v>
      </c>
      <c r="FF248">
        <v>7</v>
      </c>
      <c r="FG248">
        <v>6</v>
      </c>
      <c r="FH248">
        <v>6</v>
      </c>
      <c r="FI248">
        <v>5</v>
      </c>
      <c r="FJ248">
        <v>4</v>
      </c>
      <c r="FK248">
        <v>7</v>
      </c>
      <c r="FL248">
        <v>6</v>
      </c>
      <c r="FM248">
        <v>1</v>
      </c>
      <c r="FN248">
        <v>1</v>
      </c>
      <c r="FO248" t="s">
        <v>262</v>
      </c>
      <c r="FP248" t="s">
        <v>268</v>
      </c>
      <c r="FQ248" t="s">
        <v>284</v>
      </c>
      <c r="FR248" t="s">
        <v>267</v>
      </c>
      <c r="FS248" t="s">
        <v>256</v>
      </c>
      <c r="FT248" t="s">
        <v>303</v>
      </c>
      <c r="FU248" t="s">
        <v>284</v>
      </c>
      <c r="FV248" t="s">
        <v>258</v>
      </c>
      <c r="FW248" t="s">
        <v>309</v>
      </c>
      <c r="FX248" t="s">
        <v>242</v>
      </c>
      <c r="FY248" t="s">
        <v>330</v>
      </c>
      <c r="FZ248" t="s">
        <v>299</v>
      </c>
      <c r="GA248" t="s">
        <v>305</v>
      </c>
      <c r="GB248" t="s">
        <v>297</v>
      </c>
      <c r="GC248" t="s">
        <v>270</v>
      </c>
      <c r="GD248" t="s">
        <v>312</v>
      </c>
      <c r="GE248" t="s">
        <v>240</v>
      </c>
      <c r="GF248" t="s">
        <v>280</v>
      </c>
      <c r="GG248" t="s">
        <v>271</v>
      </c>
      <c r="GH248" t="s">
        <v>329</v>
      </c>
      <c r="GI248" t="s">
        <v>303</v>
      </c>
      <c r="GJ248" t="s">
        <v>258</v>
      </c>
      <c r="GK248" t="s">
        <v>299</v>
      </c>
      <c r="GL248" t="s">
        <v>239</v>
      </c>
      <c r="GM248" t="s">
        <v>270</v>
      </c>
      <c r="GN248" t="s">
        <v>276</v>
      </c>
      <c r="GO248" t="s">
        <v>299</v>
      </c>
      <c r="GP248" t="s">
        <v>280</v>
      </c>
      <c r="GQ248" t="s">
        <v>287</v>
      </c>
      <c r="GR248" t="s">
        <v>250</v>
      </c>
      <c r="GS248" t="s">
        <v>260</v>
      </c>
      <c r="GT248" t="s">
        <v>259</v>
      </c>
      <c r="GU248" t="s">
        <v>297</v>
      </c>
      <c r="GV248" t="s">
        <v>294</v>
      </c>
      <c r="GW248" t="s">
        <v>248</v>
      </c>
      <c r="GX248" t="s">
        <v>262</v>
      </c>
      <c r="GY248" t="s">
        <v>243</v>
      </c>
      <c r="GZ248" t="s">
        <v>292</v>
      </c>
      <c r="HA248" t="s">
        <v>290</v>
      </c>
      <c r="HB248" t="s">
        <v>294</v>
      </c>
      <c r="HC248" t="s">
        <v>249</v>
      </c>
      <c r="HD248" t="s">
        <v>309</v>
      </c>
      <c r="HE248" t="s">
        <v>287</v>
      </c>
      <c r="HF248" t="s">
        <v>295</v>
      </c>
      <c r="HG248" t="s">
        <v>285</v>
      </c>
      <c r="HH248" t="s">
        <v>238</v>
      </c>
      <c r="HI248" t="s">
        <v>246</v>
      </c>
      <c r="HJ248" t="s">
        <v>310</v>
      </c>
      <c r="HK248" t="s">
        <v>239</v>
      </c>
      <c r="HL248" t="s">
        <v>239</v>
      </c>
      <c r="HM248">
        <v>743311</v>
      </c>
      <c r="HN248">
        <v>0</v>
      </c>
      <c r="HO248">
        <v>0</v>
      </c>
      <c r="HP248">
        <v>0</v>
      </c>
      <c r="HQ248">
        <v>0</v>
      </c>
      <c r="HR248">
        <v>0</v>
      </c>
      <c r="HS248">
        <v>4.0195495003049003E-2</v>
      </c>
      <c r="HT248">
        <v>7.3512831499999995E-5</v>
      </c>
    </row>
    <row r="249" spans="1:228">
      <c r="A249" s="4">
        <v>350010037182</v>
      </c>
      <c r="B249" t="s">
        <v>231</v>
      </c>
      <c r="C249" t="s">
        <v>232</v>
      </c>
      <c r="D249">
        <v>6</v>
      </c>
      <c r="E249">
        <v>653</v>
      </c>
      <c r="F249">
        <v>653</v>
      </c>
      <c r="G249">
        <v>630</v>
      </c>
      <c r="H249">
        <v>327</v>
      </c>
      <c r="I249">
        <v>327</v>
      </c>
      <c r="J249">
        <v>635</v>
      </c>
      <c r="K249">
        <v>809</v>
      </c>
      <c r="L249">
        <v>1.3540960157847299</v>
      </c>
      <c r="M249">
        <v>0.91508345367755795</v>
      </c>
      <c r="N249">
        <v>220</v>
      </c>
      <c r="O249">
        <v>0.33690658499234299</v>
      </c>
      <c r="P249">
        <v>193</v>
      </c>
      <c r="Q249">
        <v>0.29555895865237403</v>
      </c>
      <c r="R249">
        <v>76</v>
      </c>
      <c r="S249">
        <v>0.27941176470588203</v>
      </c>
      <c r="T249">
        <v>165</v>
      </c>
      <c r="U249">
        <v>0.20359281437125701</v>
      </c>
      <c r="V249">
        <v>0</v>
      </c>
      <c r="W249">
        <v>0</v>
      </c>
      <c r="X249">
        <v>0</v>
      </c>
      <c r="Y249">
        <v>0</v>
      </c>
      <c r="Z249">
        <v>18</v>
      </c>
      <c r="AA249">
        <v>2.7565084226646001E-2</v>
      </c>
      <c r="AB249">
        <v>307</v>
      </c>
      <c r="AC249">
        <v>0.47013782542113303</v>
      </c>
      <c r="AD249">
        <v>0.12615384615384601</v>
      </c>
      <c r="AE249">
        <v>6.9877314207650301</v>
      </c>
      <c r="AF249">
        <v>68.501829999999899</v>
      </c>
      <c r="AG249">
        <v>0.24374637944171701</v>
      </c>
      <c r="AH249">
        <v>29.037529670000001</v>
      </c>
      <c r="AI249">
        <v>2834567.62993694</v>
      </c>
      <c r="AJ249">
        <v>0</v>
      </c>
      <c r="AK249">
        <v>0</v>
      </c>
      <c r="AL249">
        <v>0.10973672695329199</v>
      </c>
      <c r="AM249">
        <v>0.408236904482914</v>
      </c>
      <c r="AN249">
        <v>5.7387123764508496</v>
      </c>
      <c r="AO249">
        <v>2.77958333006845</v>
      </c>
      <c r="AP249">
        <v>47.0785908013317</v>
      </c>
      <c r="AQ249">
        <v>10.2827405929565</v>
      </c>
      <c r="AR249">
        <v>0</v>
      </c>
      <c r="AS249">
        <v>100.20310516807</v>
      </c>
      <c r="AT249">
        <v>67.716175572139306</v>
      </c>
      <c r="AU249">
        <v>123.22273743641099</v>
      </c>
      <c r="AV249">
        <v>83.2725942846577</v>
      </c>
      <c r="AW249">
        <v>96.140817120716406</v>
      </c>
      <c r="AX249">
        <v>64.970925211106604</v>
      </c>
      <c r="AY249">
        <v>85.308048994438494</v>
      </c>
      <c r="AZ249">
        <v>57.650257581686098</v>
      </c>
      <c r="BA249">
        <v>123.22273743641099</v>
      </c>
      <c r="BB249">
        <v>83.2725942846577</v>
      </c>
      <c r="BC249">
        <v>0</v>
      </c>
      <c r="BD249">
        <v>0</v>
      </c>
      <c r="BE249">
        <v>90.7244330575775</v>
      </c>
      <c r="BF249">
        <v>61.310591396396397</v>
      </c>
      <c r="BG249">
        <v>106.97358524699401</v>
      </c>
      <c r="BH249">
        <v>72.291592840527102</v>
      </c>
      <c r="BI249">
        <v>132.70140954690399</v>
      </c>
      <c r="BJ249">
        <v>89.678178460400702</v>
      </c>
      <c r="BK249">
        <v>96.140817120716406</v>
      </c>
      <c r="BL249">
        <v>64.970925211106604</v>
      </c>
      <c r="BM249">
        <v>69.058896805021604</v>
      </c>
      <c r="BN249">
        <v>46.669256137555401</v>
      </c>
      <c r="BO249">
        <v>94.786721104931701</v>
      </c>
      <c r="BP249">
        <v>64.055841757428993</v>
      </c>
      <c r="BQ249">
        <v>0</v>
      </c>
      <c r="BR249">
        <v>0</v>
      </c>
      <c r="BS249">
        <v>18</v>
      </c>
      <c r="BT249">
        <v>15</v>
      </c>
      <c r="BU249">
        <v>13</v>
      </c>
      <c r="BV249">
        <v>36</v>
      </c>
      <c r="BW249">
        <v>98</v>
      </c>
      <c r="BX249">
        <v>72</v>
      </c>
      <c r="BY249">
        <v>0</v>
      </c>
      <c r="BZ249">
        <v>0</v>
      </c>
      <c r="CA249">
        <v>37</v>
      </c>
      <c r="CB249">
        <v>95</v>
      </c>
      <c r="CC249">
        <v>3</v>
      </c>
      <c r="CD249">
        <v>74</v>
      </c>
      <c r="CE249">
        <v>91</v>
      </c>
      <c r="CF249">
        <v>71</v>
      </c>
      <c r="CG249">
        <v>63</v>
      </c>
      <c r="CH249">
        <v>91</v>
      </c>
      <c r="CI249">
        <v>0</v>
      </c>
      <c r="CJ249">
        <v>67</v>
      </c>
      <c r="CK249">
        <v>79</v>
      </c>
      <c r="CL249">
        <v>98</v>
      </c>
      <c r="CM249">
        <v>71</v>
      </c>
      <c r="CN249">
        <v>51</v>
      </c>
      <c r="CO249">
        <v>70</v>
      </c>
      <c r="CP249">
        <v>0</v>
      </c>
      <c r="CQ249">
        <v>54</v>
      </c>
      <c r="CR249">
        <v>49</v>
      </c>
      <c r="CS249">
        <v>65</v>
      </c>
      <c r="CT249">
        <v>63</v>
      </c>
      <c r="CU249">
        <v>50</v>
      </c>
      <c r="CV249">
        <v>46</v>
      </c>
      <c r="CW249">
        <v>48</v>
      </c>
      <c r="CX249">
        <v>43</v>
      </c>
      <c r="CY249">
        <v>65</v>
      </c>
      <c r="CZ249">
        <v>60</v>
      </c>
      <c r="DA249">
        <v>0</v>
      </c>
      <c r="DB249">
        <v>0</v>
      </c>
      <c r="DC249">
        <v>64</v>
      </c>
      <c r="DD249">
        <v>63</v>
      </c>
      <c r="DE249">
        <v>63</v>
      </c>
      <c r="DF249">
        <v>60</v>
      </c>
      <c r="DG249">
        <v>68</v>
      </c>
      <c r="DH249">
        <v>66</v>
      </c>
      <c r="DI249">
        <v>51</v>
      </c>
      <c r="DJ249">
        <v>49</v>
      </c>
      <c r="DK249">
        <v>39</v>
      </c>
      <c r="DL249">
        <v>34</v>
      </c>
      <c r="DM249">
        <v>52</v>
      </c>
      <c r="DN249">
        <v>48</v>
      </c>
      <c r="DO249">
        <v>0</v>
      </c>
      <c r="DP249">
        <v>0</v>
      </c>
      <c r="DQ249">
        <v>2</v>
      </c>
      <c r="DR249">
        <v>2</v>
      </c>
      <c r="DS249">
        <v>2</v>
      </c>
      <c r="DT249">
        <v>4</v>
      </c>
      <c r="DU249">
        <v>11</v>
      </c>
      <c r="DV249">
        <v>8</v>
      </c>
      <c r="DW249">
        <v>1</v>
      </c>
      <c r="DX249">
        <v>1</v>
      </c>
      <c r="DY249">
        <v>4</v>
      </c>
      <c r="DZ249">
        <v>11</v>
      </c>
      <c r="EA249">
        <v>1</v>
      </c>
      <c r="EB249">
        <v>8</v>
      </c>
      <c r="EC249">
        <v>10</v>
      </c>
      <c r="ED249">
        <v>8</v>
      </c>
      <c r="EE249">
        <v>7</v>
      </c>
      <c r="EF249">
        <v>10</v>
      </c>
      <c r="EG249">
        <v>1</v>
      </c>
      <c r="EH249">
        <v>7</v>
      </c>
      <c r="EI249">
        <v>8</v>
      </c>
      <c r="EJ249">
        <v>11</v>
      </c>
      <c r="EK249">
        <v>8</v>
      </c>
      <c r="EL249">
        <v>6</v>
      </c>
      <c r="EM249">
        <v>8</v>
      </c>
      <c r="EN249">
        <v>1</v>
      </c>
      <c r="EO249">
        <v>6</v>
      </c>
      <c r="EP249">
        <v>5</v>
      </c>
      <c r="EQ249">
        <v>7</v>
      </c>
      <c r="ER249">
        <v>7</v>
      </c>
      <c r="ES249">
        <v>6</v>
      </c>
      <c r="ET249">
        <v>5</v>
      </c>
      <c r="EU249">
        <v>5</v>
      </c>
      <c r="EV249">
        <v>5</v>
      </c>
      <c r="EW249">
        <v>7</v>
      </c>
      <c r="EX249">
        <v>7</v>
      </c>
      <c r="EY249">
        <v>1</v>
      </c>
      <c r="EZ249">
        <v>1</v>
      </c>
      <c r="FA249">
        <v>7</v>
      </c>
      <c r="FB249">
        <v>7</v>
      </c>
      <c r="FC249">
        <v>7</v>
      </c>
      <c r="FD249">
        <v>7</v>
      </c>
      <c r="FE249">
        <v>7</v>
      </c>
      <c r="FF249">
        <v>7</v>
      </c>
      <c r="FG249">
        <v>6</v>
      </c>
      <c r="FH249">
        <v>5</v>
      </c>
      <c r="FI249">
        <v>4</v>
      </c>
      <c r="FJ249">
        <v>4</v>
      </c>
      <c r="FK249">
        <v>6</v>
      </c>
      <c r="FL249">
        <v>5</v>
      </c>
      <c r="FM249">
        <v>1</v>
      </c>
      <c r="FN249">
        <v>1</v>
      </c>
      <c r="FO249" t="s">
        <v>234</v>
      </c>
      <c r="FP249" t="s">
        <v>274</v>
      </c>
      <c r="FQ249" t="s">
        <v>328</v>
      </c>
      <c r="FR249" t="s">
        <v>242</v>
      </c>
      <c r="FS249" t="s">
        <v>327</v>
      </c>
      <c r="FT249" t="s">
        <v>303</v>
      </c>
      <c r="FU249" t="s">
        <v>239</v>
      </c>
      <c r="FV249" t="s">
        <v>239</v>
      </c>
      <c r="FW249" t="s">
        <v>265</v>
      </c>
      <c r="FX249" t="s">
        <v>244</v>
      </c>
      <c r="FY249" t="s">
        <v>330</v>
      </c>
      <c r="FZ249" t="s">
        <v>299</v>
      </c>
      <c r="GA249" t="s">
        <v>305</v>
      </c>
      <c r="GB249" t="s">
        <v>297</v>
      </c>
      <c r="GC249" t="s">
        <v>270</v>
      </c>
      <c r="GD249" t="s">
        <v>305</v>
      </c>
      <c r="GE249" t="s">
        <v>239</v>
      </c>
      <c r="GF249" t="s">
        <v>290</v>
      </c>
      <c r="GG249" t="s">
        <v>302</v>
      </c>
      <c r="GH249" t="s">
        <v>327</v>
      </c>
      <c r="GI249" t="s">
        <v>297</v>
      </c>
      <c r="GJ249" t="s">
        <v>295</v>
      </c>
      <c r="GK249" t="s">
        <v>254</v>
      </c>
      <c r="GL249" t="s">
        <v>239</v>
      </c>
      <c r="GM249" t="s">
        <v>253</v>
      </c>
      <c r="GN249" t="s">
        <v>263</v>
      </c>
      <c r="GO249" t="s">
        <v>280</v>
      </c>
      <c r="GP249" t="s">
        <v>270</v>
      </c>
      <c r="GQ249" t="s">
        <v>293</v>
      </c>
      <c r="GR249" t="s">
        <v>258</v>
      </c>
      <c r="GS249" t="s">
        <v>250</v>
      </c>
      <c r="GT249" t="s">
        <v>283</v>
      </c>
      <c r="GU249" t="s">
        <v>280</v>
      </c>
      <c r="GV249" t="s">
        <v>245</v>
      </c>
      <c r="GW249" t="s">
        <v>239</v>
      </c>
      <c r="GX249" t="s">
        <v>239</v>
      </c>
      <c r="GY249" t="s">
        <v>292</v>
      </c>
      <c r="GZ249" t="s">
        <v>270</v>
      </c>
      <c r="HA249" t="s">
        <v>270</v>
      </c>
      <c r="HB249" t="s">
        <v>245</v>
      </c>
      <c r="HC249" t="s">
        <v>309</v>
      </c>
      <c r="HD249" t="s">
        <v>243</v>
      </c>
      <c r="HE249" t="s">
        <v>295</v>
      </c>
      <c r="HF249" t="s">
        <v>263</v>
      </c>
      <c r="HG249" t="s">
        <v>269</v>
      </c>
      <c r="HH249" t="s">
        <v>255</v>
      </c>
      <c r="HI249" t="s">
        <v>276</v>
      </c>
      <c r="HJ249" t="s">
        <v>250</v>
      </c>
      <c r="HK249" t="s">
        <v>239</v>
      </c>
      <c r="HL249" t="s">
        <v>239</v>
      </c>
      <c r="HM249">
        <v>474638</v>
      </c>
      <c r="HN249">
        <v>0</v>
      </c>
      <c r="HO249">
        <v>0</v>
      </c>
      <c r="HP249">
        <v>0</v>
      </c>
      <c r="HQ249">
        <v>0</v>
      </c>
      <c r="HR249">
        <v>0</v>
      </c>
      <c r="HS249">
        <v>3.0581282953624001E-2</v>
      </c>
      <c r="HT249">
        <v>4.6942059E-5</v>
      </c>
    </row>
    <row r="250" spans="1:228">
      <c r="A250" s="4">
        <v>350010037191</v>
      </c>
      <c r="B250" t="s">
        <v>231</v>
      </c>
      <c r="C250" t="s">
        <v>232</v>
      </c>
      <c r="D250">
        <v>6</v>
      </c>
      <c r="E250">
        <v>2028</v>
      </c>
      <c r="F250">
        <v>1931</v>
      </c>
      <c r="G250">
        <v>1799</v>
      </c>
      <c r="H250">
        <v>1400</v>
      </c>
      <c r="I250">
        <v>1482</v>
      </c>
      <c r="J250">
        <v>1891</v>
      </c>
      <c r="K250">
        <v>2343</v>
      </c>
      <c r="L250">
        <v>1.43459566044898</v>
      </c>
      <c r="M250">
        <v>1.2636293637192</v>
      </c>
      <c r="N250">
        <v>826</v>
      </c>
      <c r="O250">
        <v>0.40729783037475298</v>
      </c>
      <c r="P250">
        <v>515</v>
      </c>
      <c r="Q250">
        <v>0.26670119109269802</v>
      </c>
      <c r="R250">
        <v>0</v>
      </c>
      <c r="S250">
        <v>0</v>
      </c>
      <c r="T250">
        <v>440</v>
      </c>
      <c r="U250">
        <v>0.18764478764478801</v>
      </c>
      <c r="V250">
        <v>46</v>
      </c>
      <c r="W250">
        <v>3.2857142857143001E-2</v>
      </c>
      <c r="X250">
        <v>54</v>
      </c>
      <c r="Y250">
        <v>3.0016675931073E-2</v>
      </c>
      <c r="Z250">
        <v>83</v>
      </c>
      <c r="AA250">
        <v>4.0927021696252001E-2</v>
      </c>
      <c r="AB250">
        <v>933</v>
      </c>
      <c r="AC250">
        <v>0.46005917159763299</v>
      </c>
      <c r="AD250">
        <v>0.18051282051282</v>
      </c>
      <c r="AE250">
        <v>6.7776950819672104</v>
      </c>
      <c r="AF250">
        <v>68.752759999999896</v>
      </c>
      <c r="AG250">
        <v>0.243739769991829</v>
      </c>
      <c r="AH250">
        <v>28.22654258</v>
      </c>
      <c r="AI250">
        <v>2221261.3934172099</v>
      </c>
      <c r="AJ250">
        <v>67</v>
      </c>
      <c r="AK250">
        <v>4.5209176788124E-2</v>
      </c>
      <c r="AL250">
        <v>9.2977977476123005E-2</v>
      </c>
      <c r="AM250">
        <v>0.33138936490351101</v>
      </c>
      <c r="AN250">
        <v>3.5359240372293801</v>
      </c>
      <c r="AO250">
        <v>1.30639806512336</v>
      </c>
      <c r="AP250">
        <v>16.3107112492924</v>
      </c>
      <c r="AQ250">
        <v>10.145549774169901</v>
      </c>
      <c r="AR250">
        <v>0</v>
      </c>
      <c r="AS250">
        <v>98.987100570980203</v>
      </c>
      <c r="AT250">
        <v>87.190426096625401</v>
      </c>
      <c r="AU250">
        <v>134.85199208220399</v>
      </c>
      <c r="AV250">
        <v>118.781160189605</v>
      </c>
      <c r="AW250">
        <v>101.856291891878</v>
      </c>
      <c r="AX250">
        <v>89.717684824063795</v>
      </c>
      <c r="AY250">
        <v>90.379526608286298</v>
      </c>
      <c r="AZ250">
        <v>79.608649914310107</v>
      </c>
      <c r="BA250">
        <v>124.809822459062</v>
      </c>
      <c r="BB250">
        <v>109.935754643571</v>
      </c>
      <c r="BC250">
        <v>51.645443776163603</v>
      </c>
      <c r="BD250">
        <v>45.4906570938915</v>
      </c>
      <c r="BE250">
        <v>90.379526608286298</v>
      </c>
      <c r="BF250">
        <v>79.608649914310107</v>
      </c>
      <c r="BG250">
        <v>109.029270194123</v>
      </c>
      <c r="BH250">
        <v>96.035831642659801</v>
      </c>
      <c r="BI250">
        <v>126.244418119511</v>
      </c>
      <c r="BJ250">
        <v>111.19938400729001</v>
      </c>
      <c r="BK250">
        <v>84.641143966490304</v>
      </c>
      <c r="BL250">
        <v>74.554132459433305</v>
      </c>
      <c r="BM250">
        <v>65.991400380653502</v>
      </c>
      <c r="BN250">
        <v>58.126950731083603</v>
      </c>
      <c r="BO250">
        <v>97.552504910531198</v>
      </c>
      <c r="BP250">
        <v>85.926796732906098</v>
      </c>
      <c r="BQ250">
        <v>0</v>
      </c>
      <c r="BR250">
        <v>0</v>
      </c>
      <c r="BS250">
        <v>21</v>
      </c>
      <c r="BT250">
        <v>32</v>
      </c>
      <c r="BU250">
        <v>20</v>
      </c>
      <c r="BV250">
        <v>31</v>
      </c>
      <c r="BW250">
        <v>0</v>
      </c>
      <c r="BX250">
        <v>65</v>
      </c>
      <c r="BY250">
        <v>58</v>
      </c>
      <c r="BZ250">
        <v>22</v>
      </c>
      <c r="CA250">
        <v>50</v>
      </c>
      <c r="CB250">
        <v>95</v>
      </c>
      <c r="CC250">
        <v>33</v>
      </c>
      <c r="CD250">
        <v>69</v>
      </c>
      <c r="CE250">
        <v>94</v>
      </c>
      <c r="CF250">
        <v>71</v>
      </c>
      <c r="CG250">
        <v>63</v>
      </c>
      <c r="CH250">
        <v>87</v>
      </c>
      <c r="CI250">
        <v>36</v>
      </c>
      <c r="CJ250">
        <v>63</v>
      </c>
      <c r="CK250">
        <v>76</v>
      </c>
      <c r="CL250">
        <v>88</v>
      </c>
      <c r="CM250">
        <v>59</v>
      </c>
      <c r="CN250">
        <v>46</v>
      </c>
      <c r="CO250">
        <v>68</v>
      </c>
      <c r="CP250">
        <v>0</v>
      </c>
      <c r="CQ250">
        <v>54</v>
      </c>
      <c r="CR250">
        <v>63</v>
      </c>
      <c r="CS250">
        <v>69</v>
      </c>
      <c r="CT250">
        <v>81</v>
      </c>
      <c r="CU250">
        <v>53</v>
      </c>
      <c r="CV250">
        <v>63</v>
      </c>
      <c r="CW250">
        <v>50</v>
      </c>
      <c r="CX250">
        <v>58</v>
      </c>
      <c r="CY250">
        <v>65</v>
      </c>
      <c r="CZ250">
        <v>74</v>
      </c>
      <c r="DA250">
        <v>32</v>
      </c>
      <c r="DB250">
        <v>33</v>
      </c>
      <c r="DC250">
        <v>64</v>
      </c>
      <c r="DD250">
        <v>68</v>
      </c>
      <c r="DE250">
        <v>63</v>
      </c>
      <c r="DF250">
        <v>70</v>
      </c>
      <c r="DG250">
        <v>66</v>
      </c>
      <c r="DH250">
        <v>77</v>
      </c>
      <c r="DI250">
        <v>46</v>
      </c>
      <c r="DJ250">
        <v>53</v>
      </c>
      <c r="DK250">
        <v>37</v>
      </c>
      <c r="DL250">
        <v>43</v>
      </c>
      <c r="DM250">
        <v>53</v>
      </c>
      <c r="DN250">
        <v>61</v>
      </c>
      <c r="DO250">
        <v>0</v>
      </c>
      <c r="DP250">
        <v>0</v>
      </c>
      <c r="DQ250">
        <v>3</v>
      </c>
      <c r="DR250">
        <v>4</v>
      </c>
      <c r="DS250">
        <v>3</v>
      </c>
      <c r="DT250">
        <v>4</v>
      </c>
      <c r="DU250">
        <v>1</v>
      </c>
      <c r="DV250">
        <v>7</v>
      </c>
      <c r="DW250">
        <v>6</v>
      </c>
      <c r="DX250">
        <v>3</v>
      </c>
      <c r="DY250">
        <v>6</v>
      </c>
      <c r="DZ250">
        <v>11</v>
      </c>
      <c r="EA250">
        <v>4</v>
      </c>
      <c r="EB250">
        <v>7</v>
      </c>
      <c r="EC250">
        <v>10</v>
      </c>
      <c r="ED250">
        <v>8</v>
      </c>
      <c r="EE250">
        <v>7</v>
      </c>
      <c r="EF250">
        <v>9</v>
      </c>
      <c r="EG250">
        <v>4</v>
      </c>
      <c r="EH250">
        <v>7</v>
      </c>
      <c r="EI250">
        <v>8</v>
      </c>
      <c r="EJ250">
        <v>9</v>
      </c>
      <c r="EK250">
        <v>6</v>
      </c>
      <c r="EL250">
        <v>5</v>
      </c>
      <c r="EM250">
        <v>7</v>
      </c>
      <c r="EN250">
        <v>1</v>
      </c>
      <c r="EO250">
        <v>6</v>
      </c>
      <c r="EP250">
        <v>7</v>
      </c>
      <c r="EQ250">
        <v>7</v>
      </c>
      <c r="ER250">
        <v>9</v>
      </c>
      <c r="ES250">
        <v>6</v>
      </c>
      <c r="ET250">
        <v>7</v>
      </c>
      <c r="EU250">
        <v>6</v>
      </c>
      <c r="EV250">
        <v>6</v>
      </c>
      <c r="EW250">
        <v>7</v>
      </c>
      <c r="EX250">
        <v>8</v>
      </c>
      <c r="EY250">
        <v>4</v>
      </c>
      <c r="EZ250">
        <v>4</v>
      </c>
      <c r="FA250">
        <v>7</v>
      </c>
      <c r="FB250">
        <v>7</v>
      </c>
      <c r="FC250">
        <v>7</v>
      </c>
      <c r="FD250">
        <v>8</v>
      </c>
      <c r="FE250">
        <v>7</v>
      </c>
      <c r="FF250">
        <v>8</v>
      </c>
      <c r="FG250">
        <v>5</v>
      </c>
      <c r="FH250">
        <v>6</v>
      </c>
      <c r="FI250">
        <v>4</v>
      </c>
      <c r="FJ250">
        <v>5</v>
      </c>
      <c r="FK250">
        <v>6</v>
      </c>
      <c r="FL250">
        <v>7</v>
      </c>
      <c r="FM250">
        <v>1</v>
      </c>
      <c r="FN250">
        <v>1</v>
      </c>
      <c r="FO250" t="s">
        <v>275</v>
      </c>
      <c r="FP250" t="s">
        <v>240</v>
      </c>
      <c r="FQ250" t="s">
        <v>317</v>
      </c>
      <c r="FR250" t="s">
        <v>248</v>
      </c>
      <c r="FS250" t="s">
        <v>239</v>
      </c>
      <c r="FT250" t="s">
        <v>280</v>
      </c>
      <c r="FU250" t="s">
        <v>287</v>
      </c>
      <c r="FV250" t="s">
        <v>288</v>
      </c>
      <c r="FW250" t="s">
        <v>293</v>
      </c>
      <c r="FX250" t="s">
        <v>244</v>
      </c>
      <c r="FY250" t="s">
        <v>238</v>
      </c>
      <c r="FZ250" t="s">
        <v>278</v>
      </c>
      <c r="GA250" t="s">
        <v>241</v>
      </c>
      <c r="GB250" t="s">
        <v>297</v>
      </c>
      <c r="GC250" t="s">
        <v>270</v>
      </c>
      <c r="GD250" t="s">
        <v>300</v>
      </c>
      <c r="GE250" t="s">
        <v>242</v>
      </c>
      <c r="GF250" t="s">
        <v>270</v>
      </c>
      <c r="GG250" t="s">
        <v>249</v>
      </c>
      <c r="GH250" t="s">
        <v>306</v>
      </c>
      <c r="GI250" t="s">
        <v>264</v>
      </c>
      <c r="GJ250" t="s">
        <v>258</v>
      </c>
      <c r="GK250" t="s">
        <v>309</v>
      </c>
      <c r="GL250" t="s">
        <v>239</v>
      </c>
      <c r="GM250" t="s">
        <v>253</v>
      </c>
      <c r="GN250" t="s">
        <v>270</v>
      </c>
      <c r="GO250" t="s">
        <v>278</v>
      </c>
      <c r="GP250" t="s">
        <v>304</v>
      </c>
      <c r="GQ250" t="s">
        <v>310</v>
      </c>
      <c r="GR250" t="s">
        <v>270</v>
      </c>
      <c r="GS250" t="s">
        <v>293</v>
      </c>
      <c r="GT250" t="s">
        <v>287</v>
      </c>
      <c r="GU250" t="s">
        <v>280</v>
      </c>
      <c r="GV250" t="s">
        <v>299</v>
      </c>
      <c r="GW250" t="s">
        <v>240</v>
      </c>
      <c r="GX250" t="s">
        <v>238</v>
      </c>
      <c r="GY250" t="s">
        <v>292</v>
      </c>
      <c r="GZ250" t="s">
        <v>309</v>
      </c>
      <c r="HA250" t="s">
        <v>270</v>
      </c>
      <c r="HB250" t="s">
        <v>254</v>
      </c>
      <c r="HC250" t="s">
        <v>243</v>
      </c>
      <c r="HD250" t="s">
        <v>247</v>
      </c>
      <c r="HE250" t="s">
        <v>258</v>
      </c>
      <c r="HF250" t="s">
        <v>310</v>
      </c>
      <c r="HG250" t="s">
        <v>265</v>
      </c>
      <c r="HH250" t="s">
        <v>283</v>
      </c>
      <c r="HI250" t="s">
        <v>310</v>
      </c>
      <c r="HJ250" t="s">
        <v>294</v>
      </c>
      <c r="HK250" t="s">
        <v>239</v>
      </c>
      <c r="HL250" t="s">
        <v>239</v>
      </c>
      <c r="HM250">
        <v>969858</v>
      </c>
      <c r="HN250">
        <v>0</v>
      </c>
      <c r="HO250">
        <v>0</v>
      </c>
      <c r="HP250">
        <v>0</v>
      </c>
      <c r="HQ250">
        <v>0</v>
      </c>
      <c r="HR250">
        <v>1</v>
      </c>
      <c r="HS250">
        <v>4.9597693110060001E-2</v>
      </c>
      <c r="HT250">
        <v>9.5917939499999997E-5</v>
      </c>
    </row>
    <row r="251" spans="1:228">
      <c r="A251" s="4">
        <v>350010037192</v>
      </c>
      <c r="B251" t="s">
        <v>231</v>
      </c>
      <c r="C251" t="s">
        <v>232</v>
      </c>
      <c r="D251">
        <v>6</v>
      </c>
      <c r="E251">
        <v>1864</v>
      </c>
      <c r="F251">
        <v>1864</v>
      </c>
      <c r="G251">
        <v>1485</v>
      </c>
      <c r="H251">
        <v>907</v>
      </c>
      <c r="I251">
        <v>907</v>
      </c>
      <c r="J251">
        <v>1557</v>
      </c>
      <c r="K251">
        <v>1539</v>
      </c>
      <c r="L251">
        <v>1.4889327029129</v>
      </c>
      <c r="M251">
        <v>1.18905223341533</v>
      </c>
      <c r="N251">
        <v>853</v>
      </c>
      <c r="O251">
        <v>0.45761802575107302</v>
      </c>
      <c r="P251">
        <v>456</v>
      </c>
      <c r="Q251">
        <v>0.24463519313304699</v>
      </c>
      <c r="R251">
        <v>0</v>
      </c>
      <c r="S251">
        <v>0</v>
      </c>
      <c r="T251">
        <v>289</v>
      </c>
      <c r="U251">
        <v>0.18764478764478801</v>
      </c>
      <c r="V251">
        <v>0</v>
      </c>
      <c r="W251">
        <v>0</v>
      </c>
      <c r="X251">
        <v>61</v>
      </c>
      <c r="Y251">
        <v>4.1077441077440997E-2</v>
      </c>
      <c r="Z251">
        <v>104</v>
      </c>
      <c r="AA251">
        <v>5.5793991416309002E-2</v>
      </c>
      <c r="AB251">
        <v>537</v>
      </c>
      <c r="AC251">
        <v>0.28809012875536499</v>
      </c>
      <c r="AD251">
        <v>0.18051282051282</v>
      </c>
      <c r="AE251">
        <v>6.7776950819672104</v>
      </c>
      <c r="AF251">
        <v>68.752759999999896</v>
      </c>
      <c r="AG251">
        <v>0.216390087056959</v>
      </c>
      <c r="AH251">
        <v>26.860506390000001</v>
      </c>
      <c r="AI251">
        <v>1572476.58649326</v>
      </c>
      <c r="AJ251">
        <v>132</v>
      </c>
      <c r="AK251">
        <v>0.14553472987872099</v>
      </c>
      <c r="AL251">
        <v>0</v>
      </c>
      <c r="AM251">
        <v>0.104116906314899</v>
      </c>
      <c r="AN251">
        <v>2.56852968550854</v>
      </c>
      <c r="AO251">
        <v>0</v>
      </c>
      <c r="AP251">
        <v>16.355802890303099</v>
      </c>
      <c r="AQ251">
        <v>9.9956140518188406</v>
      </c>
      <c r="AR251">
        <v>0</v>
      </c>
      <c r="AS251">
        <v>102.73635650099</v>
      </c>
      <c r="AT251">
        <v>82.044604105658095</v>
      </c>
      <c r="AU251">
        <v>139.95967407381201</v>
      </c>
      <c r="AV251">
        <v>111.770909941041</v>
      </c>
      <c r="AW251">
        <v>101.24742379807699</v>
      </c>
      <c r="AX251">
        <v>80.8555518722427</v>
      </c>
      <c r="AY251">
        <v>90.824894877687001</v>
      </c>
      <c r="AZ251">
        <v>72.532186238335399</v>
      </c>
      <c r="BA251">
        <v>123.58141434177</v>
      </c>
      <c r="BB251">
        <v>98.691335373472796</v>
      </c>
      <c r="BC251">
        <v>87.847029471861205</v>
      </c>
      <c r="BD251">
        <v>70.154081771504707</v>
      </c>
      <c r="BE251">
        <v>0</v>
      </c>
      <c r="BF251">
        <v>0</v>
      </c>
      <c r="BG251">
        <v>87.847029471861205</v>
      </c>
      <c r="BH251">
        <v>70.154081771504707</v>
      </c>
      <c r="BI251">
        <v>120.603548935945</v>
      </c>
      <c r="BJ251">
        <v>96.313230906642104</v>
      </c>
      <c r="BK251">
        <v>0</v>
      </c>
      <c r="BL251">
        <v>0</v>
      </c>
      <c r="BM251">
        <v>68.490904333993498</v>
      </c>
      <c r="BN251">
        <v>54.696402737105402</v>
      </c>
      <c r="BO251">
        <v>98.269558392251597</v>
      </c>
      <c r="BP251">
        <v>78.477447405412093</v>
      </c>
      <c r="BQ251">
        <v>0</v>
      </c>
      <c r="BR251">
        <v>0</v>
      </c>
      <c r="BS251">
        <v>23</v>
      </c>
      <c r="BT251">
        <v>28</v>
      </c>
      <c r="BU251">
        <v>26</v>
      </c>
      <c r="BV251">
        <v>28</v>
      </c>
      <c r="BW251">
        <v>0</v>
      </c>
      <c r="BX251">
        <v>65</v>
      </c>
      <c r="BY251">
        <v>0</v>
      </c>
      <c r="BZ251">
        <v>27</v>
      </c>
      <c r="CA251">
        <v>64</v>
      </c>
      <c r="CB251">
        <v>81</v>
      </c>
      <c r="CC251">
        <v>33</v>
      </c>
      <c r="CD251">
        <v>69</v>
      </c>
      <c r="CE251">
        <v>94</v>
      </c>
      <c r="CF251">
        <v>68</v>
      </c>
      <c r="CG251">
        <v>61</v>
      </c>
      <c r="CH251">
        <v>83</v>
      </c>
      <c r="CI251">
        <v>59</v>
      </c>
      <c r="CJ251">
        <v>0</v>
      </c>
      <c r="CK251">
        <v>59</v>
      </c>
      <c r="CL251">
        <v>81</v>
      </c>
      <c r="CM251">
        <v>0</v>
      </c>
      <c r="CN251">
        <v>46</v>
      </c>
      <c r="CO251">
        <v>66</v>
      </c>
      <c r="CP251">
        <v>0</v>
      </c>
      <c r="CQ251">
        <v>56</v>
      </c>
      <c r="CR251">
        <v>60</v>
      </c>
      <c r="CS251">
        <v>71</v>
      </c>
      <c r="CT251">
        <v>78</v>
      </c>
      <c r="CU251">
        <v>53</v>
      </c>
      <c r="CV251">
        <v>58</v>
      </c>
      <c r="CW251">
        <v>50</v>
      </c>
      <c r="CX251">
        <v>54</v>
      </c>
      <c r="CY251">
        <v>65</v>
      </c>
      <c r="CZ251">
        <v>69</v>
      </c>
      <c r="DA251">
        <v>44</v>
      </c>
      <c r="DB251">
        <v>46</v>
      </c>
      <c r="DC251">
        <v>0</v>
      </c>
      <c r="DD251">
        <v>0</v>
      </c>
      <c r="DE251">
        <v>58</v>
      </c>
      <c r="DF251">
        <v>60</v>
      </c>
      <c r="DG251">
        <v>63</v>
      </c>
      <c r="DH251">
        <v>70</v>
      </c>
      <c r="DI251">
        <v>0</v>
      </c>
      <c r="DJ251">
        <v>0</v>
      </c>
      <c r="DK251">
        <v>39</v>
      </c>
      <c r="DL251">
        <v>40</v>
      </c>
      <c r="DM251">
        <v>53</v>
      </c>
      <c r="DN251">
        <v>57</v>
      </c>
      <c r="DO251">
        <v>0</v>
      </c>
      <c r="DP251">
        <v>0</v>
      </c>
      <c r="DQ251">
        <v>3</v>
      </c>
      <c r="DR251">
        <v>3</v>
      </c>
      <c r="DS251">
        <v>3</v>
      </c>
      <c r="DT251">
        <v>3</v>
      </c>
      <c r="DU251">
        <v>1</v>
      </c>
      <c r="DV251">
        <v>7</v>
      </c>
      <c r="DW251">
        <v>1</v>
      </c>
      <c r="DX251">
        <v>3</v>
      </c>
      <c r="DY251">
        <v>7</v>
      </c>
      <c r="DZ251">
        <v>9</v>
      </c>
      <c r="EA251">
        <v>4</v>
      </c>
      <c r="EB251">
        <v>7</v>
      </c>
      <c r="EC251">
        <v>10</v>
      </c>
      <c r="ED251">
        <v>7</v>
      </c>
      <c r="EE251">
        <v>7</v>
      </c>
      <c r="EF251">
        <v>9</v>
      </c>
      <c r="EG251">
        <v>6</v>
      </c>
      <c r="EH251">
        <v>1</v>
      </c>
      <c r="EI251">
        <v>6</v>
      </c>
      <c r="EJ251">
        <v>9</v>
      </c>
      <c r="EK251">
        <v>1</v>
      </c>
      <c r="EL251">
        <v>5</v>
      </c>
      <c r="EM251">
        <v>7</v>
      </c>
      <c r="EN251">
        <v>1</v>
      </c>
      <c r="EO251">
        <v>6</v>
      </c>
      <c r="EP251">
        <v>7</v>
      </c>
      <c r="EQ251">
        <v>8</v>
      </c>
      <c r="ER251">
        <v>8</v>
      </c>
      <c r="ES251">
        <v>6</v>
      </c>
      <c r="ET251">
        <v>6</v>
      </c>
      <c r="EU251">
        <v>6</v>
      </c>
      <c r="EV251">
        <v>6</v>
      </c>
      <c r="EW251">
        <v>7</v>
      </c>
      <c r="EX251">
        <v>7</v>
      </c>
      <c r="EY251">
        <v>5</v>
      </c>
      <c r="EZ251">
        <v>5</v>
      </c>
      <c r="FA251">
        <v>1</v>
      </c>
      <c r="FB251">
        <v>1</v>
      </c>
      <c r="FC251">
        <v>6</v>
      </c>
      <c r="FD251">
        <v>7</v>
      </c>
      <c r="FE251">
        <v>7</v>
      </c>
      <c r="FF251">
        <v>8</v>
      </c>
      <c r="FG251">
        <v>1</v>
      </c>
      <c r="FH251">
        <v>1</v>
      </c>
      <c r="FI251">
        <v>4</v>
      </c>
      <c r="FJ251">
        <v>5</v>
      </c>
      <c r="FK251">
        <v>6</v>
      </c>
      <c r="FL251">
        <v>6</v>
      </c>
      <c r="FM251">
        <v>1</v>
      </c>
      <c r="FN251">
        <v>1</v>
      </c>
      <c r="FO251" t="s">
        <v>316</v>
      </c>
      <c r="FP251" t="s">
        <v>286</v>
      </c>
      <c r="FQ251" t="s">
        <v>266</v>
      </c>
      <c r="FR251" t="s">
        <v>286</v>
      </c>
      <c r="FS251" t="s">
        <v>239</v>
      </c>
      <c r="FT251" t="s">
        <v>280</v>
      </c>
      <c r="FU251" t="s">
        <v>239</v>
      </c>
      <c r="FV251" t="s">
        <v>262</v>
      </c>
      <c r="FW251" t="s">
        <v>292</v>
      </c>
      <c r="FX251" t="s">
        <v>304</v>
      </c>
      <c r="FY251" t="s">
        <v>238</v>
      </c>
      <c r="FZ251" t="s">
        <v>278</v>
      </c>
      <c r="GA251" t="s">
        <v>241</v>
      </c>
      <c r="GB251" t="s">
        <v>309</v>
      </c>
      <c r="GC251" t="s">
        <v>294</v>
      </c>
      <c r="GD251" t="s">
        <v>291</v>
      </c>
      <c r="GE251" t="s">
        <v>264</v>
      </c>
      <c r="GF251" t="s">
        <v>239</v>
      </c>
      <c r="GG251" t="s">
        <v>264</v>
      </c>
      <c r="GH251" t="s">
        <v>304</v>
      </c>
      <c r="GI251" t="s">
        <v>239</v>
      </c>
      <c r="GJ251" t="s">
        <v>258</v>
      </c>
      <c r="GK251" t="s">
        <v>243</v>
      </c>
      <c r="GL251" t="s">
        <v>239</v>
      </c>
      <c r="GM251" t="s">
        <v>237</v>
      </c>
      <c r="GN251" t="s">
        <v>245</v>
      </c>
      <c r="GO251" t="s">
        <v>297</v>
      </c>
      <c r="GP251" t="s">
        <v>271</v>
      </c>
      <c r="GQ251" t="s">
        <v>310</v>
      </c>
      <c r="GR251" t="s">
        <v>287</v>
      </c>
      <c r="GS251" t="s">
        <v>293</v>
      </c>
      <c r="GT251" t="s">
        <v>253</v>
      </c>
      <c r="GU251" t="s">
        <v>280</v>
      </c>
      <c r="GV251" t="s">
        <v>278</v>
      </c>
      <c r="GW251" t="s">
        <v>284</v>
      </c>
      <c r="GX251" t="s">
        <v>258</v>
      </c>
      <c r="GY251" t="s">
        <v>239</v>
      </c>
      <c r="GZ251" t="s">
        <v>239</v>
      </c>
      <c r="HA251" t="s">
        <v>287</v>
      </c>
      <c r="HB251" t="s">
        <v>245</v>
      </c>
      <c r="HC251" t="s">
        <v>270</v>
      </c>
      <c r="HD251" t="s">
        <v>254</v>
      </c>
      <c r="HE251" t="s">
        <v>239</v>
      </c>
      <c r="HF251" t="s">
        <v>239</v>
      </c>
      <c r="HG251" t="s">
        <v>269</v>
      </c>
      <c r="HH251" t="s">
        <v>252</v>
      </c>
      <c r="HI251" t="s">
        <v>310</v>
      </c>
      <c r="HJ251" t="s">
        <v>277</v>
      </c>
      <c r="HK251" t="s">
        <v>239</v>
      </c>
      <c r="HL251" t="s">
        <v>239</v>
      </c>
      <c r="HM251">
        <v>1017362</v>
      </c>
      <c r="HN251">
        <v>0</v>
      </c>
      <c r="HO251">
        <v>0</v>
      </c>
      <c r="HP251">
        <v>0</v>
      </c>
      <c r="HQ251">
        <v>0</v>
      </c>
      <c r="HR251">
        <v>0</v>
      </c>
      <c r="HS251">
        <v>5.2927479817173002E-2</v>
      </c>
      <c r="HT251">
        <v>1.00619582E-4</v>
      </c>
    </row>
    <row r="252" spans="1:228">
      <c r="A252" s="4">
        <v>350010037193</v>
      </c>
      <c r="B252" t="s">
        <v>231</v>
      </c>
      <c r="C252" t="s">
        <v>232</v>
      </c>
      <c r="D252">
        <v>6</v>
      </c>
      <c r="E252">
        <v>1421</v>
      </c>
      <c r="F252">
        <v>1402</v>
      </c>
      <c r="G252">
        <v>983</v>
      </c>
      <c r="H252">
        <v>573</v>
      </c>
      <c r="I252">
        <v>723</v>
      </c>
      <c r="J252">
        <v>1299</v>
      </c>
      <c r="K252">
        <v>1298</v>
      </c>
      <c r="L252">
        <v>0.68819196464376797</v>
      </c>
      <c r="M252">
        <v>0.99159954939367501</v>
      </c>
      <c r="N252">
        <v>377</v>
      </c>
      <c r="O252">
        <v>0.26530612244898</v>
      </c>
      <c r="P252">
        <v>89</v>
      </c>
      <c r="Q252">
        <v>6.3480741797432003E-2</v>
      </c>
      <c r="R252">
        <v>22</v>
      </c>
      <c r="S252">
        <v>2.4719101123595998E-2</v>
      </c>
      <c r="T252">
        <v>244</v>
      </c>
      <c r="U252">
        <v>0.18764478764478801</v>
      </c>
      <c r="V252">
        <v>0</v>
      </c>
      <c r="W252">
        <v>0</v>
      </c>
      <c r="X252">
        <v>18</v>
      </c>
      <c r="Y252">
        <v>1.8311291963377E-2</v>
      </c>
      <c r="Z252">
        <v>50</v>
      </c>
      <c r="AA252">
        <v>3.5186488388459003E-2</v>
      </c>
      <c r="AB252">
        <v>267</v>
      </c>
      <c r="AC252">
        <v>0.18789584799437001</v>
      </c>
      <c r="AD252">
        <v>0.18051282051282</v>
      </c>
      <c r="AE252">
        <v>6.7776950819672104</v>
      </c>
      <c r="AF252">
        <v>68.752759999999896</v>
      </c>
      <c r="AG252">
        <v>0.159353591271061</v>
      </c>
      <c r="AH252">
        <v>27.12513663</v>
      </c>
      <c r="AI252">
        <v>1378013.51392553</v>
      </c>
      <c r="AJ252">
        <v>35</v>
      </c>
      <c r="AK252">
        <v>4.8409405255878002E-2</v>
      </c>
      <c r="AL252">
        <v>0</v>
      </c>
      <c r="AM252">
        <v>9.8608649094063999E-2</v>
      </c>
      <c r="AN252">
        <v>2.4632591042873</v>
      </c>
      <c r="AO252">
        <v>1.4369297408901001</v>
      </c>
      <c r="AP252">
        <v>16.907644394235302</v>
      </c>
      <c r="AQ252">
        <v>9.0959997177124006</v>
      </c>
      <c r="AR252">
        <v>0</v>
      </c>
      <c r="AS252">
        <v>47.485245560419997</v>
      </c>
      <c r="AT252">
        <v>68.420368908163496</v>
      </c>
      <c r="AU252">
        <v>64.690044676514205</v>
      </c>
      <c r="AV252">
        <v>93.210357643005395</v>
      </c>
      <c r="AW252">
        <v>41.979709843269802</v>
      </c>
      <c r="AX252">
        <v>60.487572513014101</v>
      </c>
      <c r="AY252">
        <v>41.979709843269802</v>
      </c>
      <c r="AZ252">
        <v>60.487572513014101</v>
      </c>
      <c r="BA252">
        <v>55.743549136145198</v>
      </c>
      <c r="BB252">
        <v>80.319563500887597</v>
      </c>
      <c r="BC252">
        <v>24.774910727175602</v>
      </c>
      <c r="BD252">
        <v>35.697583778172302</v>
      </c>
      <c r="BE252">
        <v>0</v>
      </c>
      <c r="BF252">
        <v>0</v>
      </c>
      <c r="BG252">
        <v>39.226941984694697</v>
      </c>
      <c r="BH252">
        <v>56.521174315439403</v>
      </c>
      <c r="BI252">
        <v>55.055357171501399</v>
      </c>
      <c r="BJ252">
        <v>79.327963951493999</v>
      </c>
      <c r="BK252">
        <v>41.291517878626102</v>
      </c>
      <c r="BL252">
        <v>59.495972963620503</v>
      </c>
      <c r="BM252">
        <v>31.6568303736133</v>
      </c>
      <c r="BN252">
        <v>45.613579272109</v>
      </c>
      <c r="BO252">
        <v>37.850558055407198</v>
      </c>
      <c r="BP252">
        <v>54.5379752166521</v>
      </c>
      <c r="BQ252">
        <v>0</v>
      </c>
      <c r="BR252">
        <v>0</v>
      </c>
      <c r="BS252">
        <v>3</v>
      </c>
      <c r="BT252">
        <v>18</v>
      </c>
      <c r="BU252">
        <v>8</v>
      </c>
      <c r="BV252">
        <v>5</v>
      </c>
      <c r="BW252">
        <v>38</v>
      </c>
      <c r="BX252">
        <v>65</v>
      </c>
      <c r="BY252">
        <v>0</v>
      </c>
      <c r="BZ252">
        <v>17</v>
      </c>
      <c r="CA252">
        <v>45</v>
      </c>
      <c r="CB252">
        <v>55</v>
      </c>
      <c r="CC252">
        <v>33</v>
      </c>
      <c r="CD252">
        <v>69</v>
      </c>
      <c r="CE252">
        <v>94</v>
      </c>
      <c r="CF252">
        <v>61</v>
      </c>
      <c r="CG252">
        <v>61</v>
      </c>
      <c r="CH252">
        <v>81</v>
      </c>
      <c r="CI252">
        <v>36</v>
      </c>
      <c r="CJ252">
        <v>0</v>
      </c>
      <c r="CK252">
        <v>57</v>
      </c>
      <c r="CL252">
        <v>80</v>
      </c>
      <c r="CM252">
        <v>60</v>
      </c>
      <c r="CN252">
        <v>46</v>
      </c>
      <c r="CO252">
        <v>55</v>
      </c>
      <c r="CP252">
        <v>0</v>
      </c>
      <c r="CQ252">
        <v>27</v>
      </c>
      <c r="CR252">
        <v>49</v>
      </c>
      <c r="CS252">
        <v>34</v>
      </c>
      <c r="CT252">
        <v>69</v>
      </c>
      <c r="CU252">
        <v>25</v>
      </c>
      <c r="CV252">
        <v>43</v>
      </c>
      <c r="CW252">
        <v>25</v>
      </c>
      <c r="CX252">
        <v>45</v>
      </c>
      <c r="CY252">
        <v>32</v>
      </c>
      <c r="CZ252">
        <v>58</v>
      </c>
      <c r="DA252">
        <v>24</v>
      </c>
      <c r="DB252">
        <v>29</v>
      </c>
      <c r="DC252">
        <v>0</v>
      </c>
      <c r="DD252">
        <v>0</v>
      </c>
      <c r="DE252">
        <v>53</v>
      </c>
      <c r="DF252">
        <v>56</v>
      </c>
      <c r="DG252">
        <v>40</v>
      </c>
      <c r="DH252">
        <v>61</v>
      </c>
      <c r="DI252">
        <v>32</v>
      </c>
      <c r="DJ252">
        <v>46</v>
      </c>
      <c r="DK252">
        <v>25</v>
      </c>
      <c r="DL252">
        <v>34</v>
      </c>
      <c r="DM252">
        <v>23</v>
      </c>
      <c r="DN252">
        <v>42</v>
      </c>
      <c r="DO252">
        <v>0</v>
      </c>
      <c r="DP252">
        <v>0</v>
      </c>
      <c r="DQ252">
        <v>1</v>
      </c>
      <c r="DR252">
        <v>2</v>
      </c>
      <c r="DS252">
        <v>1</v>
      </c>
      <c r="DT252">
        <v>1</v>
      </c>
      <c r="DU252">
        <v>4</v>
      </c>
      <c r="DV252">
        <v>7</v>
      </c>
      <c r="DW252">
        <v>1</v>
      </c>
      <c r="DX252">
        <v>2</v>
      </c>
      <c r="DY252">
        <v>5</v>
      </c>
      <c r="DZ252">
        <v>6</v>
      </c>
      <c r="EA252">
        <v>4</v>
      </c>
      <c r="EB252">
        <v>7</v>
      </c>
      <c r="EC252">
        <v>10</v>
      </c>
      <c r="ED252">
        <v>7</v>
      </c>
      <c r="EE252">
        <v>7</v>
      </c>
      <c r="EF252">
        <v>9</v>
      </c>
      <c r="EG252">
        <v>4</v>
      </c>
      <c r="EH252">
        <v>1</v>
      </c>
      <c r="EI252">
        <v>6</v>
      </c>
      <c r="EJ252">
        <v>9</v>
      </c>
      <c r="EK252">
        <v>7</v>
      </c>
      <c r="EL252">
        <v>5</v>
      </c>
      <c r="EM252">
        <v>6</v>
      </c>
      <c r="EN252">
        <v>1</v>
      </c>
      <c r="EO252">
        <v>3</v>
      </c>
      <c r="EP252">
        <v>5</v>
      </c>
      <c r="EQ252">
        <v>4</v>
      </c>
      <c r="ER252">
        <v>7</v>
      </c>
      <c r="ES252">
        <v>3</v>
      </c>
      <c r="ET252">
        <v>5</v>
      </c>
      <c r="EU252">
        <v>3</v>
      </c>
      <c r="EV252">
        <v>5</v>
      </c>
      <c r="EW252">
        <v>4</v>
      </c>
      <c r="EX252">
        <v>6</v>
      </c>
      <c r="EY252">
        <v>3</v>
      </c>
      <c r="EZ252">
        <v>3</v>
      </c>
      <c r="FA252">
        <v>1</v>
      </c>
      <c r="FB252">
        <v>1</v>
      </c>
      <c r="FC252">
        <v>6</v>
      </c>
      <c r="FD252">
        <v>6</v>
      </c>
      <c r="FE252">
        <v>5</v>
      </c>
      <c r="FF252">
        <v>7</v>
      </c>
      <c r="FG252">
        <v>4</v>
      </c>
      <c r="FH252">
        <v>5</v>
      </c>
      <c r="FI252">
        <v>3</v>
      </c>
      <c r="FJ252">
        <v>4</v>
      </c>
      <c r="FK252">
        <v>3</v>
      </c>
      <c r="FL252">
        <v>5</v>
      </c>
      <c r="FM252">
        <v>1</v>
      </c>
      <c r="FN252">
        <v>1</v>
      </c>
      <c r="FO252" t="s">
        <v>330</v>
      </c>
      <c r="FP252" t="s">
        <v>234</v>
      </c>
      <c r="FQ252" t="s">
        <v>323</v>
      </c>
      <c r="FR252" t="s">
        <v>319</v>
      </c>
      <c r="FS252" t="s">
        <v>257</v>
      </c>
      <c r="FT252" t="s">
        <v>280</v>
      </c>
      <c r="FU252" t="s">
        <v>239</v>
      </c>
      <c r="FV252" t="s">
        <v>267</v>
      </c>
      <c r="FW252" t="s">
        <v>259</v>
      </c>
      <c r="FX252" t="s">
        <v>260</v>
      </c>
      <c r="FY252" t="s">
        <v>238</v>
      </c>
      <c r="FZ252" t="s">
        <v>278</v>
      </c>
      <c r="GA252" t="s">
        <v>241</v>
      </c>
      <c r="GB252" t="s">
        <v>294</v>
      </c>
      <c r="GC252" t="s">
        <v>294</v>
      </c>
      <c r="GD252" t="s">
        <v>304</v>
      </c>
      <c r="GE252" t="s">
        <v>242</v>
      </c>
      <c r="GF252" t="s">
        <v>239</v>
      </c>
      <c r="GG252" t="s">
        <v>277</v>
      </c>
      <c r="GH252" t="s">
        <v>282</v>
      </c>
      <c r="GI252" t="s">
        <v>245</v>
      </c>
      <c r="GJ252" t="s">
        <v>258</v>
      </c>
      <c r="GK252" t="s">
        <v>260</v>
      </c>
      <c r="GL252" t="s">
        <v>239</v>
      </c>
      <c r="GM252" t="s">
        <v>262</v>
      </c>
      <c r="GN252" t="s">
        <v>263</v>
      </c>
      <c r="GO252" t="s">
        <v>255</v>
      </c>
      <c r="GP252" t="s">
        <v>278</v>
      </c>
      <c r="GQ252" t="s">
        <v>261</v>
      </c>
      <c r="GR252" t="s">
        <v>283</v>
      </c>
      <c r="GS252" t="s">
        <v>261</v>
      </c>
      <c r="GT252" t="s">
        <v>259</v>
      </c>
      <c r="GU252" t="s">
        <v>240</v>
      </c>
      <c r="GV252" t="s">
        <v>287</v>
      </c>
      <c r="GW252" t="s">
        <v>321</v>
      </c>
      <c r="GX252" t="s">
        <v>313</v>
      </c>
      <c r="GY252" t="s">
        <v>239</v>
      </c>
      <c r="GZ252" t="s">
        <v>239</v>
      </c>
      <c r="HA252" t="s">
        <v>310</v>
      </c>
      <c r="HB252" t="s">
        <v>237</v>
      </c>
      <c r="HC252" t="s">
        <v>252</v>
      </c>
      <c r="HD252" t="s">
        <v>294</v>
      </c>
      <c r="HE252" t="s">
        <v>240</v>
      </c>
      <c r="HF252" t="s">
        <v>258</v>
      </c>
      <c r="HG252" t="s">
        <v>261</v>
      </c>
      <c r="HH252" t="s">
        <v>255</v>
      </c>
      <c r="HI252" t="s">
        <v>316</v>
      </c>
      <c r="HJ252" t="s">
        <v>256</v>
      </c>
      <c r="HK252" t="s">
        <v>239</v>
      </c>
      <c r="HL252" t="s">
        <v>239</v>
      </c>
      <c r="HM252">
        <v>639133</v>
      </c>
      <c r="HN252">
        <v>0</v>
      </c>
      <c r="HO252">
        <v>0</v>
      </c>
      <c r="HP252">
        <v>0</v>
      </c>
      <c r="HQ252">
        <v>0</v>
      </c>
      <c r="HR252">
        <v>0</v>
      </c>
      <c r="HS252">
        <v>3.3425577702161001E-2</v>
      </c>
      <c r="HT252">
        <v>6.3210063000000005E-5</v>
      </c>
    </row>
    <row r="253" spans="1:228">
      <c r="A253" s="4">
        <v>350010037221</v>
      </c>
      <c r="B253" t="s">
        <v>231</v>
      </c>
      <c r="C253" t="s">
        <v>232</v>
      </c>
      <c r="D253">
        <v>6</v>
      </c>
      <c r="E253">
        <v>1383</v>
      </c>
      <c r="F253">
        <v>1383</v>
      </c>
      <c r="G253">
        <v>1077</v>
      </c>
      <c r="H253">
        <v>529</v>
      </c>
      <c r="I253">
        <v>529</v>
      </c>
      <c r="J253">
        <v>1147</v>
      </c>
      <c r="K253">
        <v>2194</v>
      </c>
      <c r="L253">
        <v>1.9593808757572899</v>
      </c>
      <c r="M253">
        <v>0.97852973863012904</v>
      </c>
      <c r="N253">
        <v>1075</v>
      </c>
      <c r="O253">
        <v>0.77729573391178597</v>
      </c>
      <c r="P253">
        <v>222</v>
      </c>
      <c r="Q253">
        <v>0.16052060737527099</v>
      </c>
      <c r="R253">
        <v>89</v>
      </c>
      <c r="S253">
        <v>0.12805755395683499</v>
      </c>
      <c r="T253">
        <v>142</v>
      </c>
      <c r="U253">
        <v>6.4557503206499001E-2</v>
      </c>
      <c r="V253">
        <v>0</v>
      </c>
      <c r="W253">
        <v>0</v>
      </c>
      <c r="X253">
        <v>115</v>
      </c>
      <c r="Y253">
        <v>0.10677808727948</v>
      </c>
      <c r="Z253">
        <v>17</v>
      </c>
      <c r="AA253">
        <v>1.2292118582791001E-2</v>
      </c>
      <c r="AB253">
        <v>237</v>
      </c>
      <c r="AC253">
        <v>0.171366594360087</v>
      </c>
      <c r="AD253">
        <v>0.2</v>
      </c>
      <c r="AE253">
        <v>7.2323213114754097</v>
      </c>
      <c r="AF253">
        <v>68.681960000000004</v>
      </c>
      <c r="AG253">
        <v>0.428503481944005</v>
      </c>
      <c r="AH253">
        <v>30.2029003399999</v>
      </c>
      <c r="AI253">
        <v>2079222.3435565799</v>
      </c>
      <c r="AJ253">
        <v>0</v>
      </c>
      <c r="AK253">
        <v>0</v>
      </c>
      <c r="AL253">
        <v>0</v>
      </c>
      <c r="AM253">
        <v>0.89098334986417804</v>
      </c>
      <c r="AN253">
        <v>4.5427078646080501</v>
      </c>
      <c r="AO253">
        <v>2.1189640973058301</v>
      </c>
      <c r="AP253">
        <v>518.01508193574102</v>
      </c>
      <c r="AQ253">
        <v>9.7748556137084908</v>
      </c>
      <c r="AR253">
        <v>0</v>
      </c>
      <c r="AS253">
        <v>154.79108918482601</v>
      </c>
      <c r="AT253">
        <v>77.303849351780201</v>
      </c>
      <c r="AU253">
        <v>182.22242144542801</v>
      </c>
      <c r="AV253">
        <v>91.003265692602</v>
      </c>
      <c r="AW253">
        <v>168.50675531512701</v>
      </c>
      <c r="AX253">
        <v>84.153557522191093</v>
      </c>
      <c r="AY253">
        <v>127.359756924224</v>
      </c>
      <c r="AZ253">
        <v>63.604433010958402</v>
      </c>
      <c r="BA253">
        <v>168.50675531512701</v>
      </c>
      <c r="BB253">
        <v>84.153557522191093</v>
      </c>
      <c r="BC253">
        <v>0</v>
      </c>
      <c r="BD253">
        <v>0</v>
      </c>
      <c r="BE253">
        <v>0</v>
      </c>
      <c r="BF253">
        <v>0</v>
      </c>
      <c r="BG253">
        <v>186.14118319694299</v>
      </c>
      <c r="BH253">
        <v>92.960325169862202</v>
      </c>
      <c r="BI253">
        <v>182.22242144542801</v>
      </c>
      <c r="BJ253">
        <v>91.003265692602</v>
      </c>
      <c r="BK253">
        <v>131.27851867573801</v>
      </c>
      <c r="BL253">
        <v>65.561492488218605</v>
      </c>
      <c r="BM253">
        <v>137.15666130301</v>
      </c>
      <c r="BN253">
        <v>68.497081704108993</v>
      </c>
      <c r="BO253">
        <v>121.481614296952</v>
      </c>
      <c r="BP253">
        <v>60.668843795068</v>
      </c>
      <c r="BQ253">
        <v>0</v>
      </c>
      <c r="BR253">
        <v>0</v>
      </c>
      <c r="BS253">
        <v>42</v>
      </c>
      <c r="BT253">
        <v>17</v>
      </c>
      <c r="BU253">
        <v>69</v>
      </c>
      <c r="BV253">
        <v>17</v>
      </c>
      <c r="BW253">
        <v>84</v>
      </c>
      <c r="BX253">
        <v>3</v>
      </c>
      <c r="BY253">
        <v>0</v>
      </c>
      <c r="BZ253">
        <v>51</v>
      </c>
      <c r="CA253">
        <v>23</v>
      </c>
      <c r="CB253">
        <v>49</v>
      </c>
      <c r="CC253">
        <v>55</v>
      </c>
      <c r="CD253">
        <v>79</v>
      </c>
      <c r="CE253">
        <v>93</v>
      </c>
      <c r="CF253">
        <v>86</v>
      </c>
      <c r="CG253">
        <v>65</v>
      </c>
      <c r="CH253">
        <v>86</v>
      </c>
      <c r="CI253">
        <v>0</v>
      </c>
      <c r="CJ253">
        <v>0</v>
      </c>
      <c r="CK253">
        <v>95</v>
      </c>
      <c r="CL253">
        <v>93</v>
      </c>
      <c r="CM253">
        <v>67</v>
      </c>
      <c r="CN253">
        <v>70</v>
      </c>
      <c r="CO253">
        <v>62</v>
      </c>
      <c r="CP253">
        <v>0</v>
      </c>
      <c r="CQ253">
        <v>76</v>
      </c>
      <c r="CR253">
        <v>56</v>
      </c>
      <c r="CS253">
        <v>85</v>
      </c>
      <c r="CT253">
        <v>68</v>
      </c>
      <c r="CU253">
        <v>78</v>
      </c>
      <c r="CV253">
        <v>60</v>
      </c>
      <c r="CW253">
        <v>67</v>
      </c>
      <c r="CX253">
        <v>48</v>
      </c>
      <c r="CY253">
        <v>78</v>
      </c>
      <c r="CZ253">
        <v>61</v>
      </c>
      <c r="DA253">
        <v>0</v>
      </c>
      <c r="DB253">
        <v>0</v>
      </c>
      <c r="DC253">
        <v>0</v>
      </c>
      <c r="DD253">
        <v>0</v>
      </c>
      <c r="DE253">
        <v>82</v>
      </c>
      <c r="DF253">
        <v>68</v>
      </c>
      <c r="DG253">
        <v>84</v>
      </c>
      <c r="DH253">
        <v>67</v>
      </c>
      <c r="DI253">
        <v>64</v>
      </c>
      <c r="DJ253">
        <v>49</v>
      </c>
      <c r="DK253">
        <v>70</v>
      </c>
      <c r="DL253">
        <v>53</v>
      </c>
      <c r="DM253">
        <v>62</v>
      </c>
      <c r="DN253">
        <v>46</v>
      </c>
      <c r="DO253">
        <v>0</v>
      </c>
      <c r="DP253">
        <v>0</v>
      </c>
      <c r="DQ253">
        <v>5</v>
      </c>
      <c r="DR253">
        <v>2</v>
      </c>
      <c r="DS253">
        <v>7</v>
      </c>
      <c r="DT253">
        <v>2</v>
      </c>
      <c r="DU253">
        <v>9</v>
      </c>
      <c r="DV253">
        <v>1</v>
      </c>
      <c r="DW253">
        <v>1</v>
      </c>
      <c r="DX253">
        <v>6</v>
      </c>
      <c r="DY253">
        <v>3</v>
      </c>
      <c r="DZ253">
        <v>5</v>
      </c>
      <c r="EA253">
        <v>6</v>
      </c>
      <c r="EB253">
        <v>8</v>
      </c>
      <c r="EC253">
        <v>10</v>
      </c>
      <c r="ED253">
        <v>9</v>
      </c>
      <c r="EE253">
        <v>7</v>
      </c>
      <c r="EF253">
        <v>9</v>
      </c>
      <c r="EG253">
        <v>1</v>
      </c>
      <c r="EH253">
        <v>1</v>
      </c>
      <c r="EI253">
        <v>11</v>
      </c>
      <c r="EJ253">
        <v>10</v>
      </c>
      <c r="EK253">
        <v>7</v>
      </c>
      <c r="EL253">
        <v>8</v>
      </c>
      <c r="EM253">
        <v>7</v>
      </c>
      <c r="EN253">
        <v>1</v>
      </c>
      <c r="EO253">
        <v>8</v>
      </c>
      <c r="EP253">
        <v>6</v>
      </c>
      <c r="EQ253">
        <v>9</v>
      </c>
      <c r="ER253">
        <v>7</v>
      </c>
      <c r="ES253">
        <v>8</v>
      </c>
      <c r="ET253">
        <v>7</v>
      </c>
      <c r="EU253">
        <v>7</v>
      </c>
      <c r="EV253">
        <v>5</v>
      </c>
      <c r="EW253">
        <v>8</v>
      </c>
      <c r="EX253">
        <v>7</v>
      </c>
      <c r="EY253">
        <v>1</v>
      </c>
      <c r="EZ253">
        <v>1</v>
      </c>
      <c r="FA253">
        <v>1</v>
      </c>
      <c r="FB253">
        <v>1</v>
      </c>
      <c r="FC253">
        <v>9</v>
      </c>
      <c r="FD253">
        <v>7</v>
      </c>
      <c r="FE253">
        <v>9</v>
      </c>
      <c r="FF253">
        <v>7</v>
      </c>
      <c r="FG253">
        <v>7</v>
      </c>
      <c r="FH253">
        <v>5</v>
      </c>
      <c r="FI253">
        <v>8</v>
      </c>
      <c r="FJ253">
        <v>6</v>
      </c>
      <c r="FK253">
        <v>7</v>
      </c>
      <c r="FL253">
        <v>5</v>
      </c>
      <c r="FM253">
        <v>1</v>
      </c>
      <c r="FN253">
        <v>1</v>
      </c>
      <c r="FO253" t="s">
        <v>256</v>
      </c>
      <c r="FP253" t="s">
        <v>267</v>
      </c>
      <c r="FQ253" t="s">
        <v>278</v>
      </c>
      <c r="FR253" t="s">
        <v>267</v>
      </c>
      <c r="FS253" t="s">
        <v>301</v>
      </c>
      <c r="FT253" t="s">
        <v>330</v>
      </c>
      <c r="FU253" t="s">
        <v>239</v>
      </c>
      <c r="FV253" t="s">
        <v>295</v>
      </c>
      <c r="FW253" t="s">
        <v>316</v>
      </c>
      <c r="FX253" t="s">
        <v>263</v>
      </c>
      <c r="FY253" t="s">
        <v>260</v>
      </c>
      <c r="FZ253" t="s">
        <v>302</v>
      </c>
      <c r="GA253" t="s">
        <v>279</v>
      </c>
      <c r="GB253" t="s">
        <v>298</v>
      </c>
      <c r="GC253" t="s">
        <v>280</v>
      </c>
      <c r="GD253" t="s">
        <v>298</v>
      </c>
      <c r="GE253" t="s">
        <v>239</v>
      </c>
      <c r="GF253" t="s">
        <v>239</v>
      </c>
      <c r="GG253" t="s">
        <v>244</v>
      </c>
      <c r="GH253" t="s">
        <v>279</v>
      </c>
      <c r="GI253" t="s">
        <v>290</v>
      </c>
      <c r="GJ253" t="s">
        <v>254</v>
      </c>
      <c r="GK253" t="s">
        <v>246</v>
      </c>
      <c r="GL253" t="s">
        <v>239</v>
      </c>
      <c r="GM253" t="s">
        <v>249</v>
      </c>
      <c r="GN253" t="s">
        <v>237</v>
      </c>
      <c r="GO253" t="s">
        <v>308</v>
      </c>
      <c r="GP253" t="s">
        <v>309</v>
      </c>
      <c r="GQ253" t="s">
        <v>271</v>
      </c>
      <c r="GR253" t="s">
        <v>245</v>
      </c>
      <c r="GS253" t="s">
        <v>290</v>
      </c>
      <c r="GT253" t="s">
        <v>250</v>
      </c>
      <c r="GU253" t="s">
        <v>271</v>
      </c>
      <c r="GV253" t="s">
        <v>294</v>
      </c>
      <c r="GW253" t="s">
        <v>239</v>
      </c>
      <c r="GX253" t="s">
        <v>239</v>
      </c>
      <c r="GY253" t="s">
        <v>239</v>
      </c>
      <c r="GZ253" t="s">
        <v>239</v>
      </c>
      <c r="HA253" t="s">
        <v>281</v>
      </c>
      <c r="HB253" t="s">
        <v>309</v>
      </c>
      <c r="HC253" t="s">
        <v>301</v>
      </c>
      <c r="HD253" t="s">
        <v>290</v>
      </c>
      <c r="HE253" t="s">
        <v>292</v>
      </c>
      <c r="HF253" t="s">
        <v>263</v>
      </c>
      <c r="HG253" t="s">
        <v>254</v>
      </c>
      <c r="HH253" t="s">
        <v>310</v>
      </c>
      <c r="HI253" t="s">
        <v>246</v>
      </c>
      <c r="HJ253" t="s">
        <v>258</v>
      </c>
      <c r="HK253" t="s">
        <v>239</v>
      </c>
      <c r="HL253" t="s">
        <v>239</v>
      </c>
      <c r="HM253">
        <v>1405007</v>
      </c>
      <c r="HN253">
        <v>0</v>
      </c>
      <c r="HO253">
        <v>0</v>
      </c>
      <c r="HP253">
        <v>0</v>
      </c>
      <c r="HQ253">
        <v>3</v>
      </c>
      <c r="HR253">
        <v>0</v>
      </c>
      <c r="HS253">
        <v>4.8121541672227999E-2</v>
      </c>
      <c r="HT253">
        <v>1.3903009900000001E-4</v>
      </c>
    </row>
    <row r="254" spans="1:228">
      <c r="A254" s="4">
        <v>350010037222</v>
      </c>
      <c r="B254" t="s">
        <v>231</v>
      </c>
      <c r="C254" t="s">
        <v>232</v>
      </c>
      <c r="D254">
        <v>6</v>
      </c>
      <c r="E254">
        <v>4192</v>
      </c>
      <c r="F254">
        <v>4129</v>
      </c>
      <c r="G254">
        <v>2426</v>
      </c>
      <c r="H254">
        <v>1389</v>
      </c>
      <c r="I254">
        <v>1527</v>
      </c>
      <c r="J254">
        <v>2799</v>
      </c>
      <c r="K254">
        <v>3369</v>
      </c>
      <c r="L254">
        <v>1.9781583743440201</v>
      </c>
      <c r="M254">
        <v>1.01228912103112</v>
      </c>
      <c r="N254">
        <v>2770</v>
      </c>
      <c r="O254">
        <v>0.66078244274809195</v>
      </c>
      <c r="P254">
        <v>1141</v>
      </c>
      <c r="Q254">
        <v>0.27633809639137802</v>
      </c>
      <c r="R254">
        <v>288</v>
      </c>
      <c r="S254">
        <v>0.14530776992936401</v>
      </c>
      <c r="T254">
        <v>218</v>
      </c>
      <c r="U254">
        <v>6.4557503206499001E-2</v>
      </c>
      <c r="V254">
        <v>48</v>
      </c>
      <c r="W254">
        <v>3.4557235421165997E-2</v>
      </c>
      <c r="X254">
        <v>33</v>
      </c>
      <c r="Y254">
        <v>1.3602638087387001E-2</v>
      </c>
      <c r="Z254">
        <v>453</v>
      </c>
      <c r="AA254">
        <v>0.108062977099237</v>
      </c>
      <c r="AB254">
        <v>525</v>
      </c>
      <c r="AC254">
        <v>0.12523854961832101</v>
      </c>
      <c r="AD254">
        <v>0.2</v>
      </c>
      <c r="AE254">
        <v>7.2323213114754097</v>
      </c>
      <c r="AF254">
        <v>68.681960000000004</v>
      </c>
      <c r="AG254">
        <v>0.38059590862777098</v>
      </c>
      <c r="AH254">
        <v>27.033616039999899</v>
      </c>
      <c r="AI254">
        <v>1586948.01380351</v>
      </c>
      <c r="AJ254">
        <v>14</v>
      </c>
      <c r="AK254">
        <v>9.1683038637849993E-3</v>
      </c>
      <c r="AL254">
        <v>0</v>
      </c>
      <c r="AM254">
        <v>0.86232197558772705</v>
      </c>
      <c r="AN254">
        <v>3.3464428590295898</v>
      </c>
      <c r="AO254">
        <v>0.83592135578093396</v>
      </c>
      <c r="AP254">
        <v>465.69450782726898</v>
      </c>
      <c r="AQ254">
        <v>8.9869632720947195</v>
      </c>
      <c r="AR254">
        <v>0</v>
      </c>
      <c r="AS254">
        <v>156.27451157317799</v>
      </c>
      <c r="AT254">
        <v>79.970840561458402</v>
      </c>
      <c r="AU254">
        <v>183.96872881399401</v>
      </c>
      <c r="AV254">
        <v>94.142888255894107</v>
      </c>
      <c r="AW254">
        <v>166.165303444898</v>
      </c>
      <c r="AX254">
        <v>85.032286166614</v>
      </c>
      <c r="AY254">
        <v>120.667660834985</v>
      </c>
      <c r="AZ254">
        <v>61.749636382898203</v>
      </c>
      <c r="BA254">
        <v>164.18714507055401</v>
      </c>
      <c r="BB254">
        <v>84.019997045582897</v>
      </c>
      <c r="BC254">
        <v>45.497642609912603</v>
      </c>
      <c r="BD254">
        <v>23.282649783715701</v>
      </c>
      <c r="BE254">
        <v>0</v>
      </c>
      <c r="BF254">
        <v>0</v>
      </c>
      <c r="BG254">
        <v>185.946887188338</v>
      </c>
      <c r="BH254">
        <v>95.155177376925195</v>
      </c>
      <c r="BI254">
        <v>172.09977856793</v>
      </c>
      <c r="BJ254">
        <v>88.069153529707407</v>
      </c>
      <c r="BK254">
        <v>102.864235465889</v>
      </c>
      <c r="BL254">
        <v>52.639034293618202</v>
      </c>
      <c r="BM254">
        <v>136.492927829737</v>
      </c>
      <c r="BN254">
        <v>69.847949351147193</v>
      </c>
      <c r="BO254">
        <v>104.842393840233</v>
      </c>
      <c r="BP254">
        <v>53.651323414649298</v>
      </c>
      <c r="BQ254">
        <v>0</v>
      </c>
      <c r="BR254">
        <v>0</v>
      </c>
      <c r="BS254">
        <v>43</v>
      </c>
      <c r="BT254">
        <v>19</v>
      </c>
      <c r="BU254">
        <v>53</v>
      </c>
      <c r="BV254">
        <v>33</v>
      </c>
      <c r="BW254">
        <v>87</v>
      </c>
      <c r="BX254">
        <v>3</v>
      </c>
      <c r="BY254">
        <v>59</v>
      </c>
      <c r="BZ254">
        <v>14</v>
      </c>
      <c r="CA254">
        <v>88</v>
      </c>
      <c r="CB254">
        <v>30</v>
      </c>
      <c r="CC254">
        <v>55</v>
      </c>
      <c r="CD254">
        <v>79</v>
      </c>
      <c r="CE254">
        <v>93</v>
      </c>
      <c r="CF254">
        <v>84</v>
      </c>
      <c r="CG254">
        <v>61</v>
      </c>
      <c r="CH254">
        <v>83</v>
      </c>
      <c r="CI254">
        <v>23</v>
      </c>
      <c r="CJ254">
        <v>0</v>
      </c>
      <c r="CK254">
        <v>94</v>
      </c>
      <c r="CL254">
        <v>87</v>
      </c>
      <c r="CM254">
        <v>52</v>
      </c>
      <c r="CN254">
        <v>69</v>
      </c>
      <c r="CO254">
        <v>53</v>
      </c>
      <c r="CP254">
        <v>0</v>
      </c>
      <c r="CQ254">
        <v>76</v>
      </c>
      <c r="CR254">
        <v>58</v>
      </c>
      <c r="CS254">
        <v>86</v>
      </c>
      <c r="CT254">
        <v>70</v>
      </c>
      <c r="CU254">
        <v>78</v>
      </c>
      <c r="CV254">
        <v>60</v>
      </c>
      <c r="CW254">
        <v>64</v>
      </c>
      <c r="CX254">
        <v>47</v>
      </c>
      <c r="CY254">
        <v>77</v>
      </c>
      <c r="CZ254">
        <v>61</v>
      </c>
      <c r="DA254">
        <v>29</v>
      </c>
      <c r="DB254">
        <v>24</v>
      </c>
      <c r="DC254">
        <v>0</v>
      </c>
      <c r="DD254">
        <v>0</v>
      </c>
      <c r="DE254">
        <v>82</v>
      </c>
      <c r="DF254">
        <v>69</v>
      </c>
      <c r="DG254">
        <v>81</v>
      </c>
      <c r="DH254">
        <v>66</v>
      </c>
      <c r="DI254">
        <v>54</v>
      </c>
      <c r="DJ254">
        <v>41</v>
      </c>
      <c r="DK254">
        <v>70</v>
      </c>
      <c r="DL254">
        <v>54</v>
      </c>
      <c r="DM254">
        <v>56</v>
      </c>
      <c r="DN254">
        <v>42</v>
      </c>
      <c r="DO254">
        <v>0</v>
      </c>
      <c r="DP254">
        <v>0</v>
      </c>
      <c r="DQ254">
        <v>5</v>
      </c>
      <c r="DR254">
        <v>2</v>
      </c>
      <c r="DS254">
        <v>6</v>
      </c>
      <c r="DT254">
        <v>4</v>
      </c>
      <c r="DU254">
        <v>9</v>
      </c>
      <c r="DV254">
        <v>1</v>
      </c>
      <c r="DW254">
        <v>6</v>
      </c>
      <c r="DX254">
        <v>2</v>
      </c>
      <c r="DY254">
        <v>9</v>
      </c>
      <c r="DZ254">
        <v>4</v>
      </c>
      <c r="EA254">
        <v>6</v>
      </c>
      <c r="EB254">
        <v>8</v>
      </c>
      <c r="EC254">
        <v>10</v>
      </c>
      <c r="ED254">
        <v>9</v>
      </c>
      <c r="EE254">
        <v>7</v>
      </c>
      <c r="EF254">
        <v>9</v>
      </c>
      <c r="EG254">
        <v>3</v>
      </c>
      <c r="EH254">
        <v>1</v>
      </c>
      <c r="EI254">
        <v>10</v>
      </c>
      <c r="EJ254">
        <v>9</v>
      </c>
      <c r="EK254">
        <v>6</v>
      </c>
      <c r="EL254">
        <v>7</v>
      </c>
      <c r="EM254">
        <v>6</v>
      </c>
      <c r="EN254">
        <v>1</v>
      </c>
      <c r="EO254">
        <v>8</v>
      </c>
      <c r="EP254">
        <v>6</v>
      </c>
      <c r="EQ254">
        <v>9</v>
      </c>
      <c r="ER254">
        <v>8</v>
      </c>
      <c r="ES254">
        <v>8</v>
      </c>
      <c r="ET254">
        <v>7</v>
      </c>
      <c r="EU254">
        <v>7</v>
      </c>
      <c r="EV254">
        <v>5</v>
      </c>
      <c r="EW254">
        <v>8</v>
      </c>
      <c r="EX254">
        <v>7</v>
      </c>
      <c r="EY254">
        <v>3</v>
      </c>
      <c r="EZ254">
        <v>3</v>
      </c>
      <c r="FA254">
        <v>1</v>
      </c>
      <c r="FB254">
        <v>1</v>
      </c>
      <c r="FC254">
        <v>9</v>
      </c>
      <c r="FD254">
        <v>7</v>
      </c>
      <c r="FE254">
        <v>9</v>
      </c>
      <c r="FF254">
        <v>7</v>
      </c>
      <c r="FG254">
        <v>6</v>
      </c>
      <c r="FH254">
        <v>5</v>
      </c>
      <c r="FI254">
        <v>8</v>
      </c>
      <c r="FJ254">
        <v>6</v>
      </c>
      <c r="FK254">
        <v>6</v>
      </c>
      <c r="FL254">
        <v>5</v>
      </c>
      <c r="FM254">
        <v>1</v>
      </c>
      <c r="FN254">
        <v>1</v>
      </c>
      <c r="FO254" t="s">
        <v>283</v>
      </c>
      <c r="FP254" t="s">
        <v>314</v>
      </c>
      <c r="FQ254" t="s">
        <v>310</v>
      </c>
      <c r="FR254" t="s">
        <v>238</v>
      </c>
      <c r="FS254" t="s">
        <v>300</v>
      </c>
      <c r="FT254" t="s">
        <v>330</v>
      </c>
      <c r="FU254" t="s">
        <v>264</v>
      </c>
      <c r="FV254" t="s">
        <v>311</v>
      </c>
      <c r="FW254" t="s">
        <v>306</v>
      </c>
      <c r="FX254" t="s">
        <v>236</v>
      </c>
      <c r="FY254" t="s">
        <v>260</v>
      </c>
      <c r="FZ254" t="s">
        <v>302</v>
      </c>
      <c r="GA254" t="s">
        <v>279</v>
      </c>
      <c r="GB254" t="s">
        <v>301</v>
      </c>
      <c r="GC254" t="s">
        <v>294</v>
      </c>
      <c r="GD254" t="s">
        <v>291</v>
      </c>
      <c r="GE254" t="s">
        <v>316</v>
      </c>
      <c r="GF254" t="s">
        <v>239</v>
      </c>
      <c r="GG254" t="s">
        <v>241</v>
      </c>
      <c r="GH254" t="s">
        <v>300</v>
      </c>
      <c r="GI254" t="s">
        <v>276</v>
      </c>
      <c r="GJ254" t="s">
        <v>278</v>
      </c>
      <c r="GK254" t="s">
        <v>310</v>
      </c>
      <c r="GL254" t="s">
        <v>239</v>
      </c>
      <c r="GM254" t="s">
        <v>249</v>
      </c>
      <c r="GN254" t="s">
        <v>287</v>
      </c>
      <c r="GO254" t="s">
        <v>298</v>
      </c>
      <c r="GP254" t="s">
        <v>254</v>
      </c>
      <c r="GQ254" t="s">
        <v>271</v>
      </c>
      <c r="GR254" t="s">
        <v>245</v>
      </c>
      <c r="GS254" t="s">
        <v>292</v>
      </c>
      <c r="GT254" t="s">
        <v>251</v>
      </c>
      <c r="GU254" t="s">
        <v>247</v>
      </c>
      <c r="GV254" t="s">
        <v>294</v>
      </c>
      <c r="GW254" t="s">
        <v>313</v>
      </c>
      <c r="GX254" t="s">
        <v>321</v>
      </c>
      <c r="GY254" t="s">
        <v>239</v>
      </c>
      <c r="GZ254" t="s">
        <v>239</v>
      </c>
      <c r="HA254" t="s">
        <v>281</v>
      </c>
      <c r="HB254" t="s">
        <v>278</v>
      </c>
      <c r="HC254" t="s">
        <v>304</v>
      </c>
      <c r="HD254" t="s">
        <v>243</v>
      </c>
      <c r="HE254" t="s">
        <v>253</v>
      </c>
      <c r="HF254" t="s">
        <v>285</v>
      </c>
      <c r="HG254" t="s">
        <v>254</v>
      </c>
      <c r="HH254" t="s">
        <v>253</v>
      </c>
      <c r="HI254" t="s">
        <v>237</v>
      </c>
      <c r="HJ254" t="s">
        <v>256</v>
      </c>
      <c r="HK254" t="s">
        <v>239</v>
      </c>
      <c r="HL254" t="s">
        <v>239</v>
      </c>
      <c r="HM254">
        <v>3246799</v>
      </c>
      <c r="HN254">
        <v>0</v>
      </c>
      <c r="HO254">
        <v>0</v>
      </c>
      <c r="HP254">
        <v>0</v>
      </c>
      <c r="HQ254">
        <v>3</v>
      </c>
      <c r="HR254">
        <v>0</v>
      </c>
      <c r="HS254">
        <v>7.1936566157567994E-2</v>
      </c>
      <c r="HT254">
        <v>3.2133425150000002E-4</v>
      </c>
    </row>
    <row r="255" spans="1:228">
      <c r="A255" s="4">
        <v>350010037223</v>
      </c>
      <c r="B255" t="s">
        <v>231</v>
      </c>
      <c r="C255" t="s">
        <v>232</v>
      </c>
      <c r="D255">
        <v>6</v>
      </c>
      <c r="E255">
        <v>1444</v>
      </c>
      <c r="F255">
        <v>1444</v>
      </c>
      <c r="G255">
        <v>836</v>
      </c>
      <c r="H255">
        <v>534</v>
      </c>
      <c r="I255">
        <v>534</v>
      </c>
      <c r="J255">
        <v>1085</v>
      </c>
      <c r="K255">
        <v>1454</v>
      </c>
      <c r="L255">
        <v>1.25676859896441</v>
      </c>
      <c r="M255">
        <v>1.1366257202548899</v>
      </c>
      <c r="N255">
        <v>661</v>
      </c>
      <c r="O255">
        <v>0.45775623268698101</v>
      </c>
      <c r="P255">
        <v>203</v>
      </c>
      <c r="Q255">
        <v>0.14058171745152401</v>
      </c>
      <c r="R255">
        <v>20</v>
      </c>
      <c r="S255">
        <v>2.0080321285140999E-2</v>
      </c>
      <c r="T255">
        <v>94</v>
      </c>
      <c r="U255">
        <v>6.4557503206499001E-2</v>
      </c>
      <c r="V255">
        <v>77</v>
      </c>
      <c r="W255">
        <v>0.144194756554307</v>
      </c>
      <c r="X255">
        <v>14</v>
      </c>
      <c r="Y255">
        <v>1.6746411483253999E-2</v>
      </c>
      <c r="Z255">
        <v>106</v>
      </c>
      <c r="AA255">
        <v>7.3407202216066003E-2</v>
      </c>
      <c r="AB255">
        <v>46</v>
      </c>
      <c r="AC255">
        <v>3.185595567867E-2</v>
      </c>
      <c r="AD255">
        <v>0.2</v>
      </c>
      <c r="AE255">
        <v>7.2323213114754097</v>
      </c>
      <c r="AF255">
        <v>68.681960000000004</v>
      </c>
      <c r="AG255">
        <v>0.43718362437554098</v>
      </c>
      <c r="AH255">
        <v>26.811697970000001</v>
      </c>
      <c r="AI255">
        <v>1653270.0662992201</v>
      </c>
      <c r="AJ255">
        <v>0</v>
      </c>
      <c r="AK255">
        <v>0</v>
      </c>
      <c r="AL255">
        <v>0</v>
      </c>
      <c r="AM255">
        <v>0.76315202768199297</v>
      </c>
      <c r="AN255">
        <v>3.1400042985335199</v>
      </c>
      <c r="AO255">
        <v>1.5141168203125801</v>
      </c>
      <c r="AP255">
        <v>395.48254194264899</v>
      </c>
      <c r="AQ255">
        <v>9.3233251571655202</v>
      </c>
      <c r="AR255">
        <v>0</v>
      </c>
      <c r="AS255">
        <v>99.284719318188607</v>
      </c>
      <c r="AT255">
        <v>89.793431900136596</v>
      </c>
      <c r="AU255">
        <v>116.87947970369</v>
      </c>
      <c r="AV255">
        <v>105.706191983705</v>
      </c>
      <c r="AW255">
        <v>109.338868109903</v>
      </c>
      <c r="AX255">
        <v>98.886437662175695</v>
      </c>
      <c r="AY255">
        <v>76.662884536829196</v>
      </c>
      <c r="AZ255">
        <v>69.334168935548504</v>
      </c>
      <c r="BA255">
        <v>105.56856231301001</v>
      </c>
      <c r="BB255">
        <v>95.4765605014111</v>
      </c>
      <c r="BC255">
        <v>0</v>
      </c>
      <c r="BD255">
        <v>0</v>
      </c>
      <c r="BE255">
        <v>0</v>
      </c>
      <c r="BF255">
        <v>0</v>
      </c>
      <c r="BG255">
        <v>115.62271110472599</v>
      </c>
      <c r="BH255">
        <v>104.56956626345</v>
      </c>
      <c r="BI255">
        <v>106.825330911975</v>
      </c>
      <c r="BJ255">
        <v>96.613186221665899</v>
      </c>
      <c r="BK255">
        <v>76.662884536829196</v>
      </c>
      <c r="BL255">
        <v>69.334168935548504</v>
      </c>
      <c r="BM255">
        <v>84.203496130615605</v>
      </c>
      <c r="BN255">
        <v>76.153923257077906</v>
      </c>
      <c r="BO255">
        <v>71.6358101409715</v>
      </c>
      <c r="BP255">
        <v>64.787666054528898</v>
      </c>
      <c r="BQ255">
        <v>0</v>
      </c>
      <c r="BR255">
        <v>0</v>
      </c>
      <c r="BS255">
        <v>15</v>
      </c>
      <c r="BT255">
        <v>25</v>
      </c>
      <c r="BU255">
        <v>26</v>
      </c>
      <c r="BV255">
        <v>15</v>
      </c>
      <c r="BW255">
        <v>35</v>
      </c>
      <c r="BX255">
        <v>3</v>
      </c>
      <c r="BY255">
        <v>86</v>
      </c>
      <c r="BZ255">
        <v>16</v>
      </c>
      <c r="CA255">
        <v>75</v>
      </c>
      <c r="CB255">
        <v>3</v>
      </c>
      <c r="CC255">
        <v>55</v>
      </c>
      <c r="CD255">
        <v>79</v>
      </c>
      <c r="CE255">
        <v>93</v>
      </c>
      <c r="CF255">
        <v>87</v>
      </c>
      <c r="CG255">
        <v>61</v>
      </c>
      <c r="CH255">
        <v>84</v>
      </c>
      <c r="CI255">
        <v>0</v>
      </c>
      <c r="CJ255">
        <v>0</v>
      </c>
      <c r="CK255">
        <v>92</v>
      </c>
      <c r="CL255">
        <v>85</v>
      </c>
      <c r="CM255">
        <v>61</v>
      </c>
      <c r="CN255">
        <v>67</v>
      </c>
      <c r="CO255">
        <v>57</v>
      </c>
      <c r="CP255">
        <v>0</v>
      </c>
      <c r="CQ255">
        <v>54</v>
      </c>
      <c r="CR255">
        <v>64</v>
      </c>
      <c r="CS255">
        <v>62</v>
      </c>
      <c r="CT255">
        <v>76</v>
      </c>
      <c r="CU255">
        <v>56</v>
      </c>
      <c r="CV255">
        <v>69</v>
      </c>
      <c r="CW255">
        <v>44</v>
      </c>
      <c r="CX255">
        <v>52</v>
      </c>
      <c r="CY255">
        <v>57</v>
      </c>
      <c r="CZ255">
        <v>67</v>
      </c>
      <c r="DA255">
        <v>0</v>
      </c>
      <c r="DB255">
        <v>0</v>
      </c>
      <c r="DC255">
        <v>0</v>
      </c>
      <c r="DD255">
        <v>0</v>
      </c>
      <c r="DE255">
        <v>65</v>
      </c>
      <c r="DF255">
        <v>73</v>
      </c>
      <c r="DG255">
        <v>58</v>
      </c>
      <c r="DH255">
        <v>70</v>
      </c>
      <c r="DI255">
        <v>43</v>
      </c>
      <c r="DJ255">
        <v>51</v>
      </c>
      <c r="DK255">
        <v>46</v>
      </c>
      <c r="DL255">
        <v>58</v>
      </c>
      <c r="DM255">
        <v>39</v>
      </c>
      <c r="DN255">
        <v>49</v>
      </c>
      <c r="DO255">
        <v>0</v>
      </c>
      <c r="DP255">
        <v>0</v>
      </c>
      <c r="DQ255">
        <v>2</v>
      </c>
      <c r="DR255">
        <v>3</v>
      </c>
      <c r="DS255">
        <v>3</v>
      </c>
      <c r="DT255">
        <v>2</v>
      </c>
      <c r="DU255">
        <v>4</v>
      </c>
      <c r="DV255">
        <v>1</v>
      </c>
      <c r="DW255">
        <v>9</v>
      </c>
      <c r="DX255">
        <v>2</v>
      </c>
      <c r="DY255">
        <v>8</v>
      </c>
      <c r="DZ255">
        <v>1</v>
      </c>
      <c r="EA255">
        <v>6</v>
      </c>
      <c r="EB255">
        <v>8</v>
      </c>
      <c r="EC255">
        <v>10</v>
      </c>
      <c r="ED255">
        <v>9</v>
      </c>
      <c r="EE255">
        <v>7</v>
      </c>
      <c r="EF255">
        <v>9</v>
      </c>
      <c r="EG255">
        <v>1</v>
      </c>
      <c r="EH255">
        <v>1</v>
      </c>
      <c r="EI255">
        <v>10</v>
      </c>
      <c r="EJ255">
        <v>9</v>
      </c>
      <c r="EK255">
        <v>7</v>
      </c>
      <c r="EL255">
        <v>7</v>
      </c>
      <c r="EM255">
        <v>6</v>
      </c>
      <c r="EN255">
        <v>1</v>
      </c>
      <c r="EO255">
        <v>6</v>
      </c>
      <c r="EP255">
        <v>7</v>
      </c>
      <c r="EQ255">
        <v>7</v>
      </c>
      <c r="ER255">
        <v>8</v>
      </c>
      <c r="ES255">
        <v>6</v>
      </c>
      <c r="ET255">
        <v>7</v>
      </c>
      <c r="EU255">
        <v>5</v>
      </c>
      <c r="EV255">
        <v>6</v>
      </c>
      <c r="EW255">
        <v>6</v>
      </c>
      <c r="EX255">
        <v>7</v>
      </c>
      <c r="EY255">
        <v>1</v>
      </c>
      <c r="EZ255">
        <v>1</v>
      </c>
      <c r="FA255">
        <v>1</v>
      </c>
      <c r="FB255">
        <v>1</v>
      </c>
      <c r="FC255">
        <v>7</v>
      </c>
      <c r="FD255">
        <v>8</v>
      </c>
      <c r="FE255">
        <v>6</v>
      </c>
      <c r="FF255">
        <v>8</v>
      </c>
      <c r="FG255">
        <v>5</v>
      </c>
      <c r="FH255">
        <v>6</v>
      </c>
      <c r="FI255">
        <v>5</v>
      </c>
      <c r="FJ255">
        <v>6</v>
      </c>
      <c r="FK255">
        <v>4</v>
      </c>
      <c r="FL255">
        <v>5</v>
      </c>
      <c r="FM255">
        <v>1</v>
      </c>
      <c r="FN255">
        <v>1</v>
      </c>
      <c r="FO255" t="s">
        <v>274</v>
      </c>
      <c r="FP255" t="s">
        <v>261</v>
      </c>
      <c r="FQ255" t="s">
        <v>266</v>
      </c>
      <c r="FR255" t="s">
        <v>274</v>
      </c>
      <c r="FS255" t="s">
        <v>272</v>
      </c>
      <c r="FT255" t="s">
        <v>330</v>
      </c>
      <c r="FU255" t="s">
        <v>298</v>
      </c>
      <c r="FV255" t="s">
        <v>268</v>
      </c>
      <c r="FW255" t="s">
        <v>315</v>
      </c>
      <c r="FX255" t="s">
        <v>330</v>
      </c>
      <c r="FY255" t="s">
        <v>260</v>
      </c>
      <c r="FZ255" t="s">
        <v>302</v>
      </c>
      <c r="GA255" t="s">
        <v>279</v>
      </c>
      <c r="GB255" t="s">
        <v>300</v>
      </c>
      <c r="GC255" t="s">
        <v>294</v>
      </c>
      <c r="GD255" t="s">
        <v>301</v>
      </c>
      <c r="GE255" t="s">
        <v>239</v>
      </c>
      <c r="GF255" t="s">
        <v>239</v>
      </c>
      <c r="GG255" t="s">
        <v>296</v>
      </c>
      <c r="GH255" t="s">
        <v>308</v>
      </c>
      <c r="GI255" t="s">
        <v>294</v>
      </c>
      <c r="GJ255" t="s">
        <v>290</v>
      </c>
      <c r="GK255" t="s">
        <v>277</v>
      </c>
      <c r="GL255" t="s">
        <v>239</v>
      </c>
      <c r="GM255" t="s">
        <v>253</v>
      </c>
      <c r="GN255" t="s">
        <v>292</v>
      </c>
      <c r="GO255" t="s">
        <v>246</v>
      </c>
      <c r="GP255" t="s">
        <v>249</v>
      </c>
      <c r="GQ255" t="s">
        <v>237</v>
      </c>
      <c r="GR255" t="s">
        <v>278</v>
      </c>
      <c r="GS255" t="s">
        <v>284</v>
      </c>
      <c r="GT255" t="s">
        <v>276</v>
      </c>
      <c r="GU255" t="s">
        <v>277</v>
      </c>
      <c r="GV255" t="s">
        <v>290</v>
      </c>
      <c r="GW255" t="s">
        <v>239</v>
      </c>
      <c r="GX255" t="s">
        <v>239</v>
      </c>
      <c r="GY255" t="s">
        <v>239</v>
      </c>
      <c r="GZ255" t="s">
        <v>239</v>
      </c>
      <c r="HA255" t="s">
        <v>280</v>
      </c>
      <c r="HB255" t="s">
        <v>307</v>
      </c>
      <c r="HC255" t="s">
        <v>287</v>
      </c>
      <c r="HD255" t="s">
        <v>254</v>
      </c>
      <c r="HE255" t="s">
        <v>283</v>
      </c>
      <c r="HF255" t="s">
        <v>295</v>
      </c>
      <c r="HG255" t="s">
        <v>258</v>
      </c>
      <c r="HH255" t="s">
        <v>287</v>
      </c>
      <c r="HI255" t="s">
        <v>269</v>
      </c>
      <c r="HJ255" t="s">
        <v>263</v>
      </c>
      <c r="HK255" t="s">
        <v>239</v>
      </c>
      <c r="HL255" t="s">
        <v>239</v>
      </c>
      <c r="HM255">
        <v>889485</v>
      </c>
      <c r="HN255">
        <v>0</v>
      </c>
      <c r="HO255">
        <v>0</v>
      </c>
      <c r="HP255">
        <v>0</v>
      </c>
      <c r="HQ255">
        <v>0</v>
      </c>
      <c r="HR255">
        <v>0</v>
      </c>
      <c r="HS255">
        <v>3.7818166254550999E-2</v>
      </c>
      <c r="HT255">
        <v>8.8018025000000005E-5</v>
      </c>
    </row>
    <row r="256" spans="1:228">
      <c r="A256" s="4">
        <v>350010037231</v>
      </c>
      <c r="B256" t="s">
        <v>231</v>
      </c>
      <c r="C256" t="s">
        <v>232</v>
      </c>
      <c r="D256">
        <v>6</v>
      </c>
      <c r="E256">
        <v>503</v>
      </c>
      <c r="F256">
        <v>503</v>
      </c>
      <c r="G256">
        <v>350</v>
      </c>
      <c r="H256">
        <v>209</v>
      </c>
      <c r="I256">
        <v>223</v>
      </c>
      <c r="J256">
        <v>410</v>
      </c>
      <c r="K256">
        <v>976</v>
      </c>
      <c r="L256">
        <v>2.7426752048118499</v>
      </c>
      <c r="M256">
        <v>1.8978407433206099</v>
      </c>
      <c r="N256">
        <v>249</v>
      </c>
      <c r="O256">
        <v>0.49502982107355897</v>
      </c>
      <c r="P256">
        <v>388</v>
      </c>
      <c r="Q256">
        <v>0.771371769383698</v>
      </c>
      <c r="R256">
        <v>8</v>
      </c>
      <c r="S256">
        <v>3.0303030303029999E-2</v>
      </c>
      <c r="T256">
        <v>240</v>
      </c>
      <c r="U256">
        <v>0.245619475887735</v>
      </c>
      <c r="V256">
        <v>0</v>
      </c>
      <c r="W256">
        <v>0</v>
      </c>
      <c r="X256">
        <v>49</v>
      </c>
      <c r="Y256">
        <v>0.14000000000000001</v>
      </c>
      <c r="Z256">
        <v>33</v>
      </c>
      <c r="AA256">
        <v>6.5606361829026003E-2</v>
      </c>
      <c r="AB256">
        <v>103</v>
      </c>
      <c r="AC256">
        <v>0.20477137176938401</v>
      </c>
      <c r="AD256">
        <v>0.16615384615384601</v>
      </c>
      <c r="AE256">
        <v>7.2419273224043703</v>
      </c>
      <c r="AF256">
        <v>68.559700000000007</v>
      </c>
      <c r="AG256">
        <v>0.60756454284764205</v>
      </c>
      <c r="AH256">
        <v>29.390907510000002</v>
      </c>
      <c r="AI256">
        <v>2236009.5223483602</v>
      </c>
      <c r="AJ256">
        <v>0</v>
      </c>
      <c r="AK256">
        <v>0</v>
      </c>
      <c r="AL256">
        <v>9.6659088103646998E-2</v>
      </c>
      <c r="AM256">
        <v>0.75152207026247497</v>
      </c>
      <c r="AN256">
        <v>4.4621643590213402</v>
      </c>
      <c r="AO256">
        <v>2.0924615886631099</v>
      </c>
      <c r="AP256">
        <v>446.74835429586602</v>
      </c>
      <c r="AQ256">
        <v>9.8173599243163991</v>
      </c>
      <c r="AR256">
        <v>0</v>
      </c>
      <c r="AS256">
        <v>216.67134118013601</v>
      </c>
      <c r="AT256">
        <v>149.92941872232799</v>
      </c>
      <c r="AU256">
        <v>252.32611884268999</v>
      </c>
      <c r="AV256">
        <v>174.601348385497</v>
      </c>
      <c r="AW256">
        <v>255.068794047502</v>
      </c>
      <c r="AX256">
        <v>176.49918912881699</v>
      </c>
      <c r="AY256">
        <v>175.531213107958</v>
      </c>
      <c r="AZ256">
        <v>121.46180757251901</v>
      </c>
      <c r="BA256">
        <v>238.61274281863101</v>
      </c>
      <c r="BB256">
        <v>165.112144668893</v>
      </c>
      <c r="BC256">
        <v>0</v>
      </c>
      <c r="BD256">
        <v>0</v>
      </c>
      <c r="BE256">
        <v>172.78853790314699</v>
      </c>
      <c r="BF256">
        <v>119.563966829199</v>
      </c>
      <c r="BG256">
        <v>252.32611884268999</v>
      </c>
      <c r="BH256">
        <v>174.601348385497</v>
      </c>
      <c r="BI256">
        <v>255.068794047502</v>
      </c>
      <c r="BJ256">
        <v>176.49918912881699</v>
      </c>
      <c r="BK256">
        <v>181.016563517582</v>
      </c>
      <c r="BL256">
        <v>125.25748905915999</v>
      </c>
      <c r="BM256">
        <v>186.501913927206</v>
      </c>
      <c r="BN256">
        <v>129.053170545802</v>
      </c>
      <c r="BO256">
        <v>172.78853790314699</v>
      </c>
      <c r="BP256">
        <v>119.563966829199</v>
      </c>
      <c r="BQ256">
        <v>0</v>
      </c>
      <c r="BR256">
        <v>0</v>
      </c>
      <c r="BS256">
        <v>71</v>
      </c>
      <c r="BT256">
        <v>68</v>
      </c>
      <c r="BU256">
        <v>31</v>
      </c>
      <c r="BV256">
        <v>94</v>
      </c>
      <c r="BW256">
        <v>42</v>
      </c>
      <c r="BX256">
        <v>88</v>
      </c>
      <c r="BY256">
        <v>0</v>
      </c>
      <c r="BZ256">
        <v>61</v>
      </c>
      <c r="CA256">
        <v>70</v>
      </c>
      <c r="CB256">
        <v>60</v>
      </c>
      <c r="CC256">
        <v>21</v>
      </c>
      <c r="CD256">
        <v>79</v>
      </c>
      <c r="CE256">
        <v>92</v>
      </c>
      <c r="CF256">
        <v>93</v>
      </c>
      <c r="CG256">
        <v>64</v>
      </c>
      <c r="CH256">
        <v>87</v>
      </c>
      <c r="CI256">
        <v>0</v>
      </c>
      <c r="CJ256">
        <v>63</v>
      </c>
      <c r="CK256">
        <v>92</v>
      </c>
      <c r="CL256">
        <v>93</v>
      </c>
      <c r="CM256">
        <v>66</v>
      </c>
      <c r="CN256">
        <v>68</v>
      </c>
      <c r="CO256">
        <v>63</v>
      </c>
      <c r="CP256">
        <v>0</v>
      </c>
      <c r="CQ256">
        <v>89</v>
      </c>
      <c r="CR256">
        <v>88</v>
      </c>
      <c r="CS256">
        <v>96</v>
      </c>
      <c r="CT256">
        <v>94</v>
      </c>
      <c r="CU256">
        <v>93</v>
      </c>
      <c r="CV256">
        <v>92</v>
      </c>
      <c r="CW256">
        <v>81</v>
      </c>
      <c r="CX256">
        <v>78</v>
      </c>
      <c r="CY256">
        <v>92</v>
      </c>
      <c r="CZ256">
        <v>91</v>
      </c>
      <c r="DA256">
        <v>0</v>
      </c>
      <c r="DB256">
        <v>0</v>
      </c>
      <c r="DC256">
        <v>79</v>
      </c>
      <c r="DD256">
        <v>79</v>
      </c>
      <c r="DE256">
        <v>93</v>
      </c>
      <c r="DF256">
        <v>91</v>
      </c>
      <c r="DG256">
        <v>96</v>
      </c>
      <c r="DH256">
        <v>94</v>
      </c>
      <c r="DI256">
        <v>79</v>
      </c>
      <c r="DJ256">
        <v>75</v>
      </c>
      <c r="DK256">
        <v>83</v>
      </c>
      <c r="DL256">
        <v>82</v>
      </c>
      <c r="DM256">
        <v>79</v>
      </c>
      <c r="DN256">
        <v>76</v>
      </c>
      <c r="DO256">
        <v>0</v>
      </c>
      <c r="DP256">
        <v>0</v>
      </c>
      <c r="DQ256">
        <v>8</v>
      </c>
      <c r="DR256">
        <v>7</v>
      </c>
      <c r="DS256">
        <v>4</v>
      </c>
      <c r="DT256">
        <v>10</v>
      </c>
      <c r="DU256">
        <v>5</v>
      </c>
      <c r="DV256">
        <v>9</v>
      </c>
      <c r="DW256">
        <v>1</v>
      </c>
      <c r="DX256">
        <v>7</v>
      </c>
      <c r="DY256">
        <v>8</v>
      </c>
      <c r="DZ256">
        <v>7</v>
      </c>
      <c r="EA256">
        <v>3</v>
      </c>
      <c r="EB256">
        <v>8</v>
      </c>
      <c r="EC256">
        <v>10</v>
      </c>
      <c r="ED256">
        <v>10</v>
      </c>
      <c r="EE256">
        <v>7</v>
      </c>
      <c r="EF256">
        <v>9</v>
      </c>
      <c r="EG256">
        <v>1</v>
      </c>
      <c r="EH256">
        <v>7</v>
      </c>
      <c r="EI256">
        <v>10</v>
      </c>
      <c r="EJ256">
        <v>10</v>
      </c>
      <c r="EK256">
        <v>7</v>
      </c>
      <c r="EL256">
        <v>7</v>
      </c>
      <c r="EM256">
        <v>7</v>
      </c>
      <c r="EN256">
        <v>1</v>
      </c>
      <c r="EO256">
        <v>9</v>
      </c>
      <c r="EP256">
        <v>9</v>
      </c>
      <c r="EQ256">
        <v>11</v>
      </c>
      <c r="ER256">
        <v>10</v>
      </c>
      <c r="ES256">
        <v>10</v>
      </c>
      <c r="ET256">
        <v>10</v>
      </c>
      <c r="EU256">
        <v>9</v>
      </c>
      <c r="EV256">
        <v>8</v>
      </c>
      <c r="EW256">
        <v>10</v>
      </c>
      <c r="EX256">
        <v>10</v>
      </c>
      <c r="EY256">
        <v>1</v>
      </c>
      <c r="EZ256">
        <v>1</v>
      </c>
      <c r="FA256">
        <v>8</v>
      </c>
      <c r="FB256">
        <v>8</v>
      </c>
      <c r="FC256">
        <v>10</v>
      </c>
      <c r="FD256">
        <v>10</v>
      </c>
      <c r="FE256">
        <v>11</v>
      </c>
      <c r="FF256">
        <v>10</v>
      </c>
      <c r="FG256">
        <v>8</v>
      </c>
      <c r="FH256">
        <v>8</v>
      </c>
      <c r="FI256">
        <v>9</v>
      </c>
      <c r="FJ256">
        <v>9</v>
      </c>
      <c r="FK256">
        <v>8</v>
      </c>
      <c r="FL256">
        <v>8</v>
      </c>
      <c r="FM256">
        <v>1</v>
      </c>
      <c r="FN256">
        <v>1</v>
      </c>
      <c r="FO256" t="s">
        <v>297</v>
      </c>
      <c r="FP256" t="s">
        <v>309</v>
      </c>
      <c r="FQ256" t="s">
        <v>248</v>
      </c>
      <c r="FR256" t="s">
        <v>241</v>
      </c>
      <c r="FS256" t="s">
        <v>256</v>
      </c>
      <c r="FT256" t="s">
        <v>306</v>
      </c>
      <c r="FU256" t="s">
        <v>239</v>
      </c>
      <c r="FV256" t="s">
        <v>294</v>
      </c>
      <c r="FW256" t="s">
        <v>254</v>
      </c>
      <c r="FX256" t="s">
        <v>245</v>
      </c>
      <c r="FY256" t="s">
        <v>275</v>
      </c>
      <c r="FZ256" t="s">
        <v>302</v>
      </c>
      <c r="GA256" t="s">
        <v>296</v>
      </c>
      <c r="GB256" t="s">
        <v>279</v>
      </c>
      <c r="GC256" t="s">
        <v>292</v>
      </c>
      <c r="GD256" t="s">
        <v>300</v>
      </c>
      <c r="GE256" t="s">
        <v>239</v>
      </c>
      <c r="GF256" t="s">
        <v>270</v>
      </c>
      <c r="GG256" t="s">
        <v>296</v>
      </c>
      <c r="GH256" t="s">
        <v>279</v>
      </c>
      <c r="GI256" t="s">
        <v>243</v>
      </c>
      <c r="GJ256" t="s">
        <v>309</v>
      </c>
      <c r="GK256" t="s">
        <v>270</v>
      </c>
      <c r="GL256" t="s">
        <v>239</v>
      </c>
      <c r="GM256" t="s">
        <v>312</v>
      </c>
      <c r="GN256" t="s">
        <v>306</v>
      </c>
      <c r="GO256" t="s">
        <v>329</v>
      </c>
      <c r="GP256" t="s">
        <v>241</v>
      </c>
      <c r="GQ256" t="s">
        <v>279</v>
      </c>
      <c r="GR256" t="s">
        <v>296</v>
      </c>
      <c r="GS256" t="s">
        <v>304</v>
      </c>
      <c r="GT256" t="s">
        <v>271</v>
      </c>
      <c r="GU256" t="s">
        <v>296</v>
      </c>
      <c r="GV256" t="s">
        <v>305</v>
      </c>
      <c r="GW256" t="s">
        <v>239</v>
      </c>
      <c r="GX256" t="s">
        <v>239</v>
      </c>
      <c r="GY256" t="s">
        <v>302</v>
      </c>
      <c r="GZ256" t="s">
        <v>302</v>
      </c>
      <c r="HA256" t="s">
        <v>279</v>
      </c>
      <c r="HB256" t="s">
        <v>305</v>
      </c>
      <c r="HC256" t="s">
        <v>329</v>
      </c>
      <c r="HD256" t="s">
        <v>241</v>
      </c>
      <c r="HE256" t="s">
        <v>302</v>
      </c>
      <c r="HF256" t="s">
        <v>315</v>
      </c>
      <c r="HG256" t="s">
        <v>291</v>
      </c>
      <c r="HH256" t="s">
        <v>281</v>
      </c>
      <c r="HI256" t="s">
        <v>302</v>
      </c>
      <c r="HJ256" t="s">
        <v>249</v>
      </c>
      <c r="HK256" t="s">
        <v>239</v>
      </c>
      <c r="HL256" t="s">
        <v>239</v>
      </c>
      <c r="HM256">
        <v>702633</v>
      </c>
      <c r="HN256">
        <v>0</v>
      </c>
      <c r="HO256">
        <v>0</v>
      </c>
      <c r="HP256">
        <v>0</v>
      </c>
      <c r="HQ256">
        <v>8</v>
      </c>
      <c r="HR256">
        <v>7</v>
      </c>
      <c r="HS256">
        <v>3.2895240337461003E-2</v>
      </c>
      <c r="HT256">
        <v>6.9520909999999994E-5</v>
      </c>
    </row>
    <row r="257" spans="1:228">
      <c r="A257" s="4">
        <v>350010037232</v>
      </c>
      <c r="B257" t="s">
        <v>231</v>
      </c>
      <c r="C257" t="s">
        <v>232</v>
      </c>
      <c r="D257">
        <v>6</v>
      </c>
      <c r="E257">
        <v>1471</v>
      </c>
      <c r="F257">
        <v>1471</v>
      </c>
      <c r="G257">
        <v>1076</v>
      </c>
      <c r="H257">
        <v>708</v>
      </c>
      <c r="I257">
        <v>759</v>
      </c>
      <c r="J257">
        <v>1212</v>
      </c>
      <c r="K257">
        <v>1295</v>
      </c>
      <c r="L257">
        <v>1.6469895852151599</v>
      </c>
      <c r="M257">
        <v>1.4489218369321799</v>
      </c>
      <c r="N257">
        <v>800</v>
      </c>
      <c r="O257">
        <v>0.54384772263766101</v>
      </c>
      <c r="P257">
        <v>347</v>
      </c>
      <c r="Q257">
        <v>0.235893949694086</v>
      </c>
      <c r="R257">
        <v>10</v>
      </c>
      <c r="S257">
        <v>1.5576323987539E-2</v>
      </c>
      <c r="T257">
        <v>318</v>
      </c>
      <c r="U257">
        <v>0.245619475887735</v>
      </c>
      <c r="V257">
        <v>0</v>
      </c>
      <c r="W257">
        <v>0</v>
      </c>
      <c r="X257">
        <v>171</v>
      </c>
      <c r="Y257">
        <v>0.15892193308550201</v>
      </c>
      <c r="Z257">
        <v>0</v>
      </c>
      <c r="AA257">
        <v>0</v>
      </c>
      <c r="AB257">
        <v>424</v>
      </c>
      <c r="AC257">
        <v>0.28823929299796103</v>
      </c>
      <c r="AD257">
        <v>0.16615384615384601</v>
      </c>
      <c r="AE257">
        <v>7.2419273224043703</v>
      </c>
      <c r="AF257">
        <v>68.559700000000007</v>
      </c>
      <c r="AG257">
        <v>0.60756332813621095</v>
      </c>
      <c r="AH257">
        <v>27.51712152</v>
      </c>
      <c r="AI257">
        <v>2003847.9243274301</v>
      </c>
      <c r="AJ257">
        <v>14</v>
      </c>
      <c r="AK257">
        <v>1.8445322793149001E-2</v>
      </c>
      <c r="AL257">
        <v>0</v>
      </c>
      <c r="AM257">
        <v>0.58243234097579999</v>
      </c>
      <c r="AN257">
        <v>3.5806802351151101</v>
      </c>
      <c r="AO257">
        <v>2.0755758438026799</v>
      </c>
      <c r="AP257">
        <v>354.53546074317597</v>
      </c>
      <c r="AQ257">
        <v>9.68987941741943</v>
      </c>
      <c r="AR257">
        <v>0</v>
      </c>
      <c r="AS257">
        <v>130.11217723199701</v>
      </c>
      <c r="AT257">
        <v>114.46482511764199</v>
      </c>
      <c r="AU257">
        <v>151.52304183979399</v>
      </c>
      <c r="AV257">
        <v>133.30080899775999</v>
      </c>
      <c r="AW257">
        <v>153.17003142501</v>
      </c>
      <c r="AX257">
        <v>134.749730834692</v>
      </c>
      <c r="AY257">
        <v>102.11335428334</v>
      </c>
      <c r="AZ257">
        <v>89.833153889795099</v>
      </c>
      <c r="BA257">
        <v>141.64110432850299</v>
      </c>
      <c r="BB257">
        <v>124.607277976167</v>
      </c>
      <c r="BC257">
        <v>44.468718800809299</v>
      </c>
      <c r="BD257">
        <v>39.120889597168798</v>
      </c>
      <c r="BE257">
        <v>0</v>
      </c>
      <c r="BF257">
        <v>0</v>
      </c>
      <c r="BG257">
        <v>141.64110432850299</v>
      </c>
      <c r="BH257">
        <v>124.607277976167</v>
      </c>
      <c r="BI257">
        <v>144.93508349893401</v>
      </c>
      <c r="BJ257">
        <v>127.505121650031</v>
      </c>
      <c r="BK257">
        <v>108.7013126242</v>
      </c>
      <c r="BL257">
        <v>95.628841237523801</v>
      </c>
      <c r="BM257">
        <v>108.7013126242</v>
      </c>
      <c r="BN257">
        <v>95.628841237523801</v>
      </c>
      <c r="BO257">
        <v>100.466364698124</v>
      </c>
      <c r="BP257">
        <v>88.384232052862899</v>
      </c>
      <c r="BQ257">
        <v>0</v>
      </c>
      <c r="BR257">
        <v>0</v>
      </c>
      <c r="BS257">
        <v>30</v>
      </c>
      <c r="BT257">
        <v>43</v>
      </c>
      <c r="BU257">
        <v>37</v>
      </c>
      <c r="BV257">
        <v>27</v>
      </c>
      <c r="BW257">
        <v>31</v>
      </c>
      <c r="BX257">
        <v>88</v>
      </c>
      <c r="BY257">
        <v>0</v>
      </c>
      <c r="BZ257">
        <v>66</v>
      </c>
      <c r="CA257">
        <v>0</v>
      </c>
      <c r="CB257">
        <v>81</v>
      </c>
      <c r="CC257">
        <v>21</v>
      </c>
      <c r="CD257">
        <v>79</v>
      </c>
      <c r="CE257">
        <v>92</v>
      </c>
      <c r="CF257">
        <v>93</v>
      </c>
      <c r="CG257">
        <v>62</v>
      </c>
      <c r="CH257">
        <v>86</v>
      </c>
      <c r="CI257">
        <v>27</v>
      </c>
      <c r="CJ257">
        <v>0</v>
      </c>
      <c r="CK257">
        <v>86</v>
      </c>
      <c r="CL257">
        <v>88</v>
      </c>
      <c r="CM257">
        <v>66</v>
      </c>
      <c r="CN257">
        <v>66</v>
      </c>
      <c r="CO257">
        <v>61</v>
      </c>
      <c r="CP257">
        <v>0</v>
      </c>
      <c r="CQ257">
        <v>66</v>
      </c>
      <c r="CR257">
        <v>76</v>
      </c>
      <c r="CS257">
        <v>76</v>
      </c>
      <c r="CT257">
        <v>86</v>
      </c>
      <c r="CU257">
        <v>74</v>
      </c>
      <c r="CV257">
        <v>83</v>
      </c>
      <c r="CW257">
        <v>57</v>
      </c>
      <c r="CX257">
        <v>64</v>
      </c>
      <c r="CY257">
        <v>71</v>
      </c>
      <c r="CZ257">
        <v>80</v>
      </c>
      <c r="DA257">
        <v>29</v>
      </c>
      <c r="DB257">
        <v>31</v>
      </c>
      <c r="DC257">
        <v>0</v>
      </c>
      <c r="DD257">
        <v>0</v>
      </c>
      <c r="DE257">
        <v>72</v>
      </c>
      <c r="DF257">
        <v>80</v>
      </c>
      <c r="DG257">
        <v>72</v>
      </c>
      <c r="DH257">
        <v>83</v>
      </c>
      <c r="DI257">
        <v>56</v>
      </c>
      <c r="DJ257">
        <v>64</v>
      </c>
      <c r="DK257">
        <v>58</v>
      </c>
      <c r="DL257">
        <v>70</v>
      </c>
      <c r="DM257">
        <v>54</v>
      </c>
      <c r="DN257">
        <v>62</v>
      </c>
      <c r="DO257">
        <v>0</v>
      </c>
      <c r="DP257">
        <v>0</v>
      </c>
      <c r="DQ257">
        <v>4</v>
      </c>
      <c r="DR257">
        <v>5</v>
      </c>
      <c r="DS257">
        <v>4</v>
      </c>
      <c r="DT257">
        <v>3</v>
      </c>
      <c r="DU257">
        <v>4</v>
      </c>
      <c r="DV257">
        <v>9</v>
      </c>
      <c r="DW257">
        <v>1</v>
      </c>
      <c r="DX257">
        <v>7</v>
      </c>
      <c r="DY257">
        <v>1</v>
      </c>
      <c r="DZ257">
        <v>9</v>
      </c>
      <c r="EA257">
        <v>3</v>
      </c>
      <c r="EB257">
        <v>8</v>
      </c>
      <c r="EC257">
        <v>10</v>
      </c>
      <c r="ED257">
        <v>10</v>
      </c>
      <c r="EE257">
        <v>7</v>
      </c>
      <c r="EF257">
        <v>9</v>
      </c>
      <c r="EG257">
        <v>3</v>
      </c>
      <c r="EH257">
        <v>1</v>
      </c>
      <c r="EI257">
        <v>9</v>
      </c>
      <c r="EJ257">
        <v>9</v>
      </c>
      <c r="EK257">
        <v>7</v>
      </c>
      <c r="EL257">
        <v>7</v>
      </c>
      <c r="EM257">
        <v>7</v>
      </c>
      <c r="EN257">
        <v>1</v>
      </c>
      <c r="EO257">
        <v>7</v>
      </c>
      <c r="EP257">
        <v>8</v>
      </c>
      <c r="EQ257">
        <v>8</v>
      </c>
      <c r="ER257">
        <v>9</v>
      </c>
      <c r="ES257">
        <v>8</v>
      </c>
      <c r="ET257">
        <v>9</v>
      </c>
      <c r="EU257">
        <v>6</v>
      </c>
      <c r="EV257">
        <v>7</v>
      </c>
      <c r="EW257">
        <v>8</v>
      </c>
      <c r="EX257">
        <v>9</v>
      </c>
      <c r="EY257">
        <v>3</v>
      </c>
      <c r="EZ257">
        <v>4</v>
      </c>
      <c r="FA257">
        <v>1</v>
      </c>
      <c r="FB257">
        <v>1</v>
      </c>
      <c r="FC257">
        <v>8</v>
      </c>
      <c r="FD257">
        <v>9</v>
      </c>
      <c r="FE257">
        <v>8</v>
      </c>
      <c r="FF257">
        <v>9</v>
      </c>
      <c r="FG257">
        <v>6</v>
      </c>
      <c r="FH257">
        <v>7</v>
      </c>
      <c r="FI257">
        <v>6</v>
      </c>
      <c r="FJ257">
        <v>8</v>
      </c>
      <c r="FK257">
        <v>6</v>
      </c>
      <c r="FL257">
        <v>7</v>
      </c>
      <c r="FM257">
        <v>1</v>
      </c>
      <c r="FN257">
        <v>1</v>
      </c>
      <c r="FO257" t="s">
        <v>236</v>
      </c>
      <c r="FP257" t="s">
        <v>283</v>
      </c>
      <c r="FQ257" t="s">
        <v>265</v>
      </c>
      <c r="FR257" t="s">
        <v>262</v>
      </c>
      <c r="FS257" t="s">
        <v>248</v>
      </c>
      <c r="FT257" t="s">
        <v>306</v>
      </c>
      <c r="FU257" t="s">
        <v>239</v>
      </c>
      <c r="FV257" t="s">
        <v>243</v>
      </c>
      <c r="FW257" t="s">
        <v>239</v>
      </c>
      <c r="FX257" t="s">
        <v>304</v>
      </c>
      <c r="FY257" t="s">
        <v>275</v>
      </c>
      <c r="FZ257" t="s">
        <v>302</v>
      </c>
      <c r="GA257" t="s">
        <v>296</v>
      </c>
      <c r="GB257" t="s">
        <v>279</v>
      </c>
      <c r="GC257" t="s">
        <v>246</v>
      </c>
      <c r="GD257" t="s">
        <v>298</v>
      </c>
      <c r="GE257" t="s">
        <v>262</v>
      </c>
      <c r="GF257" t="s">
        <v>239</v>
      </c>
      <c r="GG257" t="s">
        <v>298</v>
      </c>
      <c r="GH257" t="s">
        <v>306</v>
      </c>
      <c r="GI257" t="s">
        <v>243</v>
      </c>
      <c r="GJ257" t="s">
        <v>243</v>
      </c>
      <c r="GK257" t="s">
        <v>294</v>
      </c>
      <c r="GL257" t="s">
        <v>239</v>
      </c>
      <c r="GM257" t="s">
        <v>243</v>
      </c>
      <c r="GN257" t="s">
        <v>249</v>
      </c>
      <c r="GO257" t="s">
        <v>249</v>
      </c>
      <c r="GP257" t="s">
        <v>298</v>
      </c>
      <c r="GQ257" t="s">
        <v>299</v>
      </c>
      <c r="GR257" t="s">
        <v>291</v>
      </c>
      <c r="GS257" t="s">
        <v>277</v>
      </c>
      <c r="GT257" t="s">
        <v>292</v>
      </c>
      <c r="GU257" t="s">
        <v>297</v>
      </c>
      <c r="GV257" t="s">
        <v>282</v>
      </c>
      <c r="GW257" t="s">
        <v>313</v>
      </c>
      <c r="GX257" t="s">
        <v>248</v>
      </c>
      <c r="GY257" t="s">
        <v>239</v>
      </c>
      <c r="GZ257" t="s">
        <v>239</v>
      </c>
      <c r="HA257" t="s">
        <v>303</v>
      </c>
      <c r="HB257" t="s">
        <v>282</v>
      </c>
      <c r="HC257" t="s">
        <v>303</v>
      </c>
      <c r="HD257" t="s">
        <v>291</v>
      </c>
      <c r="HE257" t="s">
        <v>237</v>
      </c>
      <c r="HF257" t="s">
        <v>292</v>
      </c>
      <c r="HG257" t="s">
        <v>287</v>
      </c>
      <c r="HH257" t="s">
        <v>254</v>
      </c>
      <c r="HI257" t="s">
        <v>253</v>
      </c>
      <c r="HJ257" t="s">
        <v>246</v>
      </c>
      <c r="HK257" t="s">
        <v>239</v>
      </c>
      <c r="HL257" t="s">
        <v>239</v>
      </c>
      <c r="HM257">
        <v>701132</v>
      </c>
      <c r="HN257">
        <v>0</v>
      </c>
      <c r="HO257">
        <v>0</v>
      </c>
      <c r="HP257">
        <v>0</v>
      </c>
      <c r="HQ257">
        <v>0</v>
      </c>
      <c r="HR257">
        <v>5</v>
      </c>
      <c r="HS257">
        <v>3.3402276894431003E-2</v>
      </c>
      <c r="HT257">
        <v>6.9372443500000002E-5</v>
      </c>
    </row>
    <row r="258" spans="1:228">
      <c r="A258" s="4">
        <v>350010037233</v>
      </c>
      <c r="B258" t="s">
        <v>231</v>
      </c>
      <c r="C258" t="s">
        <v>232</v>
      </c>
      <c r="D258">
        <v>6</v>
      </c>
      <c r="E258">
        <v>1078</v>
      </c>
      <c r="F258">
        <v>1078</v>
      </c>
      <c r="G258">
        <v>858</v>
      </c>
      <c r="H258">
        <v>618</v>
      </c>
      <c r="I258">
        <v>807</v>
      </c>
      <c r="J258">
        <v>944</v>
      </c>
      <c r="K258">
        <v>1278</v>
      </c>
      <c r="L258">
        <v>1.21984985828429</v>
      </c>
      <c r="M258">
        <v>1.17928043358477</v>
      </c>
      <c r="N258">
        <v>555</v>
      </c>
      <c r="O258">
        <v>0.51484230055658597</v>
      </c>
      <c r="P258">
        <v>77</v>
      </c>
      <c r="Q258">
        <v>7.1428571428570994E-2</v>
      </c>
      <c r="R258">
        <v>0</v>
      </c>
      <c r="S258">
        <v>0</v>
      </c>
      <c r="T258">
        <v>314</v>
      </c>
      <c r="U258">
        <v>0.245619475887735</v>
      </c>
      <c r="V258">
        <v>0</v>
      </c>
      <c r="W258">
        <v>0</v>
      </c>
      <c r="X258">
        <v>69</v>
      </c>
      <c r="Y258">
        <v>8.041958041958E-2</v>
      </c>
      <c r="Z258">
        <v>14</v>
      </c>
      <c r="AA258">
        <v>1.2987012987013E-2</v>
      </c>
      <c r="AB258">
        <v>201</v>
      </c>
      <c r="AC258">
        <v>0.186456400742115</v>
      </c>
      <c r="AD258">
        <v>0.16615384615384601</v>
      </c>
      <c r="AE258">
        <v>7.2419273224043703</v>
      </c>
      <c r="AF258">
        <v>68.559700000000007</v>
      </c>
      <c r="AG258">
        <v>0.60756516702873897</v>
      </c>
      <c r="AH258">
        <v>28.228993790000001</v>
      </c>
      <c r="AI258">
        <v>2336825.65613996</v>
      </c>
      <c r="AJ258">
        <v>0</v>
      </c>
      <c r="AK258">
        <v>0</v>
      </c>
      <c r="AL258">
        <v>9.8568925443310001E-2</v>
      </c>
      <c r="AM258">
        <v>0.55937942759418802</v>
      </c>
      <c r="AN258">
        <v>3.76491179802722</v>
      </c>
      <c r="AO258">
        <v>3.9704204813606601</v>
      </c>
      <c r="AP258">
        <v>336.53860779197402</v>
      </c>
      <c r="AQ258">
        <v>9.68987941741943</v>
      </c>
      <c r="AR258">
        <v>0</v>
      </c>
      <c r="AS258">
        <v>96.368138804458795</v>
      </c>
      <c r="AT258">
        <v>93.163154253197305</v>
      </c>
      <c r="AU258">
        <v>112.226186962154</v>
      </c>
      <c r="AV258">
        <v>108.49379988979901</v>
      </c>
      <c r="AW258">
        <v>113.446036820438</v>
      </c>
      <c r="AX258">
        <v>109.673080323384</v>
      </c>
      <c r="AY258">
        <v>76.8505410719102</v>
      </c>
      <c r="AZ258">
        <v>74.294667315840897</v>
      </c>
      <c r="BA258">
        <v>107.34678752901701</v>
      </c>
      <c r="BB258">
        <v>103.77667815546</v>
      </c>
      <c r="BC258">
        <v>0</v>
      </c>
      <c r="BD258">
        <v>0</v>
      </c>
      <c r="BE258">
        <v>78.070390930194506</v>
      </c>
      <c r="BF258">
        <v>75.473947749425705</v>
      </c>
      <c r="BG258">
        <v>103.687237954164</v>
      </c>
      <c r="BH258">
        <v>100.23883685470599</v>
      </c>
      <c r="BI258">
        <v>108.566637387301</v>
      </c>
      <c r="BJ258">
        <v>104.955958589045</v>
      </c>
      <c r="BK258">
        <v>96.368138804458795</v>
      </c>
      <c r="BL258">
        <v>93.163154253197305</v>
      </c>
      <c r="BM258">
        <v>80.510090646763103</v>
      </c>
      <c r="BN258">
        <v>77.832508616595206</v>
      </c>
      <c r="BO258">
        <v>74.410841355341603</v>
      </c>
      <c r="BP258">
        <v>71.936106448671296</v>
      </c>
      <c r="BQ258">
        <v>0</v>
      </c>
      <c r="BR258">
        <v>0</v>
      </c>
      <c r="BS258">
        <v>15</v>
      </c>
      <c r="BT258">
        <v>27</v>
      </c>
      <c r="BU258">
        <v>33</v>
      </c>
      <c r="BV258">
        <v>6</v>
      </c>
      <c r="BW258">
        <v>0</v>
      </c>
      <c r="BX258">
        <v>88</v>
      </c>
      <c r="BY258">
        <v>0</v>
      </c>
      <c r="BZ258">
        <v>42</v>
      </c>
      <c r="CA258">
        <v>24</v>
      </c>
      <c r="CB258">
        <v>55</v>
      </c>
      <c r="CC258">
        <v>21</v>
      </c>
      <c r="CD258">
        <v>79</v>
      </c>
      <c r="CE258">
        <v>92</v>
      </c>
      <c r="CF258">
        <v>93</v>
      </c>
      <c r="CG258">
        <v>63</v>
      </c>
      <c r="CH258">
        <v>88</v>
      </c>
      <c r="CI258">
        <v>0</v>
      </c>
      <c r="CJ258">
        <v>64</v>
      </c>
      <c r="CK258">
        <v>85</v>
      </c>
      <c r="CL258">
        <v>89</v>
      </c>
      <c r="CM258">
        <v>79</v>
      </c>
      <c r="CN258">
        <v>66</v>
      </c>
      <c r="CO258">
        <v>61</v>
      </c>
      <c r="CP258">
        <v>0</v>
      </c>
      <c r="CQ258">
        <v>53</v>
      </c>
      <c r="CR258">
        <v>66</v>
      </c>
      <c r="CS258">
        <v>59</v>
      </c>
      <c r="CT258">
        <v>77</v>
      </c>
      <c r="CU258">
        <v>59</v>
      </c>
      <c r="CV258">
        <v>74</v>
      </c>
      <c r="CW258">
        <v>44</v>
      </c>
      <c r="CX258">
        <v>55</v>
      </c>
      <c r="CY258">
        <v>57</v>
      </c>
      <c r="CZ258">
        <v>71</v>
      </c>
      <c r="DA258">
        <v>0</v>
      </c>
      <c r="DB258">
        <v>0</v>
      </c>
      <c r="DC258">
        <v>63</v>
      </c>
      <c r="DD258">
        <v>67</v>
      </c>
      <c r="DE258">
        <v>62</v>
      </c>
      <c r="DF258">
        <v>71</v>
      </c>
      <c r="DG258">
        <v>58</v>
      </c>
      <c r="DH258">
        <v>74</v>
      </c>
      <c r="DI258">
        <v>51</v>
      </c>
      <c r="DJ258">
        <v>63</v>
      </c>
      <c r="DK258">
        <v>44</v>
      </c>
      <c r="DL258">
        <v>59</v>
      </c>
      <c r="DM258">
        <v>41</v>
      </c>
      <c r="DN258">
        <v>53</v>
      </c>
      <c r="DO258">
        <v>0</v>
      </c>
      <c r="DP258">
        <v>0</v>
      </c>
      <c r="DQ258">
        <v>2</v>
      </c>
      <c r="DR258">
        <v>3</v>
      </c>
      <c r="DS258">
        <v>4</v>
      </c>
      <c r="DT258">
        <v>1</v>
      </c>
      <c r="DU258">
        <v>1</v>
      </c>
      <c r="DV258">
        <v>9</v>
      </c>
      <c r="DW258">
        <v>1</v>
      </c>
      <c r="DX258">
        <v>5</v>
      </c>
      <c r="DY258">
        <v>3</v>
      </c>
      <c r="DZ258">
        <v>6</v>
      </c>
      <c r="EA258">
        <v>3</v>
      </c>
      <c r="EB258">
        <v>8</v>
      </c>
      <c r="EC258">
        <v>10</v>
      </c>
      <c r="ED258">
        <v>10</v>
      </c>
      <c r="EE258">
        <v>7</v>
      </c>
      <c r="EF258">
        <v>9</v>
      </c>
      <c r="EG258">
        <v>1</v>
      </c>
      <c r="EH258">
        <v>7</v>
      </c>
      <c r="EI258">
        <v>9</v>
      </c>
      <c r="EJ258">
        <v>9</v>
      </c>
      <c r="EK258">
        <v>8</v>
      </c>
      <c r="EL258">
        <v>7</v>
      </c>
      <c r="EM258">
        <v>7</v>
      </c>
      <c r="EN258">
        <v>1</v>
      </c>
      <c r="EO258">
        <v>6</v>
      </c>
      <c r="EP258">
        <v>7</v>
      </c>
      <c r="EQ258">
        <v>6</v>
      </c>
      <c r="ER258">
        <v>8</v>
      </c>
      <c r="ES258">
        <v>6</v>
      </c>
      <c r="ET258">
        <v>8</v>
      </c>
      <c r="EU258">
        <v>5</v>
      </c>
      <c r="EV258">
        <v>6</v>
      </c>
      <c r="EW258">
        <v>6</v>
      </c>
      <c r="EX258">
        <v>8</v>
      </c>
      <c r="EY258">
        <v>1</v>
      </c>
      <c r="EZ258">
        <v>1</v>
      </c>
      <c r="FA258">
        <v>7</v>
      </c>
      <c r="FB258">
        <v>7</v>
      </c>
      <c r="FC258">
        <v>7</v>
      </c>
      <c r="FD258">
        <v>8</v>
      </c>
      <c r="FE258">
        <v>6</v>
      </c>
      <c r="FF258">
        <v>8</v>
      </c>
      <c r="FG258">
        <v>6</v>
      </c>
      <c r="FH258">
        <v>7</v>
      </c>
      <c r="FI258">
        <v>5</v>
      </c>
      <c r="FJ258">
        <v>6</v>
      </c>
      <c r="FK258">
        <v>5</v>
      </c>
      <c r="FL258">
        <v>6</v>
      </c>
      <c r="FM258">
        <v>1</v>
      </c>
      <c r="FN258">
        <v>1</v>
      </c>
      <c r="FO258" t="s">
        <v>274</v>
      </c>
      <c r="FP258" t="s">
        <v>262</v>
      </c>
      <c r="FQ258" t="s">
        <v>238</v>
      </c>
      <c r="FR258" t="s">
        <v>235</v>
      </c>
      <c r="FS258" t="s">
        <v>239</v>
      </c>
      <c r="FT258" t="s">
        <v>306</v>
      </c>
      <c r="FU258" t="s">
        <v>239</v>
      </c>
      <c r="FV258" t="s">
        <v>256</v>
      </c>
      <c r="FW258" t="s">
        <v>321</v>
      </c>
      <c r="FX258" t="s">
        <v>260</v>
      </c>
      <c r="FY258" t="s">
        <v>275</v>
      </c>
      <c r="FZ258" t="s">
        <v>302</v>
      </c>
      <c r="GA258" t="s">
        <v>296</v>
      </c>
      <c r="GB258" t="s">
        <v>279</v>
      </c>
      <c r="GC258" t="s">
        <v>270</v>
      </c>
      <c r="GD258" t="s">
        <v>306</v>
      </c>
      <c r="GE258" t="s">
        <v>239</v>
      </c>
      <c r="GF258" t="s">
        <v>292</v>
      </c>
      <c r="GG258" t="s">
        <v>308</v>
      </c>
      <c r="GH258" t="s">
        <v>312</v>
      </c>
      <c r="GI258" t="s">
        <v>302</v>
      </c>
      <c r="GJ258" t="s">
        <v>243</v>
      </c>
      <c r="GK258" t="s">
        <v>294</v>
      </c>
      <c r="GL258" t="s">
        <v>239</v>
      </c>
      <c r="GM258" t="s">
        <v>310</v>
      </c>
      <c r="GN258" t="s">
        <v>243</v>
      </c>
      <c r="GO258" t="s">
        <v>264</v>
      </c>
      <c r="GP258" t="s">
        <v>247</v>
      </c>
      <c r="GQ258" t="s">
        <v>264</v>
      </c>
      <c r="GR258" t="s">
        <v>299</v>
      </c>
      <c r="GS258" t="s">
        <v>284</v>
      </c>
      <c r="GT258" t="s">
        <v>260</v>
      </c>
      <c r="GU258" t="s">
        <v>277</v>
      </c>
      <c r="GV258" t="s">
        <v>297</v>
      </c>
      <c r="GW258" t="s">
        <v>239</v>
      </c>
      <c r="GX258" t="s">
        <v>239</v>
      </c>
      <c r="GY258" t="s">
        <v>270</v>
      </c>
      <c r="GZ258" t="s">
        <v>290</v>
      </c>
      <c r="HA258" t="s">
        <v>246</v>
      </c>
      <c r="HB258" t="s">
        <v>297</v>
      </c>
      <c r="HC258" t="s">
        <v>287</v>
      </c>
      <c r="HD258" t="s">
        <v>299</v>
      </c>
      <c r="HE258" t="s">
        <v>295</v>
      </c>
      <c r="HF258" t="s">
        <v>270</v>
      </c>
      <c r="HG258" t="s">
        <v>284</v>
      </c>
      <c r="HH258" t="s">
        <v>264</v>
      </c>
      <c r="HI258" t="s">
        <v>285</v>
      </c>
      <c r="HJ258" t="s">
        <v>310</v>
      </c>
      <c r="HK258" t="s">
        <v>239</v>
      </c>
      <c r="HL258" t="s">
        <v>239</v>
      </c>
      <c r="HM258">
        <v>633457</v>
      </c>
      <c r="HN258">
        <v>0</v>
      </c>
      <c r="HO258">
        <v>0</v>
      </c>
      <c r="HP258">
        <v>0</v>
      </c>
      <c r="HQ258">
        <v>0</v>
      </c>
      <c r="HR258">
        <v>0</v>
      </c>
      <c r="HS258">
        <v>3.2649398553723001E-2</v>
      </c>
      <c r="HT258">
        <v>6.2670445000000005E-5</v>
      </c>
    </row>
    <row r="259" spans="1:228">
      <c r="A259" s="4">
        <v>350010037234</v>
      </c>
      <c r="B259" t="s">
        <v>231</v>
      </c>
      <c r="C259" t="s">
        <v>232</v>
      </c>
      <c r="D259">
        <v>6</v>
      </c>
      <c r="E259">
        <v>1781</v>
      </c>
      <c r="F259">
        <v>1767</v>
      </c>
      <c r="G259">
        <v>1351</v>
      </c>
      <c r="H259">
        <v>877</v>
      </c>
      <c r="I259">
        <v>926</v>
      </c>
      <c r="J259">
        <v>1510</v>
      </c>
      <c r="K259">
        <v>1656</v>
      </c>
      <c r="L259">
        <v>2.5661012953212698</v>
      </c>
      <c r="M259">
        <v>1.6689139435796401</v>
      </c>
      <c r="N259">
        <v>1116</v>
      </c>
      <c r="O259">
        <v>0.62661426165075795</v>
      </c>
      <c r="P259">
        <v>1009</v>
      </c>
      <c r="Q259">
        <v>0.57102433503112604</v>
      </c>
      <c r="R259">
        <v>0</v>
      </c>
      <c r="S259">
        <v>0</v>
      </c>
      <c r="T259">
        <v>407</v>
      </c>
      <c r="U259">
        <v>0.245619475887735</v>
      </c>
      <c r="V259">
        <v>0</v>
      </c>
      <c r="W259">
        <v>0</v>
      </c>
      <c r="X259">
        <v>146</v>
      </c>
      <c r="Y259">
        <v>0.108068097705403</v>
      </c>
      <c r="Z259">
        <v>134</v>
      </c>
      <c r="AA259">
        <v>7.5238629983156002E-2</v>
      </c>
      <c r="AB259">
        <v>482</v>
      </c>
      <c r="AC259">
        <v>0.27063447501403698</v>
      </c>
      <c r="AD259">
        <v>0.16615384615384601</v>
      </c>
      <c r="AE259">
        <v>7.2419273224043703</v>
      </c>
      <c r="AF259">
        <v>68.559700000000007</v>
      </c>
      <c r="AG259">
        <v>0.60756649517819805</v>
      </c>
      <c r="AH259">
        <v>29.8694806399999</v>
      </c>
      <c r="AI259">
        <v>2559855.7410734901</v>
      </c>
      <c r="AJ259">
        <v>0</v>
      </c>
      <c r="AK259">
        <v>0</v>
      </c>
      <c r="AL259">
        <v>0.10298921202066599</v>
      </c>
      <c r="AM259">
        <v>0.62208259560936596</v>
      </c>
      <c r="AN259">
        <v>4.5193725817293</v>
      </c>
      <c r="AO259">
        <v>3.30609376630064</v>
      </c>
      <c r="AP259">
        <v>462.02526813283703</v>
      </c>
      <c r="AQ259">
        <v>9.9448394775390607</v>
      </c>
      <c r="AR259">
        <v>0</v>
      </c>
      <c r="AS259">
        <v>202.72200233038001</v>
      </c>
      <c r="AT259">
        <v>131.84420154279101</v>
      </c>
      <c r="AU259">
        <v>236.08131916955699</v>
      </c>
      <c r="AV259">
        <v>153.540082809327</v>
      </c>
      <c r="AW259">
        <v>238.647420464878</v>
      </c>
      <c r="AX259">
        <v>155.20899675290599</v>
      </c>
      <c r="AY259">
        <v>164.23048290056099</v>
      </c>
      <c r="AZ259">
        <v>106.81049238909701</v>
      </c>
      <c r="BA259">
        <v>228.38301528359301</v>
      </c>
      <c r="BB259">
        <v>148.533340978588</v>
      </c>
      <c r="BC259">
        <v>0</v>
      </c>
      <c r="BD259">
        <v>0</v>
      </c>
      <c r="BE259">
        <v>166.79658419588199</v>
      </c>
      <c r="BF259">
        <v>108.47940633267601</v>
      </c>
      <c r="BG259">
        <v>223.25081269295001</v>
      </c>
      <c r="BH259">
        <v>145.19551309142801</v>
      </c>
      <c r="BI259">
        <v>238.647420464878</v>
      </c>
      <c r="BJ259">
        <v>155.20899675290599</v>
      </c>
      <c r="BK259">
        <v>192.45759714909499</v>
      </c>
      <c r="BL259">
        <v>125.168545768473</v>
      </c>
      <c r="BM259">
        <v>177.060989377167</v>
      </c>
      <c r="BN259">
        <v>115.155062106995</v>
      </c>
      <c r="BO259">
        <v>164.23048290056099</v>
      </c>
      <c r="BP259">
        <v>106.81049238909701</v>
      </c>
      <c r="BQ259">
        <v>0</v>
      </c>
      <c r="BR259">
        <v>0</v>
      </c>
      <c r="BS259">
        <v>65</v>
      </c>
      <c r="BT259">
        <v>56</v>
      </c>
      <c r="BU259">
        <v>48</v>
      </c>
      <c r="BV259">
        <v>76</v>
      </c>
      <c r="BW259">
        <v>0</v>
      </c>
      <c r="BX259">
        <v>88</v>
      </c>
      <c r="BY259">
        <v>0</v>
      </c>
      <c r="BZ259">
        <v>51</v>
      </c>
      <c r="CA259">
        <v>76</v>
      </c>
      <c r="CB259">
        <v>78</v>
      </c>
      <c r="CC259">
        <v>21</v>
      </c>
      <c r="CD259">
        <v>79</v>
      </c>
      <c r="CE259">
        <v>92</v>
      </c>
      <c r="CF259">
        <v>93</v>
      </c>
      <c r="CG259">
        <v>64</v>
      </c>
      <c r="CH259">
        <v>89</v>
      </c>
      <c r="CI259">
        <v>0</v>
      </c>
      <c r="CJ259">
        <v>65</v>
      </c>
      <c r="CK259">
        <v>87</v>
      </c>
      <c r="CL259">
        <v>93</v>
      </c>
      <c r="CM259">
        <v>75</v>
      </c>
      <c r="CN259">
        <v>69</v>
      </c>
      <c r="CO259">
        <v>64</v>
      </c>
      <c r="CP259">
        <v>0</v>
      </c>
      <c r="CQ259">
        <v>86</v>
      </c>
      <c r="CR259">
        <v>83</v>
      </c>
      <c r="CS259">
        <v>95</v>
      </c>
      <c r="CT259">
        <v>90</v>
      </c>
      <c r="CU259">
        <v>90</v>
      </c>
      <c r="CV259">
        <v>88</v>
      </c>
      <c r="CW259">
        <v>78</v>
      </c>
      <c r="CX259">
        <v>73</v>
      </c>
      <c r="CY259">
        <v>91</v>
      </c>
      <c r="CZ259">
        <v>87</v>
      </c>
      <c r="DA259">
        <v>0</v>
      </c>
      <c r="DB259">
        <v>0</v>
      </c>
      <c r="DC259">
        <v>77</v>
      </c>
      <c r="DD259">
        <v>77</v>
      </c>
      <c r="DE259">
        <v>89</v>
      </c>
      <c r="DF259">
        <v>86</v>
      </c>
      <c r="DG259">
        <v>94</v>
      </c>
      <c r="DH259">
        <v>90</v>
      </c>
      <c r="DI259">
        <v>82</v>
      </c>
      <c r="DJ259">
        <v>75</v>
      </c>
      <c r="DK259">
        <v>81</v>
      </c>
      <c r="DL259">
        <v>78</v>
      </c>
      <c r="DM259">
        <v>76</v>
      </c>
      <c r="DN259">
        <v>71</v>
      </c>
      <c r="DO259">
        <v>0</v>
      </c>
      <c r="DP259">
        <v>0</v>
      </c>
      <c r="DQ259">
        <v>7</v>
      </c>
      <c r="DR259">
        <v>6</v>
      </c>
      <c r="DS259">
        <v>5</v>
      </c>
      <c r="DT259">
        <v>8</v>
      </c>
      <c r="DU259">
        <v>1</v>
      </c>
      <c r="DV259">
        <v>9</v>
      </c>
      <c r="DW259">
        <v>1</v>
      </c>
      <c r="DX259">
        <v>6</v>
      </c>
      <c r="DY259">
        <v>8</v>
      </c>
      <c r="DZ259">
        <v>8</v>
      </c>
      <c r="EA259">
        <v>3</v>
      </c>
      <c r="EB259">
        <v>8</v>
      </c>
      <c r="EC259">
        <v>10</v>
      </c>
      <c r="ED259">
        <v>10</v>
      </c>
      <c r="EE259">
        <v>7</v>
      </c>
      <c r="EF259">
        <v>9</v>
      </c>
      <c r="EG259">
        <v>1</v>
      </c>
      <c r="EH259">
        <v>7</v>
      </c>
      <c r="EI259">
        <v>9</v>
      </c>
      <c r="EJ259">
        <v>10</v>
      </c>
      <c r="EK259">
        <v>8</v>
      </c>
      <c r="EL259">
        <v>7</v>
      </c>
      <c r="EM259">
        <v>7</v>
      </c>
      <c r="EN259">
        <v>1</v>
      </c>
      <c r="EO259">
        <v>9</v>
      </c>
      <c r="EP259">
        <v>9</v>
      </c>
      <c r="EQ259">
        <v>11</v>
      </c>
      <c r="ER259">
        <v>10</v>
      </c>
      <c r="ES259">
        <v>10</v>
      </c>
      <c r="ET259">
        <v>9</v>
      </c>
      <c r="EU259">
        <v>8</v>
      </c>
      <c r="EV259">
        <v>8</v>
      </c>
      <c r="EW259">
        <v>10</v>
      </c>
      <c r="EX259">
        <v>9</v>
      </c>
      <c r="EY259">
        <v>1</v>
      </c>
      <c r="EZ259">
        <v>1</v>
      </c>
      <c r="FA259">
        <v>8</v>
      </c>
      <c r="FB259">
        <v>8</v>
      </c>
      <c r="FC259">
        <v>9</v>
      </c>
      <c r="FD259">
        <v>9</v>
      </c>
      <c r="FE259">
        <v>10</v>
      </c>
      <c r="FF259">
        <v>10</v>
      </c>
      <c r="FG259">
        <v>9</v>
      </c>
      <c r="FH259">
        <v>8</v>
      </c>
      <c r="FI259">
        <v>9</v>
      </c>
      <c r="FJ259">
        <v>8</v>
      </c>
      <c r="FK259">
        <v>8</v>
      </c>
      <c r="FL259">
        <v>8</v>
      </c>
      <c r="FM259">
        <v>1</v>
      </c>
      <c r="FN259">
        <v>1</v>
      </c>
      <c r="FO259" t="s">
        <v>280</v>
      </c>
      <c r="FP259" t="s">
        <v>237</v>
      </c>
      <c r="FQ259" t="s">
        <v>250</v>
      </c>
      <c r="FR259" t="s">
        <v>249</v>
      </c>
      <c r="FS259" t="s">
        <v>239</v>
      </c>
      <c r="FT259" t="s">
        <v>306</v>
      </c>
      <c r="FU259" t="s">
        <v>239</v>
      </c>
      <c r="FV259" t="s">
        <v>295</v>
      </c>
      <c r="FW259" t="s">
        <v>249</v>
      </c>
      <c r="FX259" t="s">
        <v>271</v>
      </c>
      <c r="FY259" t="s">
        <v>275</v>
      </c>
      <c r="FZ259" t="s">
        <v>302</v>
      </c>
      <c r="GA259" t="s">
        <v>296</v>
      </c>
      <c r="GB259" t="s">
        <v>279</v>
      </c>
      <c r="GC259" t="s">
        <v>292</v>
      </c>
      <c r="GD259" t="s">
        <v>312</v>
      </c>
      <c r="GE259" t="s">
        <v>239</v>
      </c>
      <c r="GF259" t="s">
        <v>280</v>
      </c>
      <c r="GG259" t="s">
        <v>300</v>
      </c>
      <c r="GH259" t="s">
        <v>279</v>
      </c>
      <c r="GI259" t="s">
        <v>315</v>
      </c>
      <c r="GJ259" t="s">
        <v>278</v>
      </c>
      <c r="GK259" t="s">
        <v>292</v>
      </c>
      <c r="GL259" t="s">
        <v>239</v>
      </c>
      <c r="GM259" t="s">
        <v>298</v>
      </c>
      <c r="GN259" t="s">
        <v>291</v>
      </c>
      <c r="GO259" t="s">
        <v>244</v>
      </c>
      <c r="GP259" t="s">
        <v>326</v>
      </c>
      <c r="GQ259" t="s">
        <v>326</v>
      </c>
      <c r="GR259" t="s">
        <v>306</v>
      </c>
      <c r="GS259" t="s">
        <v>271</v>
      </c>
      <c r="GT259" t="s">
        <v>307</v>
      </c>
      <c r="GU259" t="s">
        <v>305</v>
      </c>
      <c r="GV259" t="s">
        <v>300</v>
      </c>
      <c r="GW259" t="s">
        <v>239</v>
      </c>
      <c r="GX259" t="s">
        <v>239</v>
      </c>
      <c r="GY259" t="s">
        <v>247</v>
      </c>
      <c r="GZ259" t="s">
        <v>247</v>
      </c>
      <c r="HA259" t="s">
        <v>312</v>
      </c>
      <c r="HB259" t="s">
        <v>298</v>
      </c>
      <c r="HC259" t="s">
        <v>241</v>
      </c>
      <c r="HD259" t="s">
        <v>326</v>
      </c>
      <c r="HE259" t="s">
        <v>281</v>
      </c>
      <c r="HF259" t="s">
        <v>315</v>
      </c>
      <c r="HG259" t="s">
        <v>304</v>
      </c>
      <c r="HH259" t="s">
        <v>271</v>
      </c>
      <c r="HI259" t="s">
        <v>249</v>
      </c>
      <c r="HJ259" t="s">
        <v>297</v>
      </c>
      <c r="HK259" t="s">
        <v>239</v>
      </c>
      <c r="HL259" t="s">
        <v>239</v>
      </c>
      <c r="HM259">
        <v>599465</v>
      </c>
      <c r="HN259">
        <v>0</v>
      </c>
      <c r="HO259">
        <v>0</v>
      </c>
      <c r="HP259">
        <v>0</v>
      </c>
      <c r="HQ259">
        <v>8</v>
      </c>
      <c r="HR259">
        <v>6</v>
      </c>
      <c r="HS259">
        <v>3.2068541465573003E-2</v>
      </c>
      <c r="HT259">
        <v>5.9308059500000001E-5</v>
      </c>
    </row>
    <row r="260" spans="1:228">
      <c r="A260" s="4">
        <v>350010037235</v>
      </c>
      <c r="B260" t="s">
        <v>231</v>
      </c>
      <c r="C260" t="s">
        <v>232</v>
      </c>
      <c r="D260">
        <v>6</v>
      </c>
      <c r="E260">
        <v>1630</v>
      </c>
      <c r="F260">
        <v>1630</v>
      </c>
      <c r="G260">
        <v>1484</v>
      </c>
      <c r="H260">
        <v>868</v>
      </c>
      <c r="I260">
        <v>1049</v>
      </c>
      <c r="J260">
        <v>1519</v>
      </c>
      <c r="K260">
        <v>1245</v>
      </c>
      <c r="L260">
        <v>2.2154707954449999</v>
      </c>
      <c r="M260">
        <v>2.2738751137795101</v>
      </c>
      <c r="N260">
        <v>1107</v>
      </c>
      <c r="O260">
        <v>0.67914110429447805</v>
      </c>
      <c r="P260">
        <v>596</v>
      </c>
      <c r="Q260">
        <v>0.36564417177914099</v>
      </c>
      <c r="R260">
        <v>130</v>
      </c>
      <c r="S260">
        <v>0.14301430143014299</v>
      </c>
      <c r="T260">
        <v>306</v>
      </c>
      <c r="U260">
        <v>0.245619475887735</v>
      </c>
      <c r="V260">
        <v>244</v>
      </c>
      <c r="W260">
        <v>0.28110599078340998</v>
      </c>
      <c r="X260">
        <v>323</v>
      </c>
      <c r="Y260">
        <v>0.21765498652291099</v>
      </c>
      <c r="Z260">
        <v>0</v>
      </c>
      <c r="AA260">
        <v>0</v>
      </c>
      <c r="AB260">
        <v>481</v>
      </c>
      <c r="AC260">
        <v>0.29509202453987698</v>
      </c>
      <c r="AD260">
        <v>0.16615384615384601</v>
      </c>
      <c r="AE260">
        <v>7.2419273224043703</v>
      </c>
      <c r="AF260">
        <v>68.559700000000007</v>
      </c>
      <c r="AG260">
        <v>0.60756653868696997</v>
      </c>
      <c r="AH260">
        <v>31.87532938</v>
      </c>
      <c r="AI260">
        <v>3095026.2316914299</v>
      </c>
      <c r="AJ260">
        <v>0</v>
      </c>
      <c r="AK260">
        <v>0</v>
      </c>
      <c r="AL260">
        <v>0.106149063185684</v>
      </c>
      <c r="AM260">
        <v>0.76644448503502804</v>
      </c>
      <c r="AN260">
        <v>4.9733266330891297</v>
      </c>
      <c r="AO260">
        <v>1.80209524201923</v>
      </c>
      <c r="AP260">
        <v>542.26072901600799</v>
      </c>
      <c r="AQ260">
        <v>10.8373136520385</v>
      </c>
      <c r="AR260">
        <v>0</v>
      </c>
      <c r="AS260">
        <v>175.02219284015499</v>
      </c>
      <c r="AT260">
        <v>179.63613398858101</v>
      </c>
      <c r="AU260">
        <v>203.82331318094</v>
      </c>
      <c r="AV260">
        <v>209.196510467715</v>
      </c>
      <c r="AW260">
        <v>206.03878397638499</v>
      </c>
      <c r="AX260">
        <v>211.47038558149401</v>
      </c>
      <c r="AY260">
        <v>148.43654329481501</v>
      </c>
      <c r="AZ260">
        <v>152.349632623227</v>
      </c>
      <c r="BA260">
        <v>206.03878397638499</v>
      </c>
      <c r="BB260">
        <v>211.47038558149401</v>
      </c>
      <c r="BC260">
        <v>0</v>
      </c>
      <c r="BD260">
        <v>0</v>
      </c>
      <c r="BE260">
        <v>146.22107249937</v>
      </c>
      <c r="BF260">
        <v>150.07575750944699</v>
      </c>
      <c r="BG260">
        <v>206.03878397638499</v>
      </c>
      <c r="BH260">
        <v>211.47038558149401</v>
      </c>
      <c r="BI260">
        <v>210.46972556727499</v>
      </c>
      <c r="BJ260">
        <v>216.01813580905301</v>
      </c>
      <c r="BK260">
        <v>139.57466011303501</v>
      </c>
      <c r="BL260">
        <v>143.25413216810901</v>
      </c>
      <c r="BM260">
        <v>157.29842647659501</v>
      </c>
      <c r="BN260">
        <v>161.44513307834501</v>
      </c>
      <c r="BO260">
        <v>172.80672204471</v>
      </c>
      <c r="BP260">
        <v>177.362258874802</v>
      </c>
      <c r="BQ260">
        <v>0</v>
      </c>
      <c r="BR260">
        <v>0</v>
      </c>
      <c r="BS260">
        <v>52</v>
      </c>
      <c r="BT260">
        <v>83</v>
      </c>
      <c r="BU260">
        <v>56</v>
      </c>
      <c r="BV260">
        <v>46</v>
      </c>
      <c r="BW260">
        <v>87</v>
      </c>
      <c r="BX260">
        <v>88</v>
      </c>
      <c r="BY260">
        <v>96</v>
      </c>
      <c r="BZ260">
        <v>77</v>
      </c>
      <c r="CA260">
        <v>0</v>
      </c>
      <c r="CB260">
        <v>82</v>
      </c>
      <c r="CC260">
        <v>21</v>
      </c>
      <c r="CD260">
        <v>79</v>
      </c>
      <c r="CE260">
        <v>92</v>
      </c>
      <c r="CF260">
        <v>93</v>
      </c>
      <c r="CG260">
        <v>67</v>
      </c>
      <c r="CH260">
        <v>93</v>
      </c>
      <c r="CI260">
        <v>0</v>
      </c>
      <c r="CJ260">
        <v>66</v>
      </c>
      <c r="CK260">
        <v>93</v>
      </c>
      <c r="CL260">
        <v>95</v>
      </c>
      <c r="CM260">
        <v>63</v>
      </c>
      <c r="CN260">
        <v>71</v>
      </c>
      <c r="CO260">
        <v>78</v>
      </c>
      <c r="CP260">
        <v>0</v>
      </c>
      <c r="CQ260">
        <v>81</v>
      </c>
      <c r="CR260">
        <v>92</v>
      </c>
      <c r="CS260">
        <v>90</v>
      </c>
      <c r="CT260">
        <v>97</v>
      </c>
      <c r="CU260">
        <v>86</v>
      </c>
      <c r="CV260">
        <v>95</v>
      </c>
      <c r="CW260">
        <v>73</v>
      </c>
      <c r="CX260">
        <v>87</v>
      </c>
      <c r="CY260">
        <v>87</v>
      </c>
      <c r="CZ260">
        <v>96</v>
      </c>
      <c r="DA260">
        <v>0</v>
      </c>
      <c r="DB260">
        <v>0</v>
      </c>
      <c r="DC260">
        <v>73</v>
      </c>
      <c r="DD260">
        <v>86</v>
      </c>
      <c r="DE260">
        <v>86</v>
      </c>
      <c r="DF260">
        <v>96</v>
      </c>
      <c r="DG260">
        <v>90</v>
      </c>
      <c r="DH260">
        <v>98</v>
      </c>
      <c r="DI260">
        <v>67</v>
      </c>
      <c r="DJ260">
        <v>81</v>
      </c>
      <c r="DK260">
        <v>77</v>
      </c>
      <c r="DL260">
        <v>89</v>
      </c>
      <c r="DM260">
        <v>79</v>
      </c>
      <c r="DN260">
        <v>91</v>
      </c>
      <c r="DO260">
        <v>0</v>
      </c>
      <c r="DP260">
        <v>0</v>
      </c>
      <c r="DQ260">
        <v>6</v>
      </c>
      <c r="DR260">
        <v>9</v>
      </c>
      <c r="DS260">
        <v>6</v>
      </c>
      <c r="DT260">
        <v>5</v>
      </c>
      <c r="DU260">
        <v>9</v>
      </c>
      <c r="DV260">
        <v>9</v>
      </c>
      <c r="DW260">
        <v>11</v>
      </c>
      <c r="DX260">
        <v>8</v>
      </c>
      <c r="DY260">
        <v>1</v>
      </c>
      <c r="DZ260">
        <v>9</v>
      </c>
      <c r="EA260">
        <v>3</v>
      </c>
      <c r="EB260">
        <v>8</v>
      </c>
      <c r="EC260">
        <v>10</v>
      </c>
      <c r="ED260">
        <v>10</v>
      </c>
      <c r="EE260">
        <v>7</v>
      </c>
      <c r="EF260">
        <v>10</v>
      </c>
      <c r="EG260">
        <v>1</v>
      </c>
      <c r="EH260">
        <v>7</v>
      </c>
      <c r="EI260">
        <v>10</v>
      </c>
      <c r="EJ260">
        <v>11</v>
      </c>
      <c r="EK260">
        <v>7</v>
      </c>
      <c r="EL260">
        <v>8</v>
      </c>
      <c r="EM260">
        <v>8</v>
      </c>
      <c r="EN260">
        <v>1</v>
      </c>
      <c r="EO260">
        <v>9</v>
      </c>
      <c r="EP260">
        <v>10</v>
      </c>
      <c r="EQ260">
        <v>10</v>
      </c>
      <c r="ER260">
        <v>11</v>
      </c>
      <c r="ES260">
        <v>9</v>
      </c>
      <c r="ET260">
        <v>11</v>
      </c>
      <c r="EU260">
        <v>8</v>
      </c>
      <c r="EV260">
        <v>9</v>
      </c>
      <c r="EW260">
        <v>9</v>
      </c>
      <c r="EX260">
        <v>11</v>
      </c>
      <c r="EY260">
        <v>1</v>
      </c>
      <c r="EZ260">
        <v>1</v>
      </c>
      <c r="FA260">
        <v>8</v>
      </c>
      <c r="FB260">
        <v>9</v>
      </c>
      <c r="FC260">
        <v>9</v>
      </c>
      <c r="FD260">
        <v>11</v>
      </c>
      <c r="FE260">
        <v>10</v>
      </c>
      <c r="FF260">
        <v>11</v>
      </c>
      <c r="FG260">
        <v>7</v>
      </c>
      <c r="FH260">
        <v>9</v>
      </c>
      <c r="FI260">
        <v>8</v>
      </c>
      <c r="FJ260">
        <v>9</v>
      </c>
      <c r="FK260">
        <v>8</v>
      </c>
      <c r="FL260">
        <v>10</v>
      </c>
      <c r="FM260">
        <v>1</v>
      </c>
      <c r="FN260">
        <v>1</v>
      </c>
      <c r="FO260" t="s">
        <v>276</v>
      </c>
      <c r="FP260" t="s">
        <v>291</v>
      </c>
      <c r="FQ260" t="s">
        <v>237</v>
      </c>
      <c r="FR260" t="s">
        <v>258</v>
      </c>
      <c r="FS260" t="s">
        <v>300</v>
      </c>
      <c r="FT260" t="s">
        <v>306</v>
      </c>
      <c r="FU260" t="s">
        <v>329</v>
      </c>
      <c r="FV260" t="s">
        <v>247</v>
      </c>
      <c r="FW260" t="s">
        <v>239</v>
      </c>
      <c r="FX260" t="s">
        <v>281</v>
      </c>
      <c r="FY260" t="s">
        <v>275</v>
      </c>
      <c r="FZ260" t="s">
        <v>302</v>
      </c>
      <c r="GA260" t="s">
        <v>296</v>
      </c>
      <c r="GB260" t="s">
        <v>279</v>
      </c>
      <c r="GC260" t="s">
        <v>290</v>
      </c>
      <c r="GD260" t="s">
        <v>279</v>
      </c>
      <c r="GE260" t="s">
        <v>239</v>
      </c>
      <c r="GF260" t="s">
        <v>243</v>
      </c>
      <c r="GG260" t="s">
        <v>279</v>
      </c>
      <c r="GH260" t="s">
        <v>244</v>
      </c>
      <c r="GI260" t="s">
        <v>270</v>
      </c>
      <c r="GJ260" t="s">
        <v>297</v>
      </c>
      <c r="GK260" t="s">
        <v>271</v>
      </c>
      <c r="GL260" t="s">
        <v>239</v>
      </c>
      <c r="GM260" t="s">
        <v>304</v>
      </c>
      <c r="GN260" t="s">
        <v>296</v>
      </c>
      <c r="GO260" t="s">
        <v>326</v>
      </c>
      <c r="GP260" t="s">
        <v>325</v>
      </c>
      <c r="GQ260" t="s">
        <v>298</v>
      </c>
      <c r="GR260" t="s">
        <v>244</v>
      </c>
      <c r="GS260" t="s">
        <v>307</v>
      </c>
      <c r="GT260" t="s">
        <v>300</v>
      </c>
      <c r="GU260" t="s">
        <v>300</v>
      </c>
      <c r="GV260" t="s">
        <v>329</v>
      </c>
      <c r="GW260" t="s">
        <v>239</v>
      </c>
      <c r="GX260" t="s">
        <v>239</v>
      </c>
      <c r="GY260" t="s">
        <v>307</v>
      </c>
      <c r="GZ260" t="s">
        <v>298</v>
      </c>
      <c r="HA260" t="s">
        <v>298</v>
      </c>
      <c r="HB260" t="s">
        <v>329</v>
      </c>
      <c r="HC260" t="s">
        <v>326</v>
      </c>
      <c r="HD260" t="s">
        <v>327</v>
      </c>
      <c r="HE260" t="s">
        <v>290</v>
      </c>
      <c r="HF260" t="s">
        <v>304</v>
      </c>
      <c r="HG260" t="s">
        <v>247</v>
      </c>
      <c r="HH260" t="s">
        <v>312</v>
      </c>
      <c r="HI260" t="s">
        <v>302</v>
      </c>
      <c r="HJ260" t="s">
        <v>305</v>
      </c>
      <c r="HK260" t="s">
        <v>239</v>
      </c>
      <c r="HL260" t="s">
        <v>239</v>
      </c>
      <c r="HM260">
        <v>1123514</v>
      </c>
      <c r="HN260">
        <v>0</v>
      </c>
      <c r="HO260">
        <v>0</v>
      </c>
      <c r="HP260">
        <v>1</v>
      </c>
      <c r="HQ260">
        <v>6</v>
      </c>
      <c r="HR260">
        <v>11</v>
      </c>
      <c r="HS260">
        <v>4.4393349026486999E-2</v>
      </c>
      <c r="HT260">
        <v>1.1115874299999999E-4</v>
      </c>
    </row>
    <row r="261" spans="1:228">
      <c r="A261" s="4">
        <v>350010037241</v>
      </c>
      <c r="B261" t="s">
        <v>231</v>
      </c>
      <c r="C261" t="s">
        <v>232</v>
      </c>
      <c r="D261">
        <v>6</v>
      </c>
      <c r="E261">
        <v>1023</v>
      </c>
      <c r="F261">
        <v>1023</v>
      </c>
      <c r="G261">
        <v>785</v>
      </c>
      <c r="H261">
        <v>540</v>
      </c>
      <c r="I261">
        <v>540</v>
      </c>
      <c r="J261">
        <v>865</v>
      </c>
      <c r="K261">
        <v>1176</v>
      </c>
      <c r="L261">
        <v>0.84718537520077397</v>
      </c>
      <c r="M261">
        <v>0.74365411922647595</v>
      </c>
      <c r="N261">
        <v>359</v>
      </c>
      <c r="O261">
        <v>0.35092864125122197</v>
      </c>
      <c r="P261">
        <v>57</v>
      </c>
      <c r="Q261">
        <v>5.5718475073313997E-2</v>
      </c>
      <c r="R261">
        <v>35</v>
      </c>
      <c r="S261">
        <v>7.4152542372881006E-2</v>
      </c>
      <c r="T261">
        <v>173</v>
      </c>
      <c r="U261">
        <v>0.14725816389402299</v>
      </c>
      <c r="V261">
        <v>5</v>
      </c>
      <c r="W261">
        <v>9.2592592592590003E-3</v>
      </c>
      <c r="X261">
        <v>14</v>
      </c>
      <c r="Y261">
        <v>1.7834394904459001E-2</v>
      </c>
      <c r="Z261">
        <v>93</v>
      </c>
      <c r="AA261">
        <v>9.0909090909090995E-2</v>
      </c>
      <c r="AB261">
        <v>407</v>
      </c>
      <c r="AC261">
        <v>0.39784946236559099</v>
      </c>
      <c r="AD261">
        <v>0.15384615384615399</v>
      </c>
      <c r="AE261">
        <v>7.14800355191257</v>
      </c>
      <c r="AF261">
        <v>68.541089999999897</v>
      </c>
      <c r="AG261">
        <v>0.60756891179257899</v>
      </c>
      <c r="AH261">
        <v>29.00744903</v>
      </c>
      <c r="AI261">
        <v>2748828.3825164498</v>
      </c>
      <c r="AJ261">
        <v>6</v>
      </c>
      <c r="AK261">
        <v>1.1111111111111001E-2</v>
      </c>
      <c r="AL261">
        <v>0.108076365956442</v>
      </c>
      <c r="AM261">
        <v>0.50884061065750597</v>
      </c>
      <c r="AN261">
        <v>4.0700291571274496</v>
      </c>
      <c r="AO261">
        <v>2.0370937179342299</v>
      </c>
      <c r="AP261">
        <v>299.174555283009</v>
      </c>
      <c r="AQ261">
        <v>10.7638998031616</v>
      </c>
      <c r="AR261">
        <v>0</v>
      </c>
      <c r="AS261">
        <v>65.2332738904596</v>
      </c>
      <c r="AT261">
        <v>57.261367180438597</v>
      </c>
      <c r="AU261">
        <v>77.093869143270396</v>
      </c>
      <c r="AV261">
        <v>67.672524849609303</v>
      </c>
      <c r="AW261">
        <v>78.788239893671999</v>
      </c>
      <c r="AX261">
        <v>69.1598330880623</v>
      </c>
      <c r="AY261">
        <v>53.372678637648697</v>
      </c>
      <c r="AZ261">
        <v>46.850209511267998</v>
      </c>
      <c r="BA261">
        <v>77.093869143270396</v>
      </c>
      <c r="BB261">
        <v>67.672524849609303</v>
      </c>
      <c r="BC261">
        <v>20.3324490048185</v>
      </c>
      <c r="BD261">
        <v>17.847698861435401</v>
      </c>
      <c r="BE261">
        <v>55.914234763251102</v>
      </c>
      <c r="BF261">
        <v>49.081171868947401</v>
      </c>
      <c r="BG261">
        <v>69.469200766463402</v>
      </c>
      <c r="BH261">
        <v>60.979637776571003</v>
      </c>
      <c r="BI261">
        <v>77.093869143270396</v>
      </c>
      <c r="BJ261">
        <v>67.672524849609303</v>
      </c>
      <c r="BK261">
        <v>55.914234763251102</v>
      </c>
      <c r="BL261">
        <v>49.081171868947401</v>
      </c>
      <c r="BM261">
        <v>54.219864012849499</v>
      </c>
      <c r="BN261">
        <v>47.593863630494397</v>
      </c>
      <c r="BO261">
        <v>65.2332738904596</v>
      </c>
      <c r="BP261">
        <v>57.261367180438597</v>
      </c>
      <c r="BQ261">
        <v>0</v>
      </c>
      <c r="BR261">
        <v>0</v>
      </c>
      <c r="BS261">
        <v>6</v>
      </c>
      <c r="BT261">
        <v>7</v>
      </c>
      <c r="BU261">
        <v>15</v>
      </c>
      <c r="BV261">
        <v>4</v>
      </c>
      <c r="BW261">
        <v>67</v>
      </c>
      <c r="BX261">
        <v>42</v>
      </c>
      <c r="BY261">
        <v>44</v>
      </c>
      <c r="BZ261">
        <v>16</v>
      </c>
      <c r="CA261">
        <v>83</v>
      </c>
      <c r="CB261">
        <v>92</v>
      </c>
      <c r="CC261">
        <v>12</v>
      </c>
      <c r="CD261">
        <v>77</v>
      </c>
      <c r="CE261">
        <v>91</v>
      </c>
      <c r="CF261">
        <v>93</v>
      </c>
      <c r="CG261">
        <v>63</v>
      </c>
      <c r="CH261">
        <v>91</v>
      </c>
      <c r="CI261">
        <v>24</v>
      </c>
      <c r="CJ261">
        <v>66</v>
      </c>
      <c r="CK261">
        <v>82</v>
      </c>
      <c r="CL261">
        <v>91</v>
      </c>
      <c r="CM261">
        <v>66</v>
      </c>
      <c r="CN261">
        <v>64</v>
      </c>
      <c r="CO261">
        <v>77</v>
      </c>
      <c r="CP261">
        <v>0</v>
      </c>
      <c r="CQ261">
        <v>37</v>
      </c>
      <c r="CR261">
        <v>41</v>
      </c>
      <c r="CS261">
        <v>40</v>
      </c>
      <c r="CT261">
        <v>51</v>
      </c>
      <c r="CU261">
        <v>42</v>
      </c>
      <c r="CV261">
        <v>49</v>
      </c>
      <c r="CW261">
        <v>31</v>
      </c>
      <c r="CX261">
        <v>36</v>
      </c>
      <c r="CY261">
        <v>42</v>
      </c>
      <c r="CZ261">
        <v>50</v>
      </c>
      <c r="DA261">
        <v>23</v>
      </c>
      <c r="DB261">
        <v>23</v>
      </c>
      <c r="DC261">
        <v>61</v>
      </c>
      <c r="DD261">
        <v>62</v>
      </c>
      <c r="DE261">
        <v>56</v>
      </c>
      <c r="DF261">
        <v>57</v>
      </c>
      <c r="DG261">
        <v>47</v>
      </c>
      <c r="DH261">
        <v>54</v>
      </c>
      <c r="DI261">
        <v>35</v>
      </c>
      <c r="DJ261">
        <v>38</v>
      </c>
      <c r="DK261">
        <v>32</v>
      </c>
      <c r="DL261">
        <v>35</v>
      </c>
      <c r="DM261">
        <v>36</v>
      </c>
      <c r="DN261">
        <v>44</v>
      </c>
      <c r="DO261">
        <v>0</v>
      </c>
      <c r="DP261">
        <v>0</v>
      </c>
      <c r="DQ261">
        <v>1</v>
      </c>
      <c r="DR261">
        <v>1</v>
      </c>
      <c r="DS261">
        <v>2</v>
      </c>
      <c r="DT261">
        <v>1</v>
      </c>
      <c r="DU261">
        <v>7</v>
      </c>
      <c r="DV261">
        <v>5</v>
      </c>
      <c r="DW261">
        <v>5</v>
      </c>
      <c r="DX261">
        <v>2</v>
      </c>
      <c r="DY261">
        <v>9</v>
      </c>
      <c r="DZ261">
        <v>10</v>
      </c>
      <c r="EA261">
        <v>2</v>
      </c>
      <c r="EB261">
        <v>8</v>
      </c>
      <c r="EC261">
        <v>10</v>
      </c>
      <c r="ED261">
        <v>10</v>
      </c>
      <c r="EE261">
        <v>7</v>
      </c>
      <c r="EF261">
        <v>10</v>
      </c>
      <c r="EG261">
        <v>3</v>
      </c>
      <c r="EH261">
        <v>7</v>
      </c>
      <c r="EI261">
        <v>9</v>
      </c>
      <c r="EJ261">
        <v>10</v>
      </c>
      <c r="EK261">
        <v>7</v>
      </c>
      <c r="EL261">
        <v>7</v>
      </c>
      <c r="EM261">
        <v>8</v>
      </c>
      <c r="EN261">
        <v>1</v>
      </c>
      <c r="EO261">
        <v>4</v>
      </c>
      <c r="EP261">
        <v>5</v>
      </c>
      <c r="EQ261">
        <v>5</v>
      </c>
      <c r="ER261">
        <v>6</v>
      </c>
      <c r="ES261">
        <v>5</v>
      </c>
      <c r="ET261">
        <v>5</v>
      </c>
      <c r="EU261">
        <v>4</v>
      </c>
      <c r="EV261">
        <v>4</v>
      </c>
      <c r="EW261">
        <v>5</v>
      </c>
      <c r="EX261">
        <v>6</v>
      </c>
      <c r="EY261">
        <v>3</v>
      </c>
      <c r="EZ261">
        <v>3</v>
      </c>
      <c r="FA261">
        <v>7</v>
      </c>
      <c r="FB261">
        <v>7</v>
      </c>
      <c r="FC261">
        <v>6</v>
      </c>
      <c r="FD261">
        <v>6</v>
      </c>
      <c r="FE261">
        <v>5</v>
      </c>
      <c r="FF261">
        <v>6</v>
      </c>
      <c r="FG261">
        <v>4</v>
      </c>
      <c r="FH261">
        <v>4</v>
      </c>
      <c r="FI261">
        <v>4</v>
      </c>
      <c r="FJ261">
        <v>4</v>
      </c>
      <c r="FK261">
        <v>4</v>
      </c>
      <c r="FL261">
        <v>5</v>
      </c>
      <c r="FM261">
        <v>1</v>
      </c>
      <c r="FN261">
        <v>1</v>
      </c>
      <c r="FO261" t="s">
        <v>235</v>
      </c>
      <c r="FP261" t="s">
        <v>273</v>
      </c>
      <c r="FQ261" t="s">
        <v>274</v>
      </c>
      <c r="FR261" t="s">
        <v>331</v>
      </c>
      <c r="FS261" t="s">
        <v>290</v>
      </c>
      <c r="FT261" t="s">
        <v>256</v>
      </c>
      <c r="FU261" t="s">
        <v>284</v>
      </c>
      <c r="FV261" t="s">
        <v>268</v>
      </c>
      <c r="FW261" t="s">
        <v>291</v>
      </c>
      <c r="FX261" t="s">
        <v>296</v>
      </c>
      <c r="FY261" t="s">
        <v>320</v>
      </c>
      <c r="FZ261" t="s">
        <v>247</v>
      </c>
      <c r="GA261" t="s">
        <v>305</v>
      </c>
      <c r="GB261" t="s">
        <v>279</v>
      </c>
      <c r="GC261" t="s">
        <v>270</v>
      </c>
      <c r="GD261" t="s">
        <v>305</v>
      </c>
      <c r="GE261" t="s">
        <v>321</v>
      </c>
      <c r="GF261" t="s">
        <v>243</v>
      </c>
      <c r="GG261" t="s">
        <v>281</v>
      </c>
      <c r="GH261" t="s">
        <v>305</v>
      </c>
      <c r="GI261" t="s">
        <v>243</v>
      </c>
      <c r="GJ261" t="s">
        <v>292</v>
      </c>
      <c r="GK261" t="s">
        <v>247</v>
      </c>
      <c r="GL261" t="s">
        <v>239</v>
      </c>
      <c r="GM261" t="s">
        <v>265</v>
      </c>
      <c r="GN261" t="s">
        <v>285</v>
      </c>
      <c r="GO261" t="s">
        <v>252</v>
      </c>
      <c r="GP261" t="s">
        <v>295</v>
      </c>
      <c r="GQ261" t="s">
        <v>256</v>
      </c>
      <c r="GR261" t="s">
        <v>263</v>
      </c>
      <c r="GS261" t="s">
        <v>248</v>
      </c>
      <c r="GT261" t="s">
        <v>242</v>
      </c>
      <c r="GU261" t="s">
        <v>256</v>
      </c>
      <c r="GV261" t="s">
        <v>293</v>
      </c>
      <c r="GW261" t="s">
        <v>316</v>
      </c>
      <c r="GX261" t="s">
        <v>316</v>
      </c>
      <c r="GY261" t="s">
        <v>294</v>
      </c>
      <c r="GZ261" t="s">
        <v>246</v>
      </c>
      <c r="HA261" t="s">
        <v>237</v>
      </c>
      <c r="HB261" t="s">
        <v>277</v>
      </c>
      <c r="HC261" t="s">
        <v>251</v>
      </c>
      <c r="HD261" t="s">
        <v>253</v>
      </c>
      <c r="HE261" t="s">
        <v>272</v>
      </c>
      <c r="HF261" t="s">
        <v>257</v>
      </c>
      <c r="HG261" t="s">
        <v>240</v>
      </c>
      <c r="HH261" t="s">
        <v>272</v>
      </c>
      <c r="HI261" t="s">
        <v>242</v>
      </c>
      <c r="HJ261" t="s">
        <v>284</v>
      </c>
      <c r="HK261" t="s">
        <v>239</v>
      </c>
      <c r="HL261" t="s">
        <v>239</v>
      </c>
      <c r="HM261">
        <v>775515</v>
      </c>
      <c r="HN261">
        <v>0</v>
      </c>
      <c r="HO261">
        <v>0</v>
      </c>
      <c r="HP261">
        <v>0</v>
      </c>
      <c r="HQ261">
        <v>0</v>
      </c>
      <c r="HR261">
        <v>0</v>
      </c>
      <c r="HS261">
        <v>4.3459970186167998E-2</v>
      </c>
      <c r="HT261">
        <v>7.6712653E-5</v>
      </c>
    </row>
    <row r="262" spans="1:228">
      <c r="A262" s="4">
        <v>350010037242</v>
      </c>
      <c r="B262" t="s">
        <v>231</v>
      </c>
      <c r="C262" t="s">
        <v>232</v>
      </c>
      <c r="D262">
        <v>6</v>
      </c>
      <c r="E262">
        <v>2223</v>
      </c>
      <c r="F262">
        <v>2223</v>
      </c>
      <c r="G262">
        <v>1691</v>
      </c>
      <c r="H262">
        <v>1039</v>
      </c>
      <c r="I262">
        <v>1039</v>
      </c>
      <c r="J262">
        <v>1889</v>
      </c>
      <c r="K262">
        <v>2070</v>
      </c>
      <c r="L262">
        <v>1.21257067465889</v>
      </c>
      <c r="M262">
        <v>0.97067909498662097</v>
      </c>
      <c r="N262">
        <v>952</v>
      </c>
      <c r="O262">
        <v>0.42825011246063899</v>
      </c>
      <c r="P262">
        <v>329</v>
      </c>
      <c r="Q262">
        <v>0.14799820062978</v>
      </c>
      <c r="R262">
        <v>157</v>
      </c>
      <c r="S262">
        <v>0.13628472222222199</v>
      </c>
      <c r="T262">
        <v>305</v>
      </c>
      <c r="U262">
        <v>0.14725816389402299</v>
      </c>
      <c r="V262">
        <v>16</v>
      </c>
      <c r="W262">
        <v>1.5399422521655E-2</v>
      </c>
      <c r="X262">
        <v>172</v>
      </c>
      <c r="Y262">
        <v>0.101714961561206</v>
      </c>
      <c r="Z262">
        <v>136</v>
      </c>
      <c r="AA262">
        <v>6.1178587494376997E-2</v>
      </c>
      <c r="AB262">
        <v>649</v>
      </c>
      <c r="AC262">
        <v>0.29194781826360799</v>
      </c>
      <c r="AD262">
        <v>0.15384615384615399</v>
      </c>
      <c r="AE262">
        <v>7.14800355191257</v>
      </c>
      <c r="AF262">
        <v>68.541089999999897</v>
      </c>
      <c r="AG262">
        <v>0.60756939442836699</v>
      </c>
      <c r="AH262">
        <v>29.694250239999899</v>
      </c>
      <c r="AI262">
        <v>2738011.30474455</v>
      </c>
      <c r="AJ262">
        <v>0</v>
      </c>
      <c r="AK262">
        <v>0</v>
      </c>
      <c r="AL262">
        <v>0.10980045018949899</v>
      </c>
      <c r="AM262">
        <v>0.54958398580927803</v>
      </c>
      <c r="AN262">
        <v>4.2266122488732902</v>
      </c>
      <c r="AO262">
        <v>2.5101544469036399</v>
      </c>
      <c r="AP262">
        <v>413.50508118956702</v>
      </c>
      <c r="AQ262">
        <v>10.294124603271401</v>
      </c>
      <c r="AR262">
        <v>0</v>
      </c>
      <c r="AS262">
        <v>93.367941948734696</v>
      </c>
      <c r="AT262">
        <v>74.742290313969804</v>
      </c>
      <c r="AU262">
        <v>110.343931393959</v>
      </c>
      <c r="AV262">
        <v>88.331797643782394</v>
      </c>
      <c r="AW262">
        <v>112.76907274327699</v>
      </c>
      <c r="AX262">
        <v>90.273155833755695</v>
      </c>
      <c r="AY262">
        <v>77.604523178169103</v>
      </c>
      <c r="AZ262">
        <v>62.1234620791437</v>
      </c>
      <c r="BA262">
        <v>109.13136071930001</v>
      </c>
      <c r="BB262">
        <v>87.361118548795801</v>
      </c>
      <c r="BC262">
        <v>0</v>
      </c>
      <c r="BD262">
        <v>0</v>
      </c>
      <c r="BE262">
        <v>81.242235202145807</v>
      </c>
      <c r="BF262">
        <v>65.0354993641036</v>
      </c>
      <c r="BG262">
        <v>101.855936671346</v>
      </c>
      <c r="BH262">
        <v>81.537043978876099</v>
      </c>
      <c r="BI262">
        <v>111.556502068618</v>
      </c>
      <c r="BJ262">
        <v>89.302476738769101</v>
      </c>
      <c r="BK262">
        <v>84.879947226122397</v>
      </c>
      <c r="BL262">
        <v>67.947536649063395</v>
      </c>
      <c r="BM262">
        <v>82.454805876804599</v>
      </c>
      <c r="BN262">
        <v>66.006178459090194</v>
      </c>
      <c r="BO262">
        <v>86.092517900781303</v>
      </c>
      <c r="BP262">
        <v>68.918215744050002</v>
      </c>
      <c r="BQ262">
        <v>0</v>
      </c>
      <c r="BR262">
        <v>0</v>
      </c>
      <c r="BS262">
        <v>14</v>
      </c>
      <c r="BT262">
        <v>17</v>
      </c>
      <c r="BU262">
        <v>23</v>
      </c>
      <c r="BV262">
        <v>16</v>
      </c>
      <c r="BW262">
        <v>85</v>
      </c>
      <c r="BX262">
        <v>42</v>
      </c>
      <c r="BY262">
        <v>48</v>
      </c>
      <c r="BZ262">
        <v>49</v>
      </c>
      <c r="CA262">
        <v>68</v>
      </c>
      <c r="CB262">
        <v>81</v>
      </c>
      <c r="CC262">
        <v>12</v>
      </c>
      <c r="CD262">
        <v>77</v>
      </c>
      <c r="CE262">
        <v>91</v>
      </c>
      <c r="CF262">
        <v>93</v>
      </c>
      <c r="CG262">
        <v>64</v>
      </c>
      <c r="CH262">
        <v>90</v>
      </c>
      <c r="CI262">
        <v>0</v>
      </c>
      <c r="CJ262">
        <v>67</v>
      </c>
      <c r="CK262">
        <v>84</v>
      </c>
      <c r="CL262">
        <v>92</v>
      </c>
      <c r="CM262">
        <v>70</v>
      </c>
      <c r="CN262">
        <v>68</v>
      </c>
      <c r="CO262">
        <v>71</v>
      </c>
      <c r="CP262">
        <v>0</v>
      </c>
      <c r="CQ262">
        <v>51</v>
      </c>
      <c r="CR262">
        <v>55</v>
      </c>
      <c r="CS262">
        <v>58</v>
      </c>
      <c r="CT262">
        <v>66</v>
      </c>
      <c r="CU262">
        <v>58</v>
      </c>
      <c r="CV262">
        <v>63</v>
      </c>
      <c r="CW262">
        <v>45</v>
      </c>
      <c r="CX262">
        <v>47</v>
      </c>
      <c r="CY262">
        <v>58</v>
      </c>
      <c r="CZ262">
        <v>62</v>
      </c>
      <c r="DA262">
        <v>0</v>
      </c>
      <c r="DB262">
        <v>0</v>
      </c>
      <c r="DC262">
        <v>63</v>
      </c>
      <c r="DD262">
        <v>64</v>
      </c>
      <c r="DE262">
        <v>61</v>
      </c>
      <c r="DF262">
        <v>64</v>
      </c>
      <c r="DG262">
        <v>60</v>
      </c>
      <c r="DH262">
        <v>66</v>
      </c>
      <c r="DI262">
        <v>46</v>
      </c>
      <c r="DJ262">
        <v>51</v>
      </c>
      <c r="DK262">
        <v>45</v>
      </c>
      <c r="DL262">
        <v>51</v>
      </c>
      <c r="DM262">
        <v>47</v>
      </c>
      <c r="DN262">
        <v>51</v>
      </c>
      <c r="DO262">
        <v>0</v>
      </c>
      <c r="DP262">
        <v>0</v>
      </c>
      <c r="DQ262">
        <v>2</v>
      </c>
      <c r="DR262">
        <v>2</v>
      </c>
      <c r="DS262">
        <v>3</v>
      </c>
      <c r="DT262">
        <v>2</v>
      </c>
      <c r="DU262">
        <v>9</v>
      </c>
      <c r="DV262">
        <v>5</v>
      </c>
      <c r="DW262">
        <v>5</v>
      </c>
      <c r="DX262">
        <v>5</v>
      </c>
      <c r="DY262">
        <v>7</v>
      </c>
      <c r="DZ262">
        <v>9</v>
      </c>
      <c r="EA262">
        <v>2</v>
      </c>
      <c r="EB262">
        <v>8</v>
      </c>
      <c r="EC262">
        <v>10</v>
      </c>
      <c r="ED262">
        <v>10</v>
      </c>
      <c r="EE262">
        <v>7</v>
      </c>
      <c r="EF262">
        <v>10</v>
      </c>
      <c r="EG262">
        <v>1</v>
      </c>
      <c r="EH262">
        <v>7</v>
      </c>
      <c r="EI262">
        <v>9</v>
      </c>
      <c r="EJ262">
        <v>10</v>
      </c>
      <c r="EK262">
        <v>8</v>
      </c>
      <c r="EL262">
        <v>7</v>
      </c>
      <c r="EM262">
        <v>8</v>
      </c>
      <c r="EN262">
        <v>1</v>
      </c>
      <c r="EO262">
        <v>6</v>
      </c>
      <c r="EP262">
        <v>6</v>
      </c>
      <c r="EQ262">
        <v>6</v>
      </c>
      <c r="ER262">
        <v>7</v>
      </c>
      <c r="ES262">
        <v>6</v>
      </c>
      <c r="ET262">
        <v>7</v>
      </c>
      <c r="EU262">
        <v>5</v>
      </c>
      <c r="EV262">
        <v>5</v>
      </c>
      <c r="EW262">
        <v>6</v>
      </c>
      <c r="EX262">
        <v>7</v>
      </c>
      <c r="EY262">
        <v>1</v>
      </c>
      <c r="EZ262">
        <v>1</v>
      </c>
      <c r="FA262">
        <v>7</v>
      </c>
      <c r="FB262">
        <v>7</v>
      </c>
      <c r="FC262">
        <v>7</v>
      </c>
      <c r="FD262">
        <v>7</v>
      </c>
      <c r="FE262">
        <v>7</v>
      </c>
      <c r="FF262">
        <v>7</v>
      </c>
      <c r="FG262">
        <v>5</v>
      </c>
      <c r="FH262">
        <v>6</v>
      </c>
      <c r="FI262">
        <v>5</v>
      </c>
      <c r="FJ262">
        <v>6</v>
      </c>
      <c r="FK262">
        <v>5</v>
      </c>
      <c r="FL262">
        <v>6</v>
      </c>
      <c r="FM262">
        <v>1</v>
      </c>
      <c r="FN262">
        <v>1</v>
      </c>
      <c r="FO262" t="s">
        <v>311</v>
      </c>
      <c r="FP262" t="s">
        <v>267</v>
      </c>
      <c r="FQ262" t="s">
        <v>316</v>
      </c>
      <c r="FR262" t="s">
        <v>268</v>
      </c>
      <c r="FS262" t="s">
        <v>308</v>
      </c>
      <c r="FT262" t="s">
        <v>256</v>
      </c>
      <c r="FU262" t="s">
        <v>250</v>
      </c>
      <c r="FV262" t="s">
        <v>263</v>
      </c>
      <c r="FW262" t="s">
        <v>309</v>
      </c>
      <c r="FX262" t="s">
        <v>304</v>
      </c>
      <c r="FY262" t="s">
        <v>320</v>
      </c>
      <c r="FZ262" t="s">
        <v>247</v>
      </c>
      <c r="GA262" t="s">
        <v>305</v>
      </c>
      <c r="GB262" t="s">
        <v>279</v>
      </c>
      <c r="GC262" t="s">
        <v>292</v>
      </c>
      <c r="GD262" t="s">
        <v>326</v>
      </c>
      <c r="GE262" t="s">
        <v>239</v>
      </c>
      <c r="GF262" t="s">
        <v>290</v>
      </c>
      <c r="GG262" t="s">
        <v>301</v>
      </c>
      <c r="GH262" t="s">
        <v>296</v>
      </c>
      <c r="GI262" t="s">
        <v>254</v>
      </c>
      <c r="GJ262" t="s">
        <v>309</v>
      </c>
      <c r="GK262" t="s">
        <v>297</v>
      </c>
      <c r="GL262" t="s">
        <v>239</v>
      </c>
      <c r="GM262" t="s">
        <v>295</v>
      </c>
      <c r="GN262" t="s">
        <v>260</v>
      </c>
      <c r="GO262" t="s">
        <v>287</v>
      </c>
      <c r="GP262" t="s">
        <v>243</v>
      </c>
      <c r="GQ262" t="s">
        <v>287</v>
      </c>
      <c r="GR262" t="s">
        <v>270</v>
      </c>
      <c r="GS262" t="s">
        <v>259</v>
      </c>
      <c r="GT262" t="s">
        <v>251</v>
      </c>
      <c r="GU262" t="s">
        <v>287</v>
      </c>
      <c r="GV262" t="s">
        <v>246</v>
      </c>
      <c r="GW262" t="s">
        <v>239</v>
      </c>
      <c r="GX262" t="s">
        <v>239</v>
      </c>
      <c r="GY262" t="s">
        <v>270</v>
      </c>
      <c r="GZ262" t="s">
        <v>292</v>
      </c>
      <c r="HA262" t="s">
        <v>294</v>
      </c>
      <c r="HB262" t="s">
        <v>292</v>
      </c>
      <c r="HC262" t="s">
        <v>245</v>
      </c>
      <c r="HD262" t="s">
        <v>243</v>
      </c>
      <c r="HE262" t="s">
        <v>258</v>
      </c>
      <c r="HF262" t="s">
        <v>295</v>
      </c>
      <c r="HG262" t="s">
        <v>259</v>
      </c>
      <c r="HH262" t="s">
        <v>295</v>
      </c>
      <c r="HI262" t="s">
        <v>251</v>
      </c>
      <c r="HJ262" t="s">
        <v>295</v>
      </c>
      <c r="HK262" t="s">
        <v>239</v>
      </c>
      <c r="HL262" t="s">
        <v>239</v>
      </c>
      <c r="HM262">
        <v>995981</v>
      </c>
      <c r="HN262">
        <v>0</v>
      </c>
      <c r="HO262">
        <v>0</v>
      </c>
      <c r="HP262">
        <v>0</v>
      </c>
      <c r="HQ262">
        <v>0</v>
      </c>
      <c r="HR262">
        <v>0</v>
      </c>
      <c r="HS262">
        <v>5.1629552945244003E-2</v>
      </c>
      <c r="HT262">
        <v>9.8523845500000001E-5</v>
      </c>
    </row>
    <row r="263" spans="1:228">
      <c r="A263" s="4">
        <v>350010037251</v>
      </c>
      <c r="B263" t="s">
        <v>231</v>
      </c>
      <c r="C263" t="s">
        <v>232</v>
      </c>
      <c r="D263">
        <v>6</v>
      </c>
      <c r="E263">
        <v>1304</v>
      </c>
      <c r="F263">
        <v>1304</v>
      </c>
      <c r="G263">
        <v>1061</v>
      </c>
      <c r="H263">
        <v>559</v>
      </c>
      <c r="I263">
        <v>559</v>
      </c>
      <c r="J263">
        <v>1115</v>
      </c>
      <c r="K263">
        <v>1273</v>
      </c>
      <c r="L263">
        <v>1.0580333264127799</v>
      </c>
      <c r="M263">
        <v>1.2943038585079401</v>
      </c>
      <c r="N263">
        <v>466</v>
      </c>
      <c r="O263">
        <v>0.35736196319018398</v>
      </c>
      <c r="P263">
        <v>188</v>
      </c>
      <c r="Q263">
        <v>0.14417177914110399</v>
      </c>
      <c r="R263">
        <v>0</v>
      </c>
      <c r="S263">
        <v>0</v>
      </c>
      <c r="T263">
        <v>241</v>
      </c>
      <c r="U263">
        <v>0.18930562595032899</v>
      </c>
      <c r="V263">
        <v>13</v>
      </c>
      <c r="W263">
        <v>2.3255813953488001E-2</v>
      </c>
      <c r="X263">
        <v>19</v>
      </c>
      <c r="Y263">
        <v>1.7907634307257E-2</v>
      </c>
      <c r="Z263">
        <v>9</v>
      </c>
      <c r="AA263">
        <v>6.9018404907979997E-3</v>
      </c>
      <c r="AB263">
        <v>590</v>
      </c>
      <c r="AC263">
        <v>0.45245398773006101</v>
      </c>
      <c r="AD263">
        <v>0.212307692307692</v>
      </c>
      <c r="AE263">
        <v>7.2649803278688498</v>
      </c>
      <c r="AF263">
        <v>68.4204399999999</v>
      </c>
      <c r="AG263">
        <v>0.60756864637397801</v>
      </c>
      <c r="AH263">
        <v>30.68192852</v>
      </c>
      <c r="AI263">
        <v>2837778.2750725299</v>
      </c>
      <c r="AJ263">
        <v>26</v>
      </c>
      <c r="AK263">
        <v>4.6511627906977E-2</v>
      </c>
      <c r="AL263">
        <v>0.10989328336602799</v>
      </c>
      <c r="AM263">
        <v>0.59820427366512796</v>
      </c>
      <c r="AN263">
        <v>4.6273484187924598</v>
      </c>
      <c r="AO263">
        <v>2.0977753990622898</v>
      </c>
      <c r="AP263">
        <v>494.05645033305598</v>
      </c>
      <c r="AQ263">
        <v>10.9967374801635</v>
      </c>
      <c r="AR263">
        <v>0</v>
      </c>
      <c r="AS263">
        <v>85.700699439435496</v>
      </c>
      <c r="AT263">
        <v>104.838612539143</v>
      </c>
      <c r="AU263">
        <v>95.2229993771506</v>
      </c>
      <c r="AV263">
        <v>116.48734726571401</v>
      </c>
      <c r="AW263">
        <v>98.397099356388907</v>
      </c>
      <c r="AX263">
        <v>120.370258841238</v>
      </c>
      <c r="AY263">
        <v>69.830199543243694</v>
      </c>
      <c r="AZ263">
        <v>85.424054661523996</v>
      </c>
      <c r="BA263">
        <v>96.281032703563397</v>
      </c>
      <c r="BB263">
        <v>117.78165112422199</v>
      </c>
      <c r="BC263">
        <v>38.089199750860203</v>
      </c>
      <c r="BD263">
        <v>46.594938906285797</v>
      </c>
      <c r="BE263">
        <v>70.888232869656505</v>
      </c>
      <c r="BF263">
        <v>86.718358520031998</v>
      </c>
      <c r="BG263">
        <v>90.990866071499397</v>
      </c>
      <c r="BH263">
        <v>111.310131831682</v>
      </c>
      <c r="BI263">
        <v>98.397099356388907</v>
      </c>
      <c r="BJ263">
        <v>120.370258841238</v>
      </c>
      <c r="BK263">
        <v>70.888232869656505</v>
      </c>
      <c r="BL263">
        <v>86.718358520031998</v>
      </c>
      <c r="BM263">
        <v>74.062332848894897</v>
      </c>
      <c r="BN263">
        <v>90.601270095555805</v>
      </c>
      <c r="BO263">
        <v>84.642666113022699</v>
      </c>
      <c r="BP263">
        <v>103.544308680635</v>
      </c>
      <c r="BQ263">
        <v>0</v>
      </c>
      <c r="BR263">
        <v>0</v>
      </c>
      <c r="BS263">
        <v>10</v>
      </c>
      <c r="BT263">
        <v>34</v>
      </c>
      <c r="BU263">
        <v>15</v>
      </c>
      <c r="BV263">
        <v>15</v>
      </c>
      <c r="BW263">
        <v>0</v>
      </c>
      <c r="BX263">
        <v>66</v>
      </c>
      <c r="BY263">
        <v>52</v>
      </c>
      <c r="BZ263">
        <v>16</v>
      </c>
      <c r="CA263">
        <v>19</v>
      </c>
      <c r="CB263">
        <v>95</v>
      </c>
      <c r="CC263">
        <v>69</v>
      </c>
      <c r="CD263">
        <v>81</v>
      </c>
      <c r="CE263">
        <v>90</v>
      </c>
      <c r="CF263">
        <v>93</v>
      </c>
      <c r="CG263">
        <v>66</v>
      </c>
      <c r="CH263">
        <v>91</v>
      </c>
      <c r="CI263">
        <v>36</v>
      </c>
      <c r="CJ263">
        <v>67</v>
      </c>
      <c r="CK263">
        <v>86</v>
      </c>
      <c r="CL263">
        <v>93</v>
      </c>
      <c r="CM263">
        <v>67</v>
      </c>
      <c r="CN263">
        <v>70</v>
      </c>
      <c r="CO263">
        <v>80</v>
      </c>
      <c r="CP263">
        <v>0</v>
      </c>
      <c r="CQ263">
        <v>47</v>
      </c>
      <c r="CR263">
        <v>72</v>
      </c>
      <c r="CS263">
        <v>50</v>
      </c>
      <c r="CT263">
        <v>80</v>
      </c>
      <c r="CU263">
        <v>51</v>
      </c>
      <c r="CV263">
        <v>78</v>
      </c>
      <c r="CW263">
        <v>40</v>
      </c>
      <c r="CX263">
        <v>62</v>
      </c>
      <c r="CY263">
        <v>52</v>
      </c>
      <c r="CZ263">
        <v>77</v>
      </c>
      <c r="DA263">
        <v>27</v>
      </c>
      <c r="DB263">
        <v>34</v>
      </c>
      <c r="DC263">
        <v>62</v>
      </c>
      <c r="DD263">
        <v>70</v>
      </c>
      <c r="DE263">
        <v>59</v>
      </c>
      <c r="DF263">
        <v>75</v>
      </c>
      <c r="DG263">
        <v>54</v>
      </c>
      <c r="DH263">
        <v>80</v>
      </c>
      <c r="DI263">
        <v>41</v>
      </c>
      <c r="DJ263">
        <v>60</v>
      </c>
      <c r="DK263">
        <v>41</v>
      </c>
      <c r="DL263">
        <v>67</v>
      </c>
      <c r="DM263">
        <v>46</v>
      </c>
      <c r="DN263">
        <v>69</v>
      </c>
      <c r="DO263">
        <v>0</v>
      </c>
      <c r="DP263">
        <v>0</v>
      </c>
      <c r="DQ263">
        <v>2</v>
      </c>
      <c r="DR263">
        <v>4</v>
      </c>
      <c r="DS263">
        <v>2</v>
      </c>
      <c r="DT263">
        <v>2</v>
      </c>
      <c r="DU263">
        <v>1</v>
      </c>
      <c r="DV263">
        <v>7</v>
      </c>
      <c r="DW263">
        <v>6</v>
      </c>
      <c r="DX263">
        <v>2</v>
      </c>
      <c r="DY263">
        <v>2</v>
      </c>
      <c r="DZ263">
        <v>11</v>
      </c>
      <c r="EA263">
        <v>7</v>
      </c>
      <c r="EB263">
        <v>9</v>
      </c>
      <c r="EC263">
        <v>10</v>
      </c>
      <c r="ED263">
        <v>10</v>
      </c>
      <c r="EE263">
        <v>7</v>
      </c>
      <c r="EF263">
        <v>10</v>
      </c>
      <c r="EG263">
        <v>4</v>
      </c>
      <c r="EH263">
        <v>7</v>
      </c>
      <c r="EI263">
        <v>9</v>
      </c>
      <c r="EJ263">
        <v>10</v>
      </c>
      <c r="EK263">
        <v>7</v>
      </c>
      <c r="EL263">
        <v>8</v>
      </c>
      <c r="EM263">
        <v>9</v>
      </c>
      <c r="EN263">
        <v>1</v>
      </c>
      <c r="EO263">
        <v>5</v>
      </c>
      <c r="EP263">
        <v>8</v>
      </c>
      <c r="EQ263">
        <v>6</v>
      </c>
      <c r="ER263">
        <v>9</v>
      </c>
      <c r="ES263">
        <v>6</v>
      </c>
      <c r="ET263">
        <v>8</v>
      </c>
      <c r="EU263">
        <v>5</v>
      </c>
      <c r="EV263">
        <v>7</v>
      </c>
      <c r="EW263">
        <v>6</v>
      </c>
      <c r="EX263">
        <v>8</v>
      </c>
      <c r="EY263">
        <v>3</v>
      </c>
      <c r="EZ263">
        <v>4</v>
      </c>
      <c r="FA263">
        <v>7</v>
      </c>
      <c r="FB263">
        <v>8</v>
      </c>
      <c r="FC263">
        <v>6</v>
      </c>
      <c r="FD263">
        <v>8</v>
      </c>
      <c r="FE263">
        <v>6</v>
      </c>
      <c r="FF263">
        <v>9</v>
      </c>
      <c r="FG263">
        <v>5</v>
      </c>
      <c r="FH263">
        <v>7</v>
      </c>
      <c r="FI263">
        <v>5</v>
      </c>
      <c r="FJ263">
        <v>7</v>
      </c>
      <c r="FK263">
        <v>5</v>
      </c>
      <c r="FL263">
        <v>7</v>
      </c>
      <c r="FM263">
        <v>1</v>
      </c>
      <c r="FN263">
        <v>1</v>
      </c>
      <c r="FO263" t="s">
        <v>289</v>
      </c>
      <c r="FP263" t="s">
        <v>255</v>
      </c>
      <c r="FQ263" t="s">
        <v>274</v>
      </c>
      <c r="FR263" t="s">
        <v>274</v>
      </c>
      <c r="FS263" t="s">
        <v>239</v>
      </c>
      <c r="FT263" t="s">
        <v>243</v>
      </c>
      <c r="FU263" t="s">
        <v>276</v>
      </c>
      <c r="FV263" t="s">
        <v>268</v>
      </c>
      <c r="FW263" t="s">
        <v>314</v>
      </c>
      <c r="FX263" t="s">
        <v>244</v>
      </c>
      <c r="FY263" t="s">
        <v>278</v>
      </c>
      <c r="FZ263" t="s">
        <v>304</v>
      </c>
      <c r="GA263" t="s">
        <v>326</v>
      </c>
      <c r="GB263" t="s">
        <v>279</v>
      </c>
      <c r="GC263" t="s">
        <v>243</v>
      </c>
      <c r="GD263" t="s">
        <v>305</v>
      </c>
      <c r="GE263" t="s">
        <v>242</v>
      </c>
      <c r="GF263" t="s">
        <v>290</v>
      </c>
      <c r="GG263" t="s">
        <v>298</v>
      </c>
      <c r="GH263" t="s">
        <v>279</v>
      </c>
      <c r="GI263" t="s">
        <v>290</v>
      </c>
      <c r="GJ263" t="s">
        <v>254</v>
      </c>
      <c r="GK263" t="s">
        <v>282</v>
      </c>
      <c r="GL263" t="s">
        <v>239</v>
      </c>
      <c r="GM263" t="s">
        <v>251</v>
      </c>
      <c r="GN263" t="s">
        <v>303</v>
      </c>
      <c r="GO263" t="s">
        <v>293</v>
      </c>
      <c r="GP263" t="s">
        <v>282</v>
      </c>
      <c r="GQ263" t="s">
        <v>295</v>
      </c>
      <c r="GR263" t="s">
        <v>271</v>
      </c>
      <c r="GS263" t="s">
        <v>252</v>
      </c>
      <c r="GT263" t="s">
        <v>246</v>
      </c>
      <c r="GU263" t="s">
        <v>276</v>
      </c>
      <c r="GV263" t="s">
        <v>247</v>
      </c>
      <c r="GW263" t="s">
        <v>262</v>
      </c>
      <c r="GX263" t="s">
        <v>255</v>
      </c>
      <c r="GY263" t="s">
        <v>246</v>
      </c>
      <c r="GZ263" t="s">
        <v>254</v>
      </c>
      <c r="HA263" t="s">
        <v>264</v>
      </c>
      <c r="HB263" t="s">
        <v>315</v>
      </c>
      <c r="HC263" t="s">
        <v>253</v>
      </c>
      <c r="HD263" t="s">
        <v>282</v>
      </c>
      <c r="HE263" t="s">
        <v>285</v>
      </c>
      <c r="HF263" t="s">
        <v>245</v>
      </c>
      <c r="HG263" t="s">
        <v>285</v>
      </c>
      <c r="HH263" t="s">
        <v>290</v>
      </c>
      <c r="HI263" t="s">
        <v>258</v>
      </c>
      <c r="HJ263" t="s">
        <v>278</v>
      </c>
      <c r="HK263" t="s">
        <v>239</v>
      </c>
      <c r="HL263" t="s">
        <v>239</v>
      </c>
      <c r="HM263">
        <v>904101</v>
      </c>
      <c r="HN263">
        <v>0</v>
      </c>
      <c r="HO263">
        <v>0</v>
      </c>
      <c r="HP263">
        <v>0</v>
      </c>
      <c r="HQ263">
        <v>0</v>
      </c>
      <c r="HR263">
        <v>2</v>
      </c>
      <c r="HS263">
        <v>5.2072416074219002E-2</v>
      </c>
      <c r="HT263">
        <v>8.94401045E-5</v>
      </c>
    </row>
    <row r="264" spans="1:228">
      <c r="A264" s="4">
        <v>350010037252</v>
      </c>
      <c r="B264" t="s">
        <v>231</v>
      </c>
      <c r="C264" t="s">
        <v>232</v>
      </c>
      <c r="D264">
        <v>6</v>
      </c>
      <c r="E264">
        <v>1361</v>
      </c>
      <c r="F264">
        <v>1250</v>
      </c>
      <c r="G264">
        <v>1156</v>
      </c>
      <c r="H264">
        <v>740</v>
      </c>
      <c r="I264">
        <v>807</v>
      </c>
      <c r="J264">
        <v>1168</v>
      </c>
      <c r="K264">
        <v>1394</v>
      </c>
      <c r="L264">
        <v>2.7489468301229998</v>
      </c>
      <c r="M264">
        <v>1.8520099746429799</v>
      </c>
      <c r="N264">
        <v>886</v>
      </c>
      <c r="O264">
        <v>0.65099191770756804</v>
      </c>
      <c r="P264">
        <v>788</v>
      </c>
      <c r="Q264">
        <v>0.63039999999999996</v>
      </c>
      <c r="R264">
        <v>12</v>
      </c>
      <c r="S264">
        <v>1.6925246826515999E-2</v>
      </c>
      <c r="T264">
        <v>264</v>
      </c>
      <c r="U264">
        <v>0.18930562595032899</v>
      </c>
      <c r="V264">
        <v>34</v>
      </c>
      <c r="W264">
        <v>4.5945945945945997E-2</v>
      </c>
      <c r="X264">
        <v>75</v>
      </c>
      <c r="Y264">
        <v>6.4878892733563995E-2</v>
      </c>
      <c r="Z264">
        <v>0</v>
      </c>
      <c r="AA264">
        <v>0</v>
      </c>
      <c r="AB264">
        <v>444</v>
      </c>
      <c r="AC264">
        <v>0.32623071271124199</v>
      </c>
      <c r="AD264">
        <v>0.212307692307692</v>
      </c>
      <c r="AE264">
        <v>7.2649803278688498</v>
      </c>
      <c r="AF264">
        <v>68.4204399999999</v>
      </c>
      <c r="AG264">
        <v>0.60757046361459999</v>
      </c>
      <c r="AH264">
        <v>32.085831429999899</v>
      </c>
      <c r="AI264">
        <v>3702581.6674820902</v>
      </c>
      <c r="AJ264">
        <v>45</v>
      </c>
      <c r="AK264">
        <v>5.5762081784386998E-2</v>
      </c>
      <c r="AL264">
        <v>0.11993049280370301</v>
      </c>
      <c r="AM264">
        <v>0.65636968929904105</v>
      </c>
      <c r="AN264">
        <v>5.3576121983710596</v>
      </c>
      <c r="AO264">
        <v>8.17305553166754</v>
      </c>
      <c r="AP264">
        <v>551.85953224816205</v>
      </c>
      <c r="AQ264">
        <v>11.6009855270385</v>
      </c>
      <c r="AR264">
        <v>0</v>
      </c>
      <c r="AS264">
        <v>222.66469323996299</v>
      </c>
      <c r="AT264">
        <v>150.01280794608101</v>
      </c>
      <c r="AU264">
        <v>247.40521471106999</v>
      </c>
      <c r="AV264">
        <v>166.68089771786799</v>
      </c>
      <c r="AW264">
        <v>255.652055201439</v>
      </c>
      <c r="AX264">
        <v>172.236927641797</v>
      </c>
      <c r="AY264">
        <v>184.179437618241</v>
      </c>
      <c r="AZ264">
        <v>124.08466830107901</v>
      </c>
      <c r="BA264">
        <v>263.89889569180798</v>
      </c>
      <c r="BB264">
        <v>177.792957565726</v>
      </c>
      <c r="BC264">
        <v>104.459979544674</v>
      </c>
      <c r="BD264">
        <v>70.376379036433306</v>
      </c>
      <c r="BE264">
        <v>189.677331278487</v>
      </c>
      <c r="BF264">
        <v>127.788688250365</v>
      </c>
      <c r="BG264">
        <v>244.65626788094701</v>
      </c>
      <c r="BH264">
        <v>164.82888774322501</v>
      </c>
      <c r="BI264">
        <v>266.64784252193101</v>
      </c>
      <c r="BJ264">
        <v>179.64496754036901</v>
      </c>
      <c r="BK264">
        <v>247.40521471106999</v>
      </c>
      <c r="BL264">
        <v>166.68089771786799</v>
      </c>
      <c r="BM264">
        <v>195.17522493873301</v>
      </c>
      <c r="BN264">
        <v>131.49270819965099</v>
      </c>
      <c r="BO264">
        <v>236.409427390578</v>
      </c>
      <c r="BP264">
        <v>159.27285781929601</v>
      </c>
      <c r="BQ264">
        <v>0</v>
      </c>
      <c r="BR264">
        <v>0</v>
      </c>
      <c r="BS264">
        <v>71</v>
      </c>
      <c r="BT264">
        <v>65</v>
      </c>
      <c r="BU264">
        <v>52</v>
      </c>
      <c r="BV264">
        <v>83</v>
      </c>
      <c r="BW264">
        <v>32</v>
      </c>
      <c r="BX264">
        <v>66</v>
      </c>
      <c r="BY264">
        <v>63</v>
      </c>
      <c r="BZ264">
        <v>37</v>
      </c>
      <c r="CA264">
        <v>0</v>
      </c>
      <c r="CB264">
        <v>86</v>
      </c>
      <c r="CC264">
        <v>69</v>
      </c>
      <c r="CD264">
        <v>81</v>
      </c>
      <c r="CE264">
        <v>90</v>
      </c>
      <c r="CF264">
        <v>93</v>
      </c>
      <c r="CG264">
        <v>67</v>
      </c>
      <c r="CH264">
        <v>96</v>
      </c>
      <c r="CI264">
        <v>38</v>
      </c>
      <c r="CJ264">
        <v>69</v>
      </c>
      <c r="CK264">
        <v>89</v>
      </c>
      <c r="CL264">
        <v>97</v>
      </c>
      <c r="CM264">
        <v>90</v>
      </c>
      <c r="CN264">
        <v>71</v>
      </c>
      <c r="CO264">
        <v>86</v>
      </c>
      <c r="CP264">
        <v>0</v>
      </c>
      <c r="CQ264">
        <v>90</v>
      </c>
      <c r="CR264">
        <v>88</v>
      </c>
      <c r="CS264">
        <v>96</v>
      </c>
      <c r="CT264">
        <v>92</v>
      </c>
      <c r="CU264">
        <v>93</v>
      </c>
      <c r="CV264">
        <v>91</v>
      </c>
      <c r="CW264">
        <v>82</v>
      </c>
      <c r="CX264">
        <v>79</v>
      </c>
      <c r="CY264">
        <v>95</v>
      </c>
      <c r="CZ264">
        <v>93</v>
      </c>
      <c r="DA264">
        <v>51</v>
      </c>
      <c r="DB264">
        <v>47</v>
      </c>
      <c r="DC264">
        <v>81</v>
      </c>
      <c r="DD264">
        <v>80</v>
      </c>
      <c r="DE264">
        <v>92</v>
      </c>
      <c r="DF264">
        <v>90</v>
      </c>
      <c r="DG264">
        <v>97</v>
      </c>
      <c r="DH264">
        <v>95</v>
      </c>
      <c r="DI264">
        <v>91</v>
      </c>
      <c r="DJ264">
        <v>86</v>
      </c>
      <c r="DK264">
        <v>85</v>
      </c>
      <c r="DL264">
        <v>83</v>
      </c>
      <c r="DM264">
        <v>91</v>
      </c>
      <c r="DN264">
        <v>87</v>
      </c>
      <c r="DO264">
        <v>0</v>
      </c>
      <c r="DP264">
        <v>0</v>
      </c>
      <c r="DQ264">
        <v>8</v>
      </c>
      <c r="DR264">
        <v>7</v>
      </c>
      <c r="DS264">
        <v>6</v>
      </c>
      <c r="DT264">
        <v>9</v>
      </c>
      <c r="DU264">
        <v>4</v>
      </c>
      <c r="DV264">
        <v>7</v>
      </c>
      <c r="DW264">
        <v>7</v>
      </c>
      <c r="DX264">
        <v>4</v>
      </c>
      <c r="DY264">
        <v>1</v>
      </c>
      <c r="DZ264">
        <v>9</v>
      </c>
      <c r="EA264">
        <v>7</v>
      </c>
      <c r="EB264">
        <v>9</v>
      </c>
      <c r="EC264">
        <v>10</v>
      </c>
      <c r="ED264">
        <v>10</v>
      </c>
      <c r="EE264">
        <v>7</v>
      </c>
      <c r="EF264">
        <v>11</v>
      </c>
      <c r="EG264">
        <v>4</v>
      </c>
      <c r="EH264">
        <v>7</v>
      </c>
      <c r="EI264">
        <v>9</v>
      </c>
      <c r="EJ264">
        <v>11</v>
      </c>
      <c r="EK264">
        <v>10</v>
      </c>
      <c r="EL264">
        <v>8</v>
      </c>
      <c r="EM264">
        <v>9</v>
      </c>
      <c r="EN264">
        <v>1</v>
      </c>
      <c r="EO264">
        <v>10</v>
      </c>
      <c r="EP264">
        <v>9</v>
      </c>
      <c r="EQ264">
        <v>11</v>
      </c>
      <c r="ER264">
        <v>10</v>
      </c>
      <c r="ES264">
        <v>10</v>
      </c>
      <c r="ET264">
        <v>10</v>
      </c>
      <c r="EU264">
        <v>9</v>
      </c>
      <c r="EV264">
        <v>8</v>
      </c>
      <c r="EW264">
        <v>11</v>
      </c>
      <c r="EX264">
        <v>10</v>
      </c>
      <c r="EY264">
        <v>6</v>
      </c>
      <c r="EZ264">
        <v>5</v>
      </c>
      <c r="FA264">
        <v>9</v>
      </c>
      <c r="FB264">
        <v>9</v>
      </c>
      <c r="FC264">
        <v>10</v>
      </c>
      <c r="FD264">
        <v>10</v>
      </c>
      <c r="FE264">
        <v>11</v>
      </c>
      <c r="FF264">
        <v>11</v>
      </c>
      <c r="FG264">
        <v>10</v>
      </c>
      <c r="FH264">
        <v>9</v>
      </c>
      <c r="FI264">
        <v>9</v>
      </c>
      <c r="FJ264">
        <v>9</v>
      </c>
      <c r="FK264">
        <v>10</v>
      </c>
      <c r="FL264">
        <v>9</v>
      </c>
      <c r="FM264">
        <v>1</v>
      </c>
      <c r="FN264">
        <v>1</v>
      </c>
      <c r="FO264" t="s">
        <v>297</v>
      </c>
      <c r="FP264" t="s">
        <v>280</v>
      </c>
      <c r="FQ264" t="s">
        <v>276</v>
      </c>
      <c r="FR264" t="s">
        <v>291</v>
      </c>
      <c r="FS264" t="s">
        <v>240</v>
      </c>
      <c r="FT264" t="s">
        <v>243</v>
      </c>
      <c r="FU264" t="s">
        <v>270</v>
      </c>
      <c r="FV264" t="s">
        <v>265</v>
      </c>
      <c r="FW264" t="s">
        <v>239</v>
      </c>
      <c r="FX264" t="s">
        <v>298</v>
      </c>
      <c r="FY264" t="s">
        <v>278</v>
      </c>
      <c r="FZ264" t="s">
        <v>304</v>
      </c>
      <c r="GA264" t="s">
        <v>326</v>
      </c>
      <c r="GB264" t="s">
        <v>279</v>
      </c>
      <c r="GC264" t="s">
        <v>290</v>
      </c>
      <c r="GD264" t="s">
        <v>329</v>
      </c>
      <c r="GE264" t="s">
        <v>257</v>
      </c>
      <c r="GF264" t="s">
        <v>278</v>
      </c>
      <c r="GG264" t="s">
        <v>312</v>
      </c>
      <c r="GH264" t="s">
        <v>325</v>
      </c>
      <c r="GI264" t="s">
        <v>326</v>
      </c>
      <c r="GJ264" t="s">
        <v>297</v>
      </c>
      <c r="GK264" t="s">
        <v>298</v>
      </c>
      <c r="GL264" t="s">
        <v>239</v>
      </c>
      <c r="GM264" t="s">
        <v>326</v>
      </c>
      <c r="GN264" t="s">
        <v>306</v>
      </c>
      <c r="GO264" t="s">
        <v>329</v>
      </c>
      <c r="GP264" t="s">
        <v>296</v>
      </c>
      <c r="GQ264" t="s">
        <v>279</v>
      </c>
      <c r="GR264" t="s">
        <v>305</v>
      </c>
      <c r="GS264" t="s">
        <v>281</v>
      </c>
      <c r="GT264" t="s">
        <v>302</v>
      </c>
      <c r="GU264" t="s">
        <v>244</v>
      </c>
      <c r="GV264" t="s">
        <v>279</v>
      </c>
      <c r="GW264" t="s">
        <v>295</v>
      </c>
      <c r="GX264" t="s">
        <v>251</v>
      </c>
      <c r="GY264" t="s">
        <v>304</v>
      </c>
      <c r="GZ264" t="s">
        <v>282</v>
      </c>
      <c r="HA264" t="s">
        <v>296</v>
      </c>
      <c r="HB264" t="s">
        <v>326</v>
      </c>
      <c r="HC264" t="s">
        <v>325</v>
      </c>
      <c r="HD264" t="s">
        <v>244</v>
      </c>
      <c r="HE264" t="s">
        <v>305</v>
      </c>
      <c r="HF264" t="s">
        <v>298</v>
      </c>
      <c r="HG264" t="s">
        <v>308</v>
      </c>
      <c r="HH264" t="s">
        <v>291</v>
      </c>
      <c r="HI264" t="s">
        <v>305</v>
      </c>
      <c r="HJ264" t="s">
        <v>300</v>
      </c>
      <c r="HK264" t="s">
        <v>239</v>
      </c>
      <c r="HL264" t="s">
        <v>239</v>
      </c>
      <c r="HM264">
        <v>858032</v>
      </c>
      <c r="HN264">
        <v>0</v>
      </c>
      <c r="HO264">
        <v>0</v>
      </c>
      <c r="HP264">
        <v>0</v>
      </c>
      <c r="HQ264">
        <v>11</v>
      </c>
      <c r="HR264">
        <v>10</v>
      </c>
      <c r="HS264">
        <v>3.8817695946982998E-2</v>
      </c>
      <c r="HT264">
        <v>8.4878154000000004E-5</v>
      </c>
    </row>
    <row r="265" spans="1:228">
      <c r="A265" s="4">
        <v>350010037253</v>
      </c>
      <c r="B265" t="s">
        <v>231</v>
      </c>
      <c r="C265" t="s">
        <v>232</v>
      </c>
      <c r="D265">
        <v>6</v>
      </c>
      <c r="E265">
        <v>1392</v>
      </c>
      <c r="F265">
        <v>1392</v>
      </c>
      <c r="G265">
        <v>964</v>
      </c>
      <c r="H265">
        <v>672</v>
      </c>
      <c r="I265">
        <v>672</v>
      </c>
      <c r="J265">
        <v>1160</v>
      </c>
      <c r="K265">
        <v>1279</v>
      </c>
      <c r="L265">
        <v>1.8727591118968401</v>
      </c>
      <c r="M265">
        <v>1.5235966657728199</v>
      </c>
      <c r="N265">
        <v>756</v>
      </c>
      <c r="O265">
        <v>0.54310344827586199</v>
      </c>
      <c r="P265">
        <v>470</v>
      </c>
      <c r="Q265">
        <v>0.33764367816092</v>
      </c>
      <c r="R265">
        <v>0</v>
      </c>
      <c r="S265">
        <v>0</v>
      </c>
      <c r="T265">
        <v>242</v>
      </c>
      <c r="U265">
        <v>0.18930562595032899</v>
      </c>
      <c r="V265">
        <v>36</v>
      </c>
      <c r="W265">
        <v>5.3571428571428999E-2</v>
      </c>
      <c r="X265">
        <v>11</v>
      </c>
      <c r="Y265">
        <v>1.1410788381743E-2</v>
      </c>
      <c r="Z265">
        <v>125</v>
      </c>
      <c r="AA265">
        <v>8.9798850574712999E-2</v>
      </c>
      <c r="AB265">
        <v>349</v>
      </c>
      <c r="AC265">
        <v>0.25071839080459801</v>
      </c>
      <c r="AD265">
        <v>0.212307692307692</v>
      </c>
      <c r="AE265">
        <v>7.2649803278688498</v>
      </c>
      <c r="AF265">
        <v>68.4204399999999</v>
      </c>
      <c r="AG265">
        <v>0.60757141389109703</v>
      </c>
      <c r="AH265">
        <v>31.10473064</v>
      </c>
      <c r="AI265">
        <v>3121589.1606466798</v>
      </c>
      <c r="AJ265">
        <v>28</v>
      </c>
      <c r="AK265">
        <v>4.1666666666666997E-2</v>
      </c>
      <c r="AL265">
        <v>0.120410970914007</v>
      </c>
      <c r="AM265">
        <v>0.60258878150436901</v>
      </c>
      <c r="AN265">
        <v>4.8860144707622499</v>
      </c>
      <c r="AO265">
        <v>2.83063568274178</v>
      </c>
      <c r="AP265">
        <v>443.32282072052902</v>
      </c>
      <c r="AQ265">
        <v>10.4273252487182</v>
      </c>
      <c r="AR265">
        <v>0</v>
      </c>
      <c r="AS265">
        <v>151.693488063644</v>
      </c>
      <c r="AT265">
        <v>123.411329927598</v>
      </c>
      <c r="AU265">
        <v>168.54832007071499</v>
      </c>
      <c r="AV265">
        <v>137.12369991955401</v>
      </c>
      <c r="AW265">
        <v>176.03935651830301</v>
      </c>
      <c r="AX265">
        <v>143.21808658264499</v>
      </c>
      <c r="AY265">
        <v>123.60210138519101</v>
      </c>
      <c r="AZ265">
        <v>100.557379941006</v>
      </c>
      <c r="BA265">
        <v>174.166597406406</v>
      </c>
      <c r="BB265">
        <v>141.69448991687199</v>
      </c>
      <c r="BC265">
        <v>63.673809804492599</v>
      </c>
      <c r="BD265">
        <v>51.802286636276001</v>
      </c>
      <c r="BE265">
        <v>129.220378720882</v>
      </c>
      <c r="BF265">
        <v>105.12816993832401</v>
      </c>
      <c r="BG265">
        <v>161.057283623128</v>
      </c>
      <c r="BH265">
        <v>131.02931325646199</v>
      </c>
      <c r="BI265">
        <v>176.03935651830301</v>
      </c>
      <c r="BJ265">
        <v>143.21808658264499</v>
      </c>
      <c r="BK265">
        <v>134.83865605657201</v>
      </c>
      <c r="BL265">
        <v>109.698959935643</v>
      </c>
      <c r="BM265">
        <v>127.347619608985</v>
      </c>
      <c r="BN265">
        <v>103.604573272552</v>
      </c>
      <c r="BO265">
        <v>134.83865605657201</v>
      </c>
      <c r="BP265">
        <v>109.698959935643</v>
      </c>
      <c r="BQ265">
        <v>0</v>
      </c>
      <c r="BR265">
        <v>0</v>
      </c>
      <c r="BS265">
        <v>39</v>
      </c>
      <c r="BT265">
        <v>47</v>
      </c>
      <c r="BU265">
        <v>37</v>
      </c>
      <c r="BV265">
        <v>42</v>
      </c>
      <c r="BW265">
        <v>0</v>
      </c>
      <c r="BX265">
        <v>66</v>
      </c>
      <c r="BY265">
        <v>66</v>
      </c>
      <c r="BZ265">
        <v>13</v>
      </c>
      <c r="CA265">
        <v>82</v>
      </c>
      <c r="CB265">
        <v>73</v>
      </c>
      <c r="CC265">
        <v>69</v>
      </c>
      <c r="CD265">
        <v>81</v>
      </c>
      <c r="CE265">
        <v>90</v>
      </c>
      <c r="CF265">
        <v>94</v>
      </c>
      <c r="CG265">
        <v>66</v>
      </c>
      <c r="CH265">
        <v>93</v>
      </c>
      <c r="CI265">
        <v>34</v>
      </c>
      <c r="CJ265">
        <v>69</v>
      </c>
      <c r="CK265">
        <v>86</v>
      </c>
      <c r="CL265">
        <v>94</v>
      </c>
      <c r="CM265">
        <v>72</v>
      </c>
      <c r="CN265">
        <v>68</v>
      </c>
      <c r="CO265">
        <v>72</v>
      </c>
      <c r="CP265">
        <v>0</v>
      </c>
      <c r="CQ265">
        <v>75</v>
      </c>
      <c r="CR265">
        <v>80</v>
      </c>
      <c r="CS265">
        <v>81</v>
      </c>
      <c r="CT265">
        <v>87</v>
      </c>
      <c r="CU265">
        <v>80</v>
      </c>
      <c r="CV265">
        <v>85</v>
      </c>
      <c r="CW265">
        <v>66</v>
      </c>
      <c r="CX265">
        <v>70</v>
      </c>
      <c r="CY265">
        <v>80</v>
      </c>
      <c r="CZ265">
        <v>85</v>
      </c>
      <c r="DA265">
        <v>35</v>
      </c>
      <c r="DB265">
        <v>36</v>
      </c>
      <c r="DC265">
        <v>70</v>
      </c>
      <c r="DD265">
        <v>75</v>
      </c>
      <c r="DE265">
        <v>77</v>
      </c>
      <c r="DF265">
        <v>82</v>
      </c>
      <c r="DG265">
        <v>83</v>
      </c>
      <c r="DH265">
        <v>87</v>
      </c>
      <c r="DI265">
        <v>66</v>
      </c>
      <c r="DJ265">
        <v>70</v>
      </c>
      <c r="DK265">
        <v>66</v>
      </c>
      <c r="DL265">
        <v>74</v>
      </c>
      <c r="DM265">
        <v>66</v>
      </c>
      <c r="DN265">
        <v>72</v>
      </c>
      <c r="DO265">
        <v>0</v>
      </c>
      <c r="DP265">
        <v>0</v>
      </c>
      <c r="DQ265">
        <v>4</v>
      </c>
      <c r="DR265">
        <v>5</v>
      </c>
      <c r="DS265">
        <v>4</v>
      </c>
      <c r="DT265">
        <v>5</v>
      </c>
      <c r="DU265">
        <v>1</v>
      </c>
      <c r="DV265">
        <v>7</v>
      </c>
      <c r="DW265">
        <v>7</v>
      </c>
      <c r="DX265">
        <v>2</v>
      </c>
      <c r="DY265">
        <v>9</v>
      </c>
      <c r="DZ265">
        <v>8</v>
      </c>
      <c r="EA265">
        <v>7</v>
      </c>
      <c r="EB265">
        <v>9</v>
      </c>
      <c r="EC265">
        <v>10</v>
      </c>
      <c r="ED265">
        <v>10</v>
      </c>
      <c r="EE265">
        <v>7</v>
      </c>
      <c r="EF265">
        <v>10</v>
      </c>
      <c r="EG265">
        <v>4</v>
      </c>
      <c r="EH265">
        <v>7</v>
      </c>
      <c r="EI265">
        <v>9</v>
      </c>
      <c r="EJ265">
        <v>10</v>
      </c>
      <c r="EK265">
        <v>8</v>
      </c>
      <c r="EL265">
        <v>7</v>
      </c>
      <c r="EM265">
        <v>8</v>
      </c>
      <c r="EN265">
        <v>1</v>
      </c>
      <c r="EO265">
        <v>8</v>
      </c>
      <c r="EP265">
        <v>9</v>
      </c>
      <c r="EQ265">
        <v>9</v>
      </c>
      <c r="ER265">
        <v>9</v>
      </c>
      <c r="ES265">
        <v>9</v>
      </c>
      <c r="ET265">
        <v>9</v>
      </c>
      <c r="EU265">
        <v>7</v>
      </c>
      <c r="EV265">
        <v>8</v>
      </c>
      <c r="EW265">
        <v>9</v>
      </c>
      <c r="EX265">
        <v>9</v>
      </c>
      <c r="EY265">
        <v>4</v>
      </c>
      <c r="EZ265">
        <v>4</v>
      </c>
      <c r="FA265">
        <v>8</v>
      </c>
      <c r="FB265">
        <v>8</v>
      </c>
      <c r="FC265">
        <v>8</v>
      </c>
      <c r="FD265">
        <v>9</v>
      </c>
      <c r="FE265">
        <v>9</v>
      </c>
      <c r="FF265">
        <v>9</v>
      </c>
      <c r="FG265">
        <v>7</v>
      </c>
      <c r="FH265">
        <v>8</v>
      </c>
      <c r="FI265">
        <v>7</v>
      </c>
      <c r="FJ265">
        <v>8</v>
      </c>
      <c r="FK265">
        <v>7</v>
      </c>
      <c r="FL265">
        <v>8</v>
      </c>
      <c r="FM265">
        <v>1</v>
      </c>
      <c r="FN265">
        <v>1</v>
      </c>
      <c r="FO265" t="s">
        <v>269</v>
      </c>
      <c r="FP265" t="s">
        <v>251</v>
      </c>
      <c r="FQ265" t="s">
        <v>265</v>
      </c>
      <c r="FR265" t="s">
        <v>256</v>
      </c>
      <c r="FS265" t="s">
        <v>239</v>
      </c>
      <c r="FT265" t="s">
        <v>243</v>
      </c>
      <c r="FU265" t="s">
        <v>243</v>
      </c>
      <c r="FV265" t="s">
        <v>328</v>
      </c>
      <c r="FW265" t="s">
        <v>281</v>
      </c>
      <c r="FX265" t="s">
        <v>307</v>
      </c>
      <c r="FY265" t="s">
        <v>278</v>
      </c>
      <c r="FZ265" t="s">
        <v>304</v>
      </c>
      <c r="GA265" t="s">
        <v>326</v>
      </c>
      <c r="GB265" t="s">
        <v>241</v>
      </c>
      <c r="GC265" t="s">
        <v>243</v>
      </c>
      <c r="GD265" t="s">
        <v>279</v>
      </c>
      <c r="GE265" t="s">
        <v>255</v>
      </c>
      <c r="GF265" t="s">
        <v>278</v>
      </c>
      <c r="GG265" t="s">
        <v>298</v>
      </c>
      <c r="GH265" t="s">
        <v>241</v>
      </c>
      <c r="GI265" t="s">
        <v>303</v>
      </c>
      <c r="GJ265" t="s">
        <v>309</v>
      </c>
      <c r="GK265" t="s">
        <v>303</v>
      </c>
      <c r="GL265" t="s">
        <v>239</v>
      </c>
      <c r="GM265" t="s">
        <v>315</v>
      </c>
      <c r="GN265" t="s">
        <v>282</v>
      </c>
      <c r="GO265" t="s">
        <v>304</v>
      </c>
      <c r="GP265" t="s">
        <v>300</v>
      </c>
      <c r="GQ265" t="s">
        <v>282</v>
      </c>
      <c r="GR265" t="s">
        <v>308</v>
      </c>
      <c r="GS265" t="s">
        <v>243</v>
      </c>
      <c r="GT265" t="s">
        <v>254</v>
      </c>
      <c r="GU265" t="s">
        <v>282</v>
      </c>
      <c r="GV265" t="s">
        <v>308</v>
      </c>
      <c r="GW265" t="s">
        <v>272</v>
      </c>
      <c r="GX265" t="s">
        <v>242</v>
      </c>
      <c r="GY265" t="s">
        <v>254</v>
      </c>
      <c r="GZ265" t="s">
        <v>315</v>
      </c>
      <c r="HA265" t="s">
        <v>247</v>
      </c>
      <c r="HB265" t="s">
        <v>281</v>
      </c>
      <c r="HC265" t="s">
        <v>291</v>
      </c>
      <c r="HD265" t="s">
        <v>300</v>
      </c>
      <c r="HE265" t="s">
        <v>243</v>
      </c>
      <c r="HF265" t="s">
        <v>254</v>
      </c>
      <c r="HG265" t="s">
        <v>243</v>
      </c>
      <c r="HH265" t="s">
        <v>299</v>
      </c>
      <c r="HI265" t="s">
        <v>243</v>
      </c>
      <c r="HJ265" t="s">
        <v>303</v>
      </c>
      <c r="HK265" t="s">
        <v>239</v>
      </c>
      <c r="HL265" t="s">
        <v>239</v>
      </c>
      <c r="HM265">
        <v>476961</v>
      </c>
      <c r="HN265">
        <v>0</v>
      </c>
      <c r="HO265">
        <v>0</v>
      </c>
      <c r="HP265">
        <v>0</v>
      </c>
      <c r="HQ265">
        <v>4</v>
      </c>
      <c r="HR265">
        <v>6</v>
      </c>
      <c r="HS265">
        <v>2.9306449488886999E-2</v>
      </c>
      <c r="HT265">
        <v>4.7180219500000003E-5</v>
      </c>
    </row>
    <row r="266" spans="1:228">
      <c r="A266" s="4">
        <v>350010037261</v>
      </c>
      <c r="B266" t="s">
        <v>231</v>
      </c>
      <c r="C266" t="s">
        <v>232</v>
      </c>
      <c r="D266">
        <v>6</v>
      </c>
      <c r="E266">
        <v>1132</v>
      </c>
      <c r="F266">
        <v>1132</v>
      </c>
      <c r="G266">
        <v>806</v>
      </c>
      <c r="H266">
        <v>424</v>
      </c>
      <c r="I266">
        <v>431</v>
      </c>
      <c r="J266">
        <v>914</v>
      </c>
      <c r="K266">
        <v>1076</v>
      </c>
      <c r="L266">
        <v>0.43471652143908501</v>
      </c>
      <c r="M266">
        <v>0</v>
      </c>
      <c r="N266">
        <v>214</v>
      </c>
      <c r="O266">
        <v>0.18904593639576001</v>
      </c>
      <c r="P266">
        <v>23</v>
      </c>
      <c r="Q266">
        <v>2.0318021201412999E-2</v>
      </c>
      <c r="R266">
        <v>22</v>
      </c>
      <c r="S266">
        <v>3.9639639639639998E-2</v>
      </c>
      <c r="T266">
        <v>49</v>
      </c>
      <c r="U266">
        <v>4.5931758530183997E-2</v>
      </c>
      <c r="V266">
        <v>0</v>
      </c>
      <c r="W266">
        <v>0</v>
      </c>
      <c r="X266">
        <v>0</v>
      </c>
      <c r="Y266">
        <v>0</v>
      </c>
      <c r="Z266">
        <v>67</v>
      </c>
      <c r="AA266">
        <v>5.9187279151943002E-2</v>
      </c>
      <c r="AB266">
        <v>286</v>
      </c>
      <c r="AC266">
        <v>0.25265017667844503</v>
      </c>
      <c r="AD266">
        <v>8.5128205128205001E-2</v>
      </c>
      <c r="AE266">
        <v>6.7185989071038303</v>
      </c>
      <c r="AF266">
        <v>68.899010000000004</v>
      </c>
      <c r="AG266">
        <v>0.14875549140142</v>
      </c>
      <c r="AH266">
        <v>25.03762206</v>
      </c>
      <c r="AI266">
        <v>1493249.66838168</v>
      </c>
      <c r="AJ266">
        <v>0</v>
      </c>
      <c r="AK266">
        <v>0</v>
      </c>
      <c r="AL266">
        <v>0</v>
      </c>
      <c r="AM266">
        <v>0.32723334193533099</v>
      </c>
      <c r="AN266">
        <v>2.52398573658644</v>
      </c>
      <c r="AO266">
        <v>0</v>
      </c>
      <c r="AP266">
        <v>108.121203296535</v>
      </c>
      <c r="AQ266">
        <v>9.2847433090209908</v>
      </c>
      <c r="AR266">
        <v>0</v>
      </c>
      <c r="AS266">
        <v>29.560723457857701</v>
      </c>
      <c r="AT266">
        <v>0</v>
      </c>
      <c r="AU266">
        <v>41.732786058152101</v>
      </c>
      <c r="AV266">
        <v>0</v>
      </c>
      <c r="AW266">
        <v>25.648274764905899</v>
      </c>
      <c r="AX266">
        <v>0</v>
      </c>
      <c r="AY266">
        <v>25.648274764905899</v>
      </c>
      <c r="AZ266">
        <v>0</v>
      </c>
      <c r="BA266">
        <v>35.646754758004903</v>
      </c>
      <c r="BB266">
        <v>0</v>
      </c>
      <c r="BC266">
        <v>0</v>
      </c>
      <c r="BD266">
        <v>0</v>
      </c>
      <c r="BE266">
        <v>0</v>
      </c>
      <c r="BF266">
        <v>0</v>
      </c>
      <c r="BG266">
        <v>32.603739107931297</v>
      </c>
      <c r="BH266">
        <v>0</v>
      </c>
      <c r="BI266">
        <v>34.777321715126703</v>
      </c>
      <c r="BJ266">
        <v>0</v>
      </c>
      <c r="BK266">
        <v>0</v>
      </c>
      <c r="BL266">
        <v>0</v>
      </c>
      <c r="BM266">
        <v>24.344125200588699</v>
      </c>
      <c r="BN266">
        <v>0</v>
      </c>
      <c r="BO266">
        <v>24.778841722027799</v>
      </c>
      <c r="BP266">
        <v>0</v>
      </c>
      <c r="BQ266">
        <v>0</v>
      </c>
      <c r="BR266">
        <v>0</v>
      </c>
      <c r="BS266">
        <v>1</v>
      </c>
      <c r="BT266">
        <v>0</v>
      </c>
      <c r="BU266">
        <v>4</v>
      </c>
      <c r="BV266">
        <v>2</v>
      </c>
      <c r="BW266">
        <v>48</v>
      </c>
      <c r="BX266">
        <v>1</v>
      </c>
      <c r="BY266">
        <v>0</v>
      </c>
      <c r="BZ266">
        <v>0</v>
      </c>
      <c r="CA266">
        <v>66</v>
      </c>
      <c r="CB266">
        <v>74</v>
      </c>
      <c r="CC266">
        <v>0</v>
      </c>
      <c r="CD266">
        <v>68</v>
      </c>
      <c r="CE266">
        <v>96</v>
      </c>
      <c r="CF266">
        <v>59</v>
      </c>
      <c r="CG266">
        <v>59</v>
      </c>
      <c r="CH266">
        <v>82</v>
      </c>
      <c r="CI266">
        <v>0</v>
      </c>
      <c r="CJ266">
        <v>0</v>
      </c>
      <c r="CK266">
        <v>75</v>
      </c>
      <c r="CL266">
        <v>80</v>
      </c>
      <c r="CM266">
        <v>0</v>
      </c>
      <c r="CN266">
        <v>56</v>
      </c>
      <c r="CO266">
        <v>57</v>
      </c>
      <c r="CP266">
        <v>0</v>
      </c>
      <c r="CQ266">
        <v>17</v>
      </c>
      <c r="CR266">
        <v>0</v>
      </c>
      <c r="CS266">
        <v>22</v>
      </c>
      <c r="CT266">
        <v>0</v>
      </c>
      <c r="CU266">
        <v>16</v>
      </c>
      <c r="CV266">
        <v>0</v>
      </c>
      <c r="CW266">
        <v>18</v>
      </c>
      <c r="CX266">
        <v>0</v>
      </c>
      <c r="CY266">
        <v>20</v>
      </c>
      <c r="CZ266">
        <v>0</v>
      </c>
      <c r="DA266">
        <v>0</v>
      </c>
      <c r="DB266">
        <v>0</v>
      </c>
      <c r="DC266">
        <v>0</v>
      </c>
      <c r="DD266">
        <v>0</v>
      </c>
      <c r="DE266">
        <v>53</v>
      </c>
      <c r="DF266">
        <v>0</v>
      </c>
      <c r="DG266">
        <v>37</v>
      </c>
      <c r="DH266">
        <v>0</v>
      </c>
      <c r="DI266">
        <v>0</v>
      </c>
      <c r="DJ266">
        <v>0</v>
      </c>
      <c r="DK266">
        <v>23</v>
      </c>
      <c r="DL266">
        <v>0</v>
      </c>
      <c r="DM266">
        <v>15</v>
      </c>
      <c r="DN266">
        <v>0</v>
      </c>
      <c r="DO266">
        <v>0</v>
      </c>
      <c r="DP266">
        <v>0</v>
      </c>
      <c r="DQ266">
        <v>1</v>
      </c>
      <c r="DR266">
        <v>1</v>
      </c>
      <c r="DS266">
        <v>1</v>
      </c>
      <c r="DT266">
        <v>1</v>
      </c>
      <c r="DU266">
        <v>5</v>
      </c>
      <c r="DV266">
        <v>1</v>
      </c>
      <c r="DW266">
        <v>1</v>
      </c>
      <c r="DX266">
        <v>1</v>
      </c>
      <c r="DY266">
        <v>7</v>
      </c>
      <c r="DZ266">
        <v>8</v>
      </c>
      <c r="EA266">
        <v>1</v>
      </c>
      <c r="EB266">
        <v>7</v>
      </c>
      <c r="EC266">
        <v>11</v>
      </c>
      <c r="ED266">
        <v>6</v>
      </c>
      <c r="EE266">
        <v>6</v>
      </c>
      <c r="EF266">
        <v>9</v>
      </c>
      <c r="EG266">
        <v>1</v>
      </c>
      <c r="EH266">
        <v>1</v>
      </c>
      <c r="EI266">
        <v>8</v>
      </c>
      <c r="EJ266">
        <v>9</v>
      </c>
      <c r="EK266">
        <v>1</v>
      </c>
      <c r="EL266">
        <v>6</v>
      </c>
      <c r="EM266">
        <v>6</v>
      </c>
      <c r="EN266">
        <v>1</v>
      </c>
      <c r="EO266">
        <v>2</v>
      </c>
      <c r="EP266">
        <v>1</v>
      </c>
      <c r="EQ266">
        <v>3</v>
      </c>
      <c r="ER266">
        <v>1</v>
      </c>
      <c r="ES266">
        <v>2</v>
      </c>
      <c r="ET266">
        <v>1</v>
      </c>
      <c r="EU266">
        <v>2</v>
      </c>
      <c r="EV266">
        <v>1</v>
      </c>
      <c r="EW266">
        <v>3</v>
      </c>
      <c r="EX266">
        <v>1</v>
      </c>
      <c r="EY266">
        <v>1</v>
      </c>
      <c r="EZ266">
        <v>1</v>
      </c>
      <c r="FA266">
        <v>1</v>
      </c>
      <c r="FB266">
        <v>1</v>
      </c>
      <c r="FC266">
        <v>6</v>
      </c>
      <c r="FD266">
        <v>1</v>
      </c>
      <c r="FE266">
        <v>4</v>
      </c>
      <c r="FF266">
        <v>1</v>
      </c>
      <c r="FG266">
        <v>1</v>
      </c>
      <c r="FH266">
        <v>1</v>
      </c>
      <c r="FI266">
        <v>3</v>
      </c>
      <c r="FJ266">
        <v>1</v>
      </c>
      <c r="FK266">
        <v>2</v>
      </c>
      <c r="FL266">
        <v>1</v>
      </c>
      <c r="FM266">
        <v>1</v>
      </c>
      <c r="FN266">
        <v>1</v>
      </c>
      <c r="FO266" t="s">
        <v>333</v>
      </c>
      <c r="FP266" t="s">
        <v>239</v>
      </c>
      <c r="FQ266" t="s">
        <v>331</v>
      </c>
      <c r="FR266" t="s">
        <v>322</v>
      </c>
      <c r="FS266" t="s">
        <v>250</v>
      </c>
      <c r="FT266" t="s">
        <v>333</v>
      </c>
      <c r="FU266" t="s">
        <v>239</v>
      </c>
      <c r="FV266" t="s">
        <v>239</v>
      </c>
      <c r="FW266" t="s">
        <v>243</v>
      </c>
      <c r="FX266" t="s">
        <v>299</v>
      </c>
      <c r="FY266" t="s">
        <v>239</v>
      </c>
      <c r="FZ266" t="s">
        <v>309</v>
      </c>
      <c r="GA266" t="s">
        <v>329</v>
      </c>
      <c r="GB266" t="s">
        <v>264</v>
      </c>
      <c r="GC266" t="s">
        <v>264</v>
      </c>
      <c r="GD266" t="s">
        <v>281</v>
      </c>
      <c r="GE266" t="s">
        <v>239</v>
      </c>
      <c r="GF266" t="s">
        <v>239</v>
      </c>
      <c r="GG266" t="s">
        <v>315</v>
      </c>
      <c r="GH266" t="s">
        <v>282</v>
      </c>
      <c r="GI266" t="s">
        <v>239</v>
      </c>
      <c r="GJ266" t="s">
        <v>237</v>
      </c>
      <c r="GK266" t="s">
        <v>277</v>
      </c>
      <c r="GL266" t="s">
        <v>239</v>
      </c>
      <c r="GM266" t="s">
        <v>267</v>
      </c>
      <c r="GN266" t="s">
        <v>239</v>
      </c>
      <c r="GO266" t="s">
        <v>288</v>
      </c>
      <c r="GP266" t="s">
        <v>239</v>
      </c>
      <c r="GQ266" t="s">
        <v>268</v>
      </c>
      <c r="GR266" t="s">
        <v>239</v>
      </c>
      <c r="GS266" t="s">
        <v>234</v>
      </c>
      <c r="GT266" t="s">
        <v>239</v>
      </c>
      <c r="GU266" t="s">
        <v>317</v>
      </c>
      <c r="GV266" t="s">
        <v>239</v>
      </c>
      <c r="GW266" t="s">
        <v>239</v>
      </c>
      <c r="GX266" t="s">
        <v>239</v>
      </c>
      <c r="GY266" t="s">
        <v>239</v>
      </c>
      <c r="GZ266" t="s">
        <v>239</v>
      </c>
      <c r="HA266" t="s">
        <v>310</v>
      </c>
      <c r="HB266" t="s">
        <v>239</v>
      </c>
      <c r="HC266" t="s">
        <v>265</v>
      </c>
      <c r="HD266" t="s">
        <v>239</v>
      </c>
      <c r="HE266" t="s">
        <v>239</v>
      </c>
      <c r="HF266" t="s">
        <v>239</v>
      </c>
      <c r="HG266" t="s">
        <v>316</v>
      </c>
      <c r="HH266" t="s">
        <v>239</v>
      </c>
      <c r="HI266" t="s">
        <v>274</v>
      </c>
      <c r="HJ266" t="s">
        <v>239</v>
      </c>
      <c r="HK266" t="s">
        <v>239</v>
      </c>
      <c r="HL266" t="s">
        <v>239</v>
      </c>
      <c r="HM266">
        <v>1089105</v>
      </c>
      <c r="HN266">
        <v>8422</v>
      </c>
      <c r="HO266">
        <v>0</v>
      </c>
      <c r="HP266">
        <v>0</v>
      </c>
      <c r="HQ266">
        <v>0</v>
      </c>
      <c r="HR266">
        <v>0</v>
      </c>
      <c r="HS266">
        <v>5.6431554573198997E-2</v>
      </c>
      <c r="HT266">
        <v>1.0857410200000001E-4</v>
      </c>
    </row>
    <row r="267" spans="1:228">
      <c r="A267" s="4">
        <v>350010037262</v>
      </c>
      <c r="B267" t="s">
        <v>231</v>
      </c>
      <c r="C267" t="s">
        <v>232</v>
      </c>
      <c r="D267">
        <v>6</v>
      </c>
      <c r="E267">
        <v>1154</v>
      </c>
      <c r="F267">
        <v>1148</v>
      </c>
      <c r="G267">
        <v>926</v>
      </c>
      <c r="H267">
        <v>558</v>
      </c>
      <c r="I267">
        <v>586</v>
      </c>
      <c r="J267">
        <v>1026</v>
      </c>
      <c r="K267">
        <v>1210</v>
      </c>
      <c r="L267">
        <v>0.935224082879618</v>
      </c>
      <c r="M267">
        <v>8.8098020023609003E-2</v>
      </c>
      <c r="N267">
        <v>439</v>
      </c>
      <c r="O267">
        <v>0.38041594454072802</v>
      </c>
      <c r="P267">
        <v>78</v>
      </c>
      <c r="Q267">
        <v>6.7944250871079998E-2</v>
      </c>
      <c r="R267">
        <v>0</v>
      </c>
      <c r="S267">
        <v>0</v>
      </c>
      <c r="T267">
        <v>56</v>
      </c>
      <c r="U267">
        <v>4.5931758530183997E-2</v>
      </c>
      <c r="V267">
        <v>9</v>
      </c>
      <c r="W267">
        <v>1.6129032258065001E-2</v>
      </c>
      <c r="X267">
        <v>6</v>
      </c>
      <c r="Y267">
        <v>6.4794816414689999E-3</v>
      </c>
      <c r="Z267">
        <v>33</v>
      </c>
      <c r="AA267">
        <v>2.8596187175043E-2</v>
      </c>
      <c r="AB267">
        <v>305</v>
      </c>
      <c r="AC267">
        <v>0.26429809358752199</v>
      </c>
      <c r="AD267">
        <v>8.5128205128205001E-2</v>
      </c>
      <c r="AE267">
        <v>6.7185989071038303</v>
      </c>
      <c r="AF267">
        <v>68.899010000000004</v>
      </c>
      <c r="AG267">
        <v>0.116420896017152</v>
      </c>
      <c r="AH267">
        <v>24.389876189999899</v>
      </c>
      <c r="AI267">
        <v>1206297.05041564</v>
      </c>
      <c r="AJ267">
        <v>0</v>
      </c>
      <c r="AK267">
        <v>0</v>
      </c>
      <c r="AL267">
        <v>0</v>
      </c>
      <c r="AM267">
        <v>0.11665566509125</v>
      </c>
      <c r="AN267">
        <v>2.1349791565561902</v>
      </c>
      <c r="AO267">
        <v>0</v>
      </c>
      <c r="AP267">
        <v>13.1268170269837</v>
      </c>
      <c r="AQ267">
        <v>9.6441602706909109</v>
      </c>
      <c r="AR267">
        <v>0</v>
      </c>
      <c r="AS267">
        <v>63.595237635814001</v>
      </c>
      <c r="AT267">
        <v>5.99066536160539</v>
      </c>
      <c r="AU267">
        <v>89.781511956443296</v>
      </c>
      <c r="AV267">
        <v>8.4574099222664394</v>
      </c>
      <c r="AW267">
        <v>47.696428226860498</v>
      </c>
      <c r="AX267">
        <v>4.4929990212040396</v>
      </c>
      <c r="AY267">
        <v>54.242996807017803</v>
      </c>
      <c r="AZ267">
        <v>5.1096851613693097</v>
      </c>
      <c r="BA267">
        <v>73.882702547489799</v>
      </c>
      <c r="BB267">
        <v>6.9597435818650899</v>
      </c>
      <c r="BC267">
        <v>0</v>
      </c>
      <c r="BD267">
        <v>0</v>
      </c>
      <c r="BE267">
        <v>0</v>
      </c>
      <c r="BF267">
        <v>0</v>
      </c>
      <c r="BG267">
        <v>57.983893138536303</v>
      </c>
      <c r="BH267">
        <v>5.4620772414637404</v>
      </c>
      <c r="BI267">
        <v>72.0122543817306</v>
      </c>
      <c r="BJ267">
        <v>6.7835475418178701</v>
      </c>
      <c r="BK267">
        <v>0</v>
      </c>
      <c r="BL267">
        <v>0</v>
      </c>
      <c r="BM267">
        <v>42.085083729582799</v>
      </c>
      <c r="BN267">
        <v>3.96441090106239</v>
      </c>
      <c r="BO267">
        <v>57.048669055656703</v>
      </c>
      <c r="BP267">
        <v>5.3739792214401296</v>
      </c>
      <c r="BQ267">
        <v>0</v>
      </c>
      <c r="BR267">
        <v>0</v>
      </c>
      <c r="BS267">
        <v>8</v>
      </c>
      <c r="BT267">
        <v>0</v>
      </c>
      <c r="BU267">
        <v>18</v>
      </c>
      <c r="BV267">
        <v>5</v>
      </c>
      <c r="BW267">
        <v>0</v>
      </c>
      <c r="BX267">
        <v>1</v>
      </c>
      <c r="BY267">
        <v>48</v>
      </c>
      <c r="BZ267">
        <v>11</v>
      </c>
      <c r="CA267">
        <v>38</v>
      </c>
      <c r="CB267">
        <v>77</v>
      </c>
      <c r="CC267">
        <v>0</v>
      </c>
      <c r="CD267">
        <v>68</v>
      </c>
      <c r="CE267">
        <v>96</v>
      </c>
      <c r="CF267">
        <v>51</v>
      </c>
      <c r="CG267">
        <v>58</v>
      </c>
      <c r="CH267">
        <v>79</v>
      </c>
      <c r="CI267">
        <v>0</v>
      </c>
      <c r="CJ267">
        <v>0</v>
      </c>
      <c r="CK267">
        <v>62</v>
      </c>
      <c r="CL267">
        <v>77</v>
      </c>
      <c r="CM267">
        <v>0</v>
      </c>
      <c r="CN267">
        <v>45</v>
      </c>
      <c r="CO267">
        <v>61</v>
      </c>
      <c r="CP267">
        <v>0</v>
      </c>
      <c r="CQ267">
        <v>37</v>
      </c>
      <c r="CR267">
        <v>4</v>
      </c>
      <c r="CS267">
        <v>47</v>
      </c>
      <c r="CT267">
        <v>5</v>
      </c>
      <c r="CU267">
        <v>27</v>
      </c>
      <c r="CV267">
        <v>3</v>
      </c>
      <c r="CW267">
        <v>32</v>
      </c>
      <c r="CX267">
        <v>13</v>
      </c>
      <c r="CY267">
        <v>41</v>
      </c>
      <c r="CZ267">
        <v>7</v>
      </c>
      <c r="DA267">
        <v>0</v>
      </c>
      <c r="DB267">
        <v>0</v>
      </c>
      <c r="DC267">
        <v>0</v>
      </c>
      <c r="DD267">
        <v>0</v>
      </c>
      <c r="DE267">
        <v>55</v>
      </c>
      <c r="DF267">
        <v>53</v>
      </c>
      <c r="DG267">
        <v>45</v>
      </c>
      <c r="DH267">
        <v>36</v>
      </c>
      <c r="DI267">
        <v>0</v>
      </c>
      <c r="DJ267">
        <v>0</v>
      </c>
      <c r="DK267">
        <v>28</v>
      </c>
      <c r="DL267">
        <v>22</v>
      </c>
      <c r="DM267">
        <v>33</v>
      </c>
      <c r="DN267">
        <v>4</v>
      </c>
      <c r="DO267">
        <v>0</v>
      </c>
      <c r="DP267">
        <v>0</v>
      </c>
      <c r="DQ267">
        <v>1</v>
      </c>
      <c r="DR267">
        <v>1</v>
      </c>
      <c r="DS267">
        <v>2</v>
      </c>
      <c r="DT267">
        <v>1</v>
      </c>
      <c r="DU267">
        <v>1</v>
      </c>
      <c r="DV267">
        <v>1</v>
      </c>
      <c r="DW267">
        <v>5</v>
      </c>
      <c r="DX267">
        <v>2</v>
      </c>
      <c r="DY267">
        <v>4</v>
      </c>
      <c r="DZ267">
        <v>8</v>
      </c>
      <c r="EA267">
        <v>1</v>
      </c>
      <c r="EB267">
        <v>7</v>
      </c>
      <c r="EC267">
        <v>11</v>
      </c>
      <c r="ED267">
        <v>6</v>
      </c>
      <c r="EE267">
        <v>6</v>
      </c>
      <c r="EF267">
        <v>8</v>
      </c>
      <c r="EG267">
        <v>1</v>
      </c>
      <c r="EH267">
        <v>1</v>
      </c>
      <c r="EI267">
        <v>7</v>
      </c>
      <c r="EJ267">
        <v>8</v>
      </c>
      <c r="EK267">
        <v>1</v>
      </c>
      <c r="EL267">
        <v>5</v>
      </c>
      <c r="EM267">
        <v>7</v>
      </c>
      <c r="EN267">
        <v>1</v>
      </c>
      <c r="EO267">
        <v>4</v>
      </c>
      <c r="EP267">
        <v>1</v>
      </c>
      <c r="EQ267">
        <v>5</v>
      </c>
      <c r="ER267">
        <v>1</v>
      </c>
      <c r="ES267">
        <v>3</v>
      </c>
      <c r="ET267">
        <v>1</v>
      </c>
      <c r="EU267">
        <v>4</v>
      </c>
      <c r="EV267">
        <v>2</v>
      </c>
      <c r="EW267">
        <v>5</v>
      </c>
      <c r="EX267">
        <v>1</v>
      </c>
      <c r="EY267">
        <v>1</v>
      </c>
      <c r="EZ267">
        <v>1</v>
      </c>
      <c r="FA267">
        <v>1</v>
      </c>
      <c r="FB267">
        <v>1</v>
      </c>
      <c r="FC267">
        <v>6</v>
      </c>
      <c r="FD267">
        <v>6</v>
      </c>
      <c r="FE267">
        <v>5</v>
      </c>
      <c r="FF267">
        <v>4</v>
      </c>
      <c r="FG267">
        <v>1</v>
      </c>
      <c r="FH267">
        <v>1</v>
      </c>
      <c r="FI267">
        <v>3</v>
      </c>
      <c r="FJ267">
        <v>3</v>
      </c>
      <c r="FK267">
        <v>4</v>
      </c>
      <c r="FL267">
        <v>1</v>
      </c>
      <c r="FM267">
        <v>1</v>
      </c>
      <c r="FN267">
        <v>1</v>
      </c>
      <c r="FO267" t="s">
        <v>323</v>
      </c>
      <c r="FP267" t="s">
        <v>239</v>
      </c>
      <c r="FQ267" t="s">
        <v>234</v>
      </c>
      <c r="FR267" t="s">
        <v>319</v>
      </c>
      <c r="FS267" t="s">
        <v>239</v>
      </c>
      <c r="FT267" t="s">
        <v>333</v>
      </c>
      <c r="FU267" t="s">
        <v>250</v>
      </c>
      <c r="FV267" t="s">
        <v>233</v>
      </c>
      <c r="FW267" t="s">
        <v>257</v>
      </c>
      <c r="FX267" t="s">
        <v>247</v>
      </c>
      <c r="FY267" t="s">
        <v>239</v>
      </c>
      <c r="FZ267" t="s">
        <v>309</v>
      </c>
      <c r="GA267" t="s">
        <v>329</v>
      </c>
      <c r="GB267" t="s">
        <v>295</v>
      </c>
      <c r="GC267" t="s">
        <v>287</v>
      </c>
      <c r="GD267" t="s">
        <v>302</v>
      </c>
      <c r="GE267" t="s">
        <v>239</v>
      </c>
      <c r="GF267" t="s">
        <v>239</v>
      </c>
      <c r="GG267" t="s">
        <v>246</v>
      </c>
      <c r="GH267" t="s">
        <v>247</v>
      </c>
      <c r="GI267" t="s">
        <v>239</v>
      </c>
      <c r="GJ267" t="s">
        <v>259</v>
      </c>
      <c r="GK267" t="s">
        <v>294</v>
      </c>
      <c r="GL267" t="s">
        <v>239</v>
      </c>
      <c r="GM267" t="s">
        <v>265</v>
      </c>
      <c r="GN267" t="s">
        <v>331</v>
      </c>
      <c r="GO267" t="s">
        <v>251</v>
      </c>
      <c r="GP267" t="s">
        <v>319</v>
      </c>
      <c r="GQ267" t="s">
        <v>262</v>
      </c>
      <c r="GR267" t="s">
        <v>330</v>
      </c>
      <c r="GS267" t="s">
        <v>240</v>
      </c>
      <c r="GT267" t="s">
        <v>328</v>
      </c>
      <c r="GU267" t="s">
        <v>285</v>
      </c>
      <c r="GV267" t="s">
        <v>273</v>
      </c>
      <c r="GW267" t="s">
        <v>239</v>
      </c>
      <c r="GX267" t="s">
        <v>239</v>
      </c>
      <c r="GY267" t="s">
        <v>239</v>
      </c>
      <c r="GZ267" t="s">
        <v>239</v>
      </c>
      <c r="HA267" t="s">
        <v>260</v>
      </c>
      <c r="HB267" t="s">
        <v>310</v>
      </c>
      <c r="HC267" t="s">
        <v>259</v>
      </c>
      <c r="HD267" t="s">
        <v>242</v>
      </c>
      <c r="HE267" t="s">
        <v>239</v>
      </c>
      <c r="HF267" t="s">
        <v>239</v>
      </c>
      <c r="HG267" t="s">
        <v>286</v>
      </c>
      <c r="HH267" t="s">
        <v>288</v>
      </c>
      <c r="HI267" t="s">
        <v>238</v>
      </c>
      <c r="HJ267" t="s">
        <v>331</v>
      </c>
      <c r="HK267" t="s">
        <v>239</v>
      </c>
      <c r="HL267" t="s">
        <v>239</v>
      </c>
      <c r="HM267">
        <v>990792</v>
      </c>
      <c r="HN267">
        <v>0</v>
      </c>
      <c r="HO267">
        <v>0</v>
      </c>
      <c r="HP267">
        <v>0</v>
      </c>
      <c r="HQ267">
        <v>0</v>
      </c>
      <c r="HR267">
        <v>0</v>
      </c>
      <c r="HS267">
        <v>5.5604984037619001E-2</v>
      </c>
      <c r="HT267">
        <v>9.8014244499999999E-5</v>
      </c>
    </row>
    <row r="268" spans="1:228">
      <c r="A268" s="4">
        <v>350010037281</v>
      </c>
      <c r="B268" t="s">
        <v>231</v>
      </c>
      <c r="C268" t="s">
        <v>232</v>
      </c>
      <c r="D268">
        <v>6</v>
      </c>
      <c r="E268">
        <v>1039</v>
      </c>
      <c r="F268">
        <v>908</v>
      </c>
      <c r="G268">
        <v>1020</v>
      </c>
      <c r="H268">
        <v>457</v>
      </c>
      <c r="I268">
        <v>509</v>
      </c>
      <c r="J268">
        <v>1031</v>
      </c>
      <c r="K268">
        <v>1064</v>
      </c>
      <c r="L268">
        <v>0.79332999597011999</v>
      </c>
      <c r="M268">
        <v>0.60353655023924402</v>
      </c>
      <c r="N268">
        <v>399</v>
      </c>
      <c r="O268">
        <v>0.38402309913378202</v>
      </c>
      <c r="P268">
        <v>1</v>
      </c>
      <c r="Q268">
        <v>1.1013215859030001E-3</v>
      </c>
      <c r="R268">
        <v>0</v>
      </c>
      <c r="S268">
        <v>0</v>
      </c>
      <c r="T268">
        <v>89</v>
      </c>
      <c r="U268">
        <v>8.3199264536888001E-2</v>
      </c>
      <c r="V268">
        <v>0</v>
      </c>
      <c r="W268">
        <v>0</v>
      </c>
      <c r="X268">
        <v>56</v>
      </c>
      <c r="Y268">
        <v>5.4901960784314002E-2</v>
      </c>
      <c r="Z268">
        <v>0</v>
      </c>
      <c r="AA268">
        <v>0</v>
      </c>
      <c r="AB268">
        <v>482</v>
      </c>
      <c r="AC268">
        <v>0.46390760346486998</v>
      </c>
      <c r="AD268">
        <v>0.16307692307692301</v>
      </c>
      <c r="AE268">
        <v>6.8550762295082004</v>
      </c>
      <c r="AF268">
        <v>68.687449999999899</v>
      </c>
      <c r="AG268">
        <v>0.243738629549453</v>
      </c>
      <c r="AH268">
        <v>27.3046010999999</v>
      </c>
      <c r="AI268">
        <v>1863905.0626113301</v>
      </c>
      <c r="AJ268">
        <v>0</v>
      </c>
      <c r="AK268">
        <v>0</v>
      </c>
      <c r="AL268">
        <v>0</v>
      </c>
      <c r="AM268">
        <v>0.32295460838932699</v>
      </c>
      <c r="AN268">
        <v>3.01044343985718</v>
      </c>
      <c r="AO268">
        <v>0</v>
      </c>
      <c r="AP268">
        <v>15.4454263503494</v>
      </c>
      <c r="AQ268">
        <v>10.0755805969238</v>
      </c>
      <c r="AR268">
        <v>0</v>
      </c>
      <c r="AS268">
        <v>56.326429713878497</v>
      </c>
      <c r="AT268">
        <v>42.851095066986304</v>
      </c>
      <c r="AU268">
        <v>73.779689625221096</v>
      </c>
      <c r="AV268">
        <v>56.128899172249703</v>
      </c>
      <c r="AW268">
        <v>55.533099717908399</v>
      </c>
      <c r="AX268">
        <v>42.247558516746999</v>
      </c>
      <c r="AY268">
        <v>49.186459750147399</v>
      </c>
      <c r="AZ268">
        <v>37.4192661148331</v>
      </c>
      <c r="BA268">
        <v>67.433049657460202</v>
      </c>
      <c r="BB268">
        <v>51.300606770335698</v>
      </c>
      <c r="BC268">
        <v>0</v>
      </c>
      <c r="BD268">
        <v>0</v>
      </c>
      <c r="BE268">
        <v>0</v>
      </c>
      <c r="BF268">
        <v>0</v>
      </c>
      <c r="BG268">
        <v>59.499749697759</v>
      </c>
      <c r="BH268">
        <v>45.265241267943303</v>
      </c>
      <c r="BI268">
        <v>66.639719661490105</v>
      </c>
      <c r="BJ268">
        <v>50.697070220096499</v>
      </c>
      <c r="BK268">
        <v>0</v>
      </c>
      <c r="BL268">
        <v>0</v>
      </c>
      <c r="BM268">
        <v>35.699849818655402</v>
      </c>
      <c r="BN268">
        <v>27.159144760765901</v>
      </c>
      <c r="BO268">
        <v>53.153109729998</v>
      </c>
      <c r="BP268">
        <v>40.436948866029297</v>
      </c>
      <c r="BQ268">
        <v>0</v>
      </c>
      <c r="BR268">
        <v>0</v>
      </c>
      <c r="BS268">
        <v>5</v>
      </c>
      <c r="BT268">
        <v>3</v>
      </c>
      <c r="BU268">
        <v>18</v>
      </c>
      <c r="BV268">
        <v>2</v>
      </c>
      <c r="BW268">
        <v>0</v>
      </c>
      <c r="BX268">
        <v>6</v>
      </c>
      <c r="BY268">
        <v>0</v>
      </c>
      <c r="BZ268">
        <v>34</v>
      </c>
      <c r="CA268">
        <v>0</v>
      </c>
      <c r="CB268">
        <v>95</v>
      </c>
      <c r="CC268">
        <v>20</v>
      </c>
      <c r="CD268">
        <v>71</v>
      </c>
      <c r="CE268">
        <v>93</v>
      </c>
      <c r="CF268">
        <v>70</v>
      </c>
      <c r="CG268">
        <v>62</v>
      </c>
      <c r="CH268">
        <v>85</v>
      </c>
      <c r="CI268">
        <v>0</v>
      </c>
      <c r="CJ268">
        <v>0</v>
      </c>
      <c r="CK268">
        <v>75</v>
      </c>
      <c r="CL268">
        <v>84</v>
      </c>
      <c r="CM268">
        <v>0</v>
      </c>
      <c r="CN268">
        <v>45</v>
      </c>
      <c r="CO268">
        <v>67</v>
      </c>
      <c r="CP268">
        <v>0</v>
      </c>
      <c r="CQ268">
        <v>33</v>
      </c>
      <c r="CR268">
        <v>31</v>
      </c>
      <c r="CS268">
        <v>38</v>
      </c>
      <c r="CT268">
        <v>40</v>
      </c>
      <c r="CU268">
        <v>31</v>
      </c>
      <c r="CV268">
        <v>32</v>
      </c>
      <c r="CW268">
        <v>29</v>
      </c>
      <c r="CX268">
        <v>29</v>
      </c>
      <c r="CY268">
        <v>37</v>
      </c>
      <c r="CZ268">
        <v>37</v>
      </c>
      <c r="DA268">
        <v>0</v>
      </c>
      <c r="DB268">
        <v>0</v>
      </c>
      <c r="DC268">
        <v>0</v>
      </c>
      <c r="DD268">
        <v>0</v>
      </c>
      <c r="DE268">
        <v>55</v>
      </c>
      <c r="DF268">
        <v>54</v>
      </c>
      <c r="DG268">
        <v>43</v>
      </c>
      <c r="DH268">
        <v>44</v>
      </c>
      <c r="DI268">
        <v>0</v>
      </c>
      <c r="DJ268">
        <v>0</v>
      </c>
      <c r="DK268">
        <v>26</v>
      </c>
      <c r="DL268">
        <v>25</v>
      </c>
      <c r="DM268">
        <v>31</v>
      </c>
      <c r="DN268">
        <v>32</v>
      </c>
      <c r="DO268">
        <v>0</v>
      </c>
      <c r="DP268">
        <v>0</v>
      </c>
      <c r="DQ268">
        <v>1</v>
      </c>
      <c r="DR268">
        <v>1</v>
      </c>
      <c r="DS268">
        <v>2</v>
      </c>
      <c r="DT268">
        <v>1</v>
      </c>
      <c r="DU268">
        <v>1</v>
      </c>
      <c r="DV268">
        <v>1</v>
      </c>
      <c r="DW268">
        <v>1</v>
      </c>
      <c r="DX268">
        <v>4</v>
      </c>
      <c r="DY268">
        <v>1</v>
      </c>
      <c r="DZ268">
        <v>11</v>
      </c>
      <c r="EA268">
        <v>3</v>
      </c>
      <c r="EB268">
        <v>8</v>
      </c>
      <c r="EC268">
        <v>10</v>
      </c>
      <c r="ED268">
        <v>8</v>
      </c>
      <c r="EE268">
        <v>7</v>
      </c>
      <c r="EF268">
        <v>9</v>
      </c>
      <c r="EG268">
        <v>1</v>
      </c>
      <c r="EH268">
        <v>1</v>
      </c>
      <c r="EI268">
        <v>8</v>
      </c>
      <c r="EJ268">
        <v>9</v>
      </c>
      <c r="EK268">
        <v>1</v>
      </c>
      <c r="EL268">
        <v>5</v>
      </c>
      <c r="EM268">
        <v>7</v>
      </c>
      <c r="EN268">
        <v>1</v>
      </c>
      <c r="EO268">
        <v>4</v>
      </c>
      <c r="EP268">
        <v>4</v>
      </c>
      <c r="EQ268">
        <v>4</v>
      </c>
      <c r="ER268">
        <v>5</v>
      </c>
      <c r="ES268">
        <v>4</v>
      </c>
      <c r="ET268">
        <v>4</v>
      </c>
      <c r="EU268">
        <v>3</v>
      </c>
      <c r="EV268">
        <v>3</v>
      </c>
      <c r="EW268">
        <v>4</v>
      </c>
      <c r="EX268">
        <v>4</v>
      </c>
      <c r="EY268">
        <v>1</v>
      </c>
      <c r="EZ268">
        <v>1</v>
      </c>
      <c r="FA268">
        <v>1</v>
      </c>
      <c r="FB268">
        <v>1</v>
      </c>
      <c r="FC268">
        <v>6</v>
      </c>
      <c r="FD268">
        <v>6</v>
      </c>
      <c r="FE268">
        <v>5</v>
      </c>
      <c r="FF268">
        <v>5</v>
      </c>
      <c r="FG268">
        <v>1</v>
      </c>
      <c r="FH268">
        <v>1</v>
      </c>
      <c r="FI268">
        <v>3</v>
      </c>
      <c r="FJ268">
        <v>3</v>
      </c>
      <c r="FK268">
        <v>4</v>
      </c>
      <c r="FL268">
        <v>4</v>
      </c>
      <c r="FM268">
        <v>1</v>
      </c>
      <c r="FN268">
        <v>1</v>
      </c>
      <c r="FO268" t="s">
        <v>319</v>
      </c>
      <c r="FP268" t="s">
        <v>330</v>
      </c>
      <c r="FQ268" t="s">
        <v>234</v>
      </c>
      <c r="FR268" t="s">
        <v>322</v>
      </c>
      <c r="FS268" t="s">
        <v>239</v>
      </c>
      <c r="FT268" t="s">
        <v>235</v>
      </c>
      <c r="FU268" t="s">
        <v>239</v>
      </c>
      <c r="FV268" t="s">
        <v>255</v>
      </c>
      <c r="FW268" t="s">
        <v>239</v>
      </c>
      <c r="FX268" t="s">
        <v>244</v>
      </c>
      <c r="FY268" t="s">
        <v>317</v>
      </c>
      <c r="FZ268" t="s">
        <v>297</v>
      </c>
      <c r="GA268" t="s">
        <v>279</v>
      </c>
      <c r="GB268" t="s">
        <v>254</v>
      </c>
      <c r="GC268" t="s">
        <v>246</v>
      </c>
      <c r="GD268" t="s">
        <v>308</v>
      </c>
      <c r="GE268" t="s">
        <v>239</v>
      </c>
      <c r="GF268" t="s">
        <v>239</v>
      </c>
      <c r="GG268" t="s">
        <v>315</v>
      </c>
      <c r="GH268" t="s">
        <v>301</v>
      </c>
      <c r="GI268" t="s">
        <v>239</v>
      </c>
      <c r="GJ268" t="s">
        <v>259</v>
      </c>
      <c r="GK268" t="s">
        <v>290</v>
      </c>
      <c r="GL268" t="s">
        <v>239</v>
      </c>
      <c r="GM268" t="s">
        <v>238</v>
      </c>
      <c r="GN268" t="s">
        <v>248</v>
      </c>
      <c r="GO268" t="s">
        <v>257</v>
      </c>
      <c r="GP268" t="s">
        <v>252</v>
      </c>
      <c r="GQ268" t="s">
        <v>248</v>
      </c>
      <c r="GR268" t="s">
        <v>240</v>
      </c>
      <c r="GS268" t="s">
        <v>313</v>
      </c>
      <c r="GT268" t="s">
        <v>313</v>
      </c>
      <c r="GU268" t="s">
        <v>265</v>
      </c>
      <c r="GV268" t="s">
        <v>265</v>
      </c>
      <c r="GW268" t="s">
        <v>239</v>
      </c>
      <c r="GX268" t="s">
        <v>239</v>
      </c>
      <c r="GY268" t="s">
        <v>239</v>
      </c>
      <c r="GZ268" t="s">
        <v>239</v>
      </c>
      <c r="HA268" t="s">
        <v>260</v>
      </c>
      <c r="HB268" t="s">
        <v>253</v>
      </c>
      <c r="HC268" t="s">
        <v>283</v>
      </c>
      <c r="HD268" t="s">
        <v>284</v>
      </c>
      <c r="HE268" t="s">
        <v>239</v>
      </c>
      <c r="HF268" t="s">
        <v>239</v>
      </c>
      <c r="HG268" t="s">
        <v>266</v>
      </c>
      <c r="HH268" t="s">
        <v>261</v>
      </c>
      <c r="HI268" t="s">
        <v>248</v>
      </c>
      <c r="HJ268" t="s">
        <v>240</v>
      </c>
      <c r="HK268" t="s">
        <v>239</v>
      </c>
      <c r="HL268" t="s">
        <v>239</v>
      </c>
      <c r="HM268">
        <v>448258</v>
      </c>
      <c r="HN268">
        <v>0</v>
      </c>
      <c r="HO268">
        <v>0</v>
      </c>
      <c r="HP268">
        <v>0</v>
      </c>
      <c r="HQ268">
        <v>0</v>
      </c>
      <c r="HR268">
        <v>0</v>
      </c>
      <c r="HS268">
        <v>2.7560330747596999E-2</v>
      </c>
      <c r="HT268">
        <v>4.43350005E-5</v>
      </c>
    </row>
    <row r="269" spans="1:228">
      <c r="A269" s="4">
        <v>350010037282</v>
      </c>
      <c r="B269" t="s">
        <v>231</v>
      </c>
      <c r="C269" t="s">
        <v>232</v>
      </c>
      <c r="D269">
        <v>6</v>
      </c>
      <c r="E269">
        <v>674</v>
      </c>
      <c r="F269">
        <v>674</v>
      </c>
      <c r="G269">
        <v>566</v>
      </c>
      <c r="H269">
        <v>441</v>
      </c>
      <c r="I269">
        <v>441</v>
      </c>
      <c r="J269">
        <v>674</v>
      </c>
      <c r="K269">
        <v>769</v>
      </c>
      <c r="L269">
        <v>1.2269223976917301</v>
      </c>
      <c r="M269">
        <v>0.90072024250135996</v>
      </c>
      <c r="N269">
        <v>241</v>
      </c>
      <c r="O269">
        <v>0.35756676557863498</v>
      </c>
      <c r="P269">
        <v>148</v>
      </c>
      <c r="Q269">
        <v>0.219584569732938</v>
      </c>
      <c r="R269">
        <v>28</v>
      </c>
      <c r="S269">
        <v>5.2532833020637999E-2</v>
      </c>
      <c r="T269">
        <v>64</v>
      </c>
      <c r="U269">
        <v>8.3199264536888001E-2</v>
      </c>
      <c r="V269">
        <v>0</v>
      </c>
      <c r="W269">
        <v>0</v>
      </c>
      <c r="X269">
        <v>68</v>
      </c>
      <c r="Y269">
        <v>0.120141342756184</v>
      </c>
      <c r="Z269">
        <v>0</v>
      </c>
      <c r="AA269">
        <v>0</v>
      </c>
      <c r="AB269">
        <v>113</v>
      </c>
      <c r="AC269">
        <v>0.167655786350148</v>
      </c>
      <c r="AD269">
        <v>0.16307692307692301</v>
      </c>
      <c r="AE269">
        <v>6.8550762295082004</v>
      </c>
      <c r="AF269">
        <v>68.687449999999899</v>
      </c>
      <c r="AG269">
        <v>0.243740749763867</v>
      </c>
      <c r="AH269">
        <v>27.726073159999899</v>
      </c>
      <c r="AI269">
        <v>2212460.5183798098</v>
      </c>
      <c r="AJ269">
        <v>0</v>
      </c>
      <c r="AK269">
        <v>0</v>
      </c>
      <c r="AL269">
        <v>0</v>
      </c>
      <c r="AM269">
        <v>0.34411741107752097</v>
      </c>
      <c r="AN269">
        <v>3.4276995163041701</v>
      </c>
      <c r="AO269">
        <v>0</v>
      </c>
      <c r="AP269">
        <v>15.451402292629901</v>
      </c>
      <c r="AQ269">
        <v>10.2621669769287</v>
      </c>
      <c r="AR269">
        <v>0</v>
      </c>
      <c r="AS269">
        <v>87.111490236112999</v>
      </c>
      <c r="AT269">
        <v>63.951137217596496</v>
      </c>
      <c r="AU269">
        <v>114.10378298533099</v>
      </c>
      <c r="AV269">
        <v>83.766982552626402</v>
      </c>
      <c r="AW269">
        <v>87.111490236112999</v>
      </c>
      <c r="AX269">
        <v>63.951137217596496</v>
      </c>
      <c r="AY269">
        <v>76.069188656887405</v>
      </c>
      <c r="AZ269">
        <v>55.844655035084301</v>
      </c>
      <c r="BA269">
        <v>106.74224859918</v>
      </c>
      <c r="BB269">
        <v>78.3626610976183</v>
      </c>
      <c r="BC269">
        <v>0</v>
      </c>
      <c r="BD269">
        <v>0</v>
      </c>
      <c r="BE269">
        <v>0</v>
      </c>
      <c r="BF269">
        <v>0</v>
      </c>
      <c r="BG269">
        <v>93.2461022245717</v>
      </c>
      <c r="BH269">
        <v>68.454738430103305</v>
      </c>
      <c r="BI269">
        <v>106.74224859918</v>
      </c>
      <c r="BJ269">
        <v>78.3626610976183</v>
      </c>
      <c r="BK269">
        <v>0</v>
      </c>
      <c r="BL269">
        <v>0</v>
      </c>
      <c r="BM269">
        <v>56.4384302938197</v>
      </c>
      <c r="BN269">
        <v>41.433131155062497</v>
      </c>
      <c r="BO269">
        <v>85.884567838421304</v>
      </c>
      <c r="BP269">
        <v>63.050416975095096</v>
      </c>
      <c r="BQ269">
        <v>0</v>
      </c>
      <c r="BR269">
        <v>0</v>
      </c>
      <c r="BS269">
        <v>15</v>
      </c>
      <c r="BT269">
        <v>14</v>
      </c>
      <c r="BU269">
        <v>15</v>
      </c>
      <c r="BV269">
        <v>26</v>
      </c>
      <c r="BW269">
        <v>56</v>
      </c>
      <c r="BX269">
        <v>6</v>
      </c>
      <c r="BY269">
        <v>0</v>
      </c>
      <c r="BZ269">
        <v>56</v>
      </c>
      <c r="CA269">
        <v>0</v>
      </c>
      <c r="CB269">
        <v>47</v>
      </c>
      <c r="CC269">
        <v>20</v>
      </c>
      <c r="CD269">
        <v>71</v>
      </c>
      <c r="CE269">
        <v>93</v>
      </c>
      <c r="CF269">
        <v>71</v>
      </c>
      <c r="CG269">
        <v>62</v>
      </c>
      <c r="CH269">
        <v>87</v>
      </c>
      <c r="CI269">
        <v>0</v>
      </c>
      <c r="CJ269">
        <v>0</v>
      </c>
      <c r="CK269">
        <v>76</v>
      </c>
      <c r="CL269">
        <v>87</v>
      </c>
      <c r="CM269">
        <v>0</v>
      </c>
      <c r="CN269">
        <v>46</v>
      </c>
      <c r="CO269">
        <v>70</v>
      </c>
      <c r="CP269">
        <v>0</v>
      </c>
      <c r="CQ269">
        <v>48</v>
      </c>
      <c r="CR269">
        <v>46</v>
      </c>
      <c r="CS269">
        <v>60</v>
      </c>
      <c r="CT269">
        <v>63</v>
      </c>
      <c r="CU269">
        <v>46</v>
      </c>
      <c r="CV269">
        <v>46</v>
      </c>
      <c r="CW269">
        <v>44</v>
      </c>
      <c r="CX269">
        <v>42</v>
      </c>
      <c r="CY269">
        <v>57</v>
      </c>
      <c r="CZ269">
        <v>57</v>
      </c>
      <c r="DA269">
        <v>0</v>
      </c>
      <c r="DB269">
        <v>0</v>
      </c>
      <c r="DC269">
        <v>0</v>
      </c>
      <c r="DD269">
        <v>0</v>
      </c>
      <c r="DE269">
        <v>59</v>
      </c>
      <c r="DF269">
        <v>59</v>
      </c>
      <c r="DG269">
        <v>58</v>
      </c>
      <c r="DH269">
        <v>61</v>
      </c>
      <c r="DI269">
        <v>0</v>
      </c>
      <c r="DJ269">
        <v>0</v>
      </c>
      <c r="DK269">
        <v>33</v>
      </c>
      <c r="DL269">
        <v>32</v>
      </c>
      <c r="DM269">
        <v>47</v>
      </c>
      <c r="DN269">
        <v>48</v>
      </c>
      <c r="DO269">
        <v>0</v>
      </c>
      <c r="DP269">
        <v>0</v>
      </c>
      <c r="DQ269">
        <v>2</v>
      </c>
      <c r="DR269">
        <v>2</v>
      </c>
      <c r="DS269">
        <v>2</v>
      </c>
      <c r="DT269">
        <v>3</v>
      </c>
      <c r="DU269">
        <v>6</v>
      </c>
      <c r="DV269">
        <v>1</v>
      </c>
      <c r="DW269">
        <v>1</v>
      </c>
      <c r="DX269">
        <v>6</v>
      </c>
      <c r="DY269">
        <v>1</v>
      </c>
      <c r="DZ269">
        <v>5</v>
      </c>
      <c r="EA269">
        <v>3</v>
      </c>
      <c r="EB269">
        <v>8</v>
      </c>
      <c r="EC269">
        <v>10</v>
      </c>
      <c r="ED269">
        <v>8</v>
      </c>
      <c r="EE269">
        <v>7</v>
      </c>
      <c r="EF269">
        <v>9</v>
      </c>
      <c r="EG269">
        <v>1</v>
      </c>
      <c r="EH269">
        <v>1</v>
      </c>
      <c r="EI269">
        <v>8</v>
      </c>
      <c r="EJ269">
        <v>9</v>
      </c>
      <c r="EK269">
        <v>1</v>
      </c>
      <c r="EL269">
        <v>5</v>
      </c>
      <c r="EM269">
        <v>8</v>
      </c>
      <c r="EN269">
        <v>1</v>
      </c>
      <c r="EO269">
        <v>5</v>
      </c>
      <c r="EP269">
        <v>5</v>
      </c>
      <c r="EQ269">
        <v>7</v>
      </c>
      <c r="ER269">
        <v>7</v>
      </c>
      <c r="ES269">
        <v>5</v>
      </c>
      <c r="ET269">
        <v>5</v>
      </c>
      <c r="EU269">
        <v>5</v>
      </c>
      <c r="EV269">
        <v>5</v>
      </c>
      <c r="EW269">
        <v>6</v>
      </c>
      <c r="EX269">
        <v>6</v>
      </c>
      <c r="EY269">
        <v>1</v>
      </c>
      <c r="EZ269">
        <v>1</v>
      </c>
      <c r="FA269">
        <v>1</v>
      </c>
      <c r="FB269">
        <v>1</v>
      </c>
      <c r="FC269">
        <v>6</v>
      </c>
      <c r="FD269">
        <v>6</v>
      </c>
      <c r="FE269">
        <v>6</v>
      </c>
      <c r="FF269">
        <v>7</v>
      </c>
      <c r="FG269">
        <v>1</v>
      </c>
      <c r="FH269">
        <v>1</v>
      </c>
      <c r="FI269">
        <v>4</v>
      </c>
      <c r="FJ269">
        <v>4</v>
      </c>
      <c r="FK269">
        <v>5</v>
      </c>
      <c r="FL269">
        <v>5</v>
      </c>
      <c r="FM269">
        <v>1</v>
      </c>
      <c r="FN269">
        <v>1</v>
      </c>
      <c r="FO269" t="s">
        <v>274</v>
      </c>
      <c r="FP269" t="s">
        <v>311</v>
      </c>
      <c r="FQ269" t="s">
        <v>274</v>
      </c>
      <c r="FR269" t="s">
        <v>266</v>
      </c>
      <c r="FS269" t="s">
        <v>237</v>
      </c>
      <c r="FT269" t="s">
        <v>235</v>
      </c>
      <c r="FU269" t="s">
        <v>239</v>
      </c>
      <c r="FV269" t="s">
        <v>237</v>
      </c>
      <c r="FW269" t="s">
        <v>239</v>
      </c>
      <c r="FX269" t="s">
        <v>251</v>
      </c>
      <c r="FY269" t="s">
        <v>317</v>
      </c>
      <c r="FZ269" t="s">
        <v>297</v>
      </c>
      <c r="GA269" t="s">
        <v>279</v>
      </c>
      <c r="GB269" t="s">
        <v>297</v>
      </c>
      <c r="GC269" t="s">
        <v>246</v>
      </c>
      <c r="GD269" t="s">
        <v>300</v>
      </c>
      <c r="GE269" t="s">
        <v>239</v>
      </c>
      <c r="GF269" t="s">
        <v>239</v>
      </c>
      <c r="GG269" t="s">
        <v>249</v>
      </c>
      <c r="GH269" t="s">
        <v>300</v>
      </c>
      <c r="GI269" t="s">
        <v>239</v>
      </c>
      <c r="GJ269" t="s">
        <v>258</v>
      </c>
      <c r="GK269" t="s">
        <v>254</v>
      </c>
      <c r="GL269" t="s">
        <v>239</v>
      </c>
      <c r="GM269" t="s">
        <v>250</v>
      </c>
      <c r="GN269" t="s">
        <v>258</v>
      </c>
      <c r="GO269" t="s">
        <v>245</v>
      </c>
      <c r="GP269" t="s">
        <v>270</v>
      </c>
      <c r="GQ269" t="s">
        <v>258</v>
      </c>
      <c r="GR269" t="s">
        <v>258</v>
      </c>
      <c r="GS269" t="s">
        <v>284</v>
      </c>
      <c r="GT269" t="s">
        <v>256</v>
      </c>
      <c r="GU269" t="s">
        <v>277</v>
      </c>
      <c r="GV269" t="s">
        <v>277</v>
      </c>
      <c r="GW269" t="s">
        <v>239</v>
      </c>
      <c r="GX269" t="s">
        <v>239</v>
      </c>
      <c r="GY269" t="s">
        <v>239</v>
      </c>
      <c r="GZ269" t="s">
        <v>239</v>
      </c>
      <c r="HA269" t="s">
        <v>264</v>
      </c>
      <c r="HB269" t="s">
        <v>264</v>
      </c>
      <c r="HC269" t="s">
        <v>287</v>
      </c>
      <c r="HD269" t="s">
        <v>294</v>
      </c>
      <c r="HE269" t="s">
        <v>239</v>
      </c>
      <c r="HF269" t="s">
        <v>239</v>
      </c>
      <c r="HG269" t="s">
        <v>238</v>
      </c>
      <c r="HH269" t="s">
        <v>240</v>
      </c>
      <c r="HI269" t="s">
        <v>251</v>
      </c>
      <c r="HJ269" t="s">
        <v>250</v>
      </c>
      <c r="HK269" t="s">
        <v>239</v>
      </c>
      <c r="HL269" t="s">
        <v>239</v>
      </c>
      <c r="HM269">
        <v>263628</v>
      </c>
      <c r="HN269">
        <v>0</v>
      </c>
      <c r="HO269">
        <v>0</v>
      </c>
      <c r="HP269">
        <v>0</v>
      </c>
      <c r="HQ269">
        <v>0</v>
      </c>
      <c r="HR269">
        <v>0</v>
      </c>
      <c r="HS269">
        <v>2.3586532063653999E-2</v>
      </c>
      <c r="HT269">
        <v>2.6073722000000001E-5</v>
      </c>
    </row>
    <row r="270" spans="1:228">
      <c r="A270" s="4">
        <v>350010037283</v>
      </c>
      <c r="B270" t="s">
        <v>231</v>
      </c>
      <c r="C270" t="s">
        <v>232</v>
      </c>
      <c r="D270">
        <v>6</v>
      </c>
      <c r="E270">
        <v>2785</v>
      </c>
      <c r="F270">
        <v>2785</v>
      </c>
      <c r="G270">
        <v>1985</v>
      </c>
      <c r="H270">
        <v>1272</v>
      </c>
      <c r="I270">
        <v>1419</v>
      </c>
      <c r="J270">
        <v>2306</v>
      </c>
      <c r="K270">
        <v>2518</v>
      </c>
      <c r="L270">
        <v>1.54041487497583</v>
      </c>
      <c r="M270">
        <v>0.87283888940029397</v>
      </c>
      <c r="N270">
        <v>1147</v>
      </c>
      <c r="O270">
        <v>0.411849192100539</v>
      </c>
      <c r="P270">
        <v>863</v>
      </c>
      <c r="Q270">
        <v>0.30987432675044901</v>
      </c>
      <c r="R270">
        <v>26</v>
      </c>
      <c r="S270">
        <v>1.3464526152252999E-2</v>
      </c>
      <c r="T270">
        <v>209</v>
      </c>
      <c r="U270">
        <v>8.3199264536888001E-2</v>
      </c>
      <c r="V270">
        <v>29</v>
      </c>
      <c r="W270">
        <v>2.2798742138365E-2</v>
      </c>
      <c r="X270">
        <v>37</v>
      </c>
      <c r="Y270">
        <v>1.8639798488665E-2</v>
      </c>
      <c r="Z270">
        <v>268</v>
      </c>
      <c r="AA270">
        <v>9.6229802513464996E-2</v>
      </c>
      <c r="AB270">
        <v>310</v>
      </c>
      <c r="AC270">
        <v>0.11131059245960501</v>
      </c>
      <c r="AD270">
        <v>0.16307692307692301</v>
      </c>
      <c r="AE270">
        <v>6.8550762295082004</v>
      </c>
      <c r="AF270">
        <v>68.687449999999899</v>
      </c>
      <c r="AG270">
        <v>0.22163165853886599</v>
      </c>
      <c r="AH270">
        <v>27.031160320000001</v>
      </c>
      <c r="AI270">
        <v>2122310.18957284</v>
      </c>
      <c r="AJ270">
        <v>23</v>
      </c>
      <c r="AK270">
        <v>1.6208597603945999E-2</v>
      </c>
      <c r="AL270">
        <v>0</v>
      </c>
      <c r="AM270">
        <v>0.34309531003392801</v>
      </c>
      <c r="AN270">
        <v>3.1669409693757302</v>
      </c>
      <c r="AO270">
        <v>0.29995275275713901</v>
      </c>
      <c r="AP270">
        <v>14.5175568699854</v>
      </c>
      <c r="AQ270">
        <v>10.612016677856399</v>
      </c>
      <c r="AR270">
        <v>0</v>
      </c>
      <c r="AS270">
        <v>109.369456123284</v>
      </c>
      <c r="AT270">
        <v>61.9715611474208</v>
      </c>
      <c r="AU270">
        <v>143.25858337275301</v>
      </c>
      <c r="AV270">
        <v>81.174016714227307</v>
      </c>
      <c r="AW270">
        <v>104.74821149835699</v>
      </c>
      <c r="AX270">
        <v>59.353044479219903</v>
      </c>
      <c r="AY270">
        <v>93.965307373526102</v>
      </c>
      <c r="AZ270">
        <v>53.243172253417903</v>
      </c>
      <c r="BA270">
        <v>132.47567924792199</v>
      </c>
      <c r="BB270">
        <v>75.0641444884252</v>
      </c>
      <c r="BC270">
        <v>40.050786749371802</v>
      </c>
      <c r="BD270">
        <v>22.693811124407599</v>
      </c>
      <c r="BE270">
        <v>0</v>
      </c>
      <c r="BF270">
        <v>0</v>
      </c>
      <c r="BG270">
        <v>117.071530498163</v>
      </c>
      <c r="BH270">
        <v>66.335755594422295</v>
      </c>
      <c r="BI270">
        <v>130.93526437294599</v>
      </c>
      <c r="BJ270">
        <v>74.191305599024901</v>
      </c>
      <c r="BK270">
        <v>64.697424748985199</v>
      </c>
      <c r="BL270">
        <v>36.659233354812301</v>
      </c>
      <c r="BM270">
        <v>69.318669373912698</v>
      </c>
      <c r="BN270">
        <v>39.277750023013198</v>
      </c>
      <c r="BO270">
        <v>115.53111562318701</v>
      </c>
      <c r="BP270">
        <v>65.462916705021996</v>
      </c>
      <c r="BQ270">
        <v>0</v>
      </c>
      <c r="BR270">
        <v>0</v>
      </c>
      <c r="BS270">
        <v>25</v>
      </c>
      <c r="BT270">
        <v>12</v>
      </c>
      <c r="BU270">
        <v>21</v>
      </c>
      <c r="BV270">
        <v>37</v>
      </c>
      <c r="BW270">
        <v>30</v>
      </c>
      <c r="BX270">
        <v>6</v>
      </c>
      <c r="BY270">
        <v>52</v>
      </c>
      <c r="BZ270">
        <v>17</v>
      </c>
      <c r="CA270">
        <v>84</v>
      </c>
      <c r="CB270">
        <v>25</v>
      </c>
      <c r="CC270">
        <v>20</v>
      </c>
      <c r="CD270">
        <v>71</v>
      </c>
      <c r="CE270">
        <v>93</v>
      </c>
      <c r="CF270">
        <v>68</v>
      </c>
      <c r="CG270">
        <v>61</v>
      </c>
      <c r="CH270">
        <v>86</v>
      </c>
      <c r="CI270">
        <v>26</v>
      </c>
      <c r="CJ270">
        <v>0</v>
      </c>
      <c r="CK270">
        <v>76</v>
      </c>
      <c r="CL270">
        <v>85</v>
      </c>
      <c r="CM270">
        <v>42</v>
      </c>
      <c r="CN270">
        <v>45</v>
      </c>
      <c r="CO270">
        <v>75</v>
      </c>
      <c r="CP270">
        <v>0</v>
      </c>
      <c r="CQ270">
        <v>59</v>
      </c>
      <c r="CR270">
        <v>44</v>
      </c>
      <c r="CS270">
        <v>73</v>
      </c>
      <c r="CT270">
        <v>61</v>
      </c>
      <c r="CU270">
        <v>55</v>
      </c>
      <c r="CV270">
        <v>42</v>
      </c>
      <c r="CW270">
        <v>52</v>
      </c>
      <c r="CX270">
        <v>41</v>
      </c>
      <c r="CY270">
        <v>68</v>
      </c>
      <c r="CZ270">
        <v>55</v>
      </c>
      <c r="DA270">
        <v>27</v>
      </c>
      <c r="DB270">
        <v>24</v>
      </c>
      <c r="DC270">
        <v>0</v>
      </c>
      <c r="DD270">
        <v>0</v>
      </c>
      <c r="DE270">
        <v>66</v>
      </c>
      <c r="DF270">
        <v>59</v>
      </c>
      <c r="DG270">
        <v>68</v>
      </c>
      <c r="DH270">
        <v>58</v>
      </c>
      <c r="DI270">
        <v>38</v>
      </c>
      <c r="DJ270">
        <v>32</v>
      </c>
      <c r="DK270">
        <v>39</v>
      </c>
      <c r="DL270">
        <v>31</v>
      </c>
      <c r="DM270">
        <v>60</v>
      </c>
      <c r="DN270">
        <v>49</v>
      </c>
      <c r="DO270">
        <v>0</v>
      </c>
      <c r="DP270">
        <v>0</v>
      </c>
      <c r="DQ270">
        <v>3</v>
      </c>
      <c r="DR270">
        <v>2</v>
      </c>
      <c r="DS270">
        <v>3</v>
      </c>
      <c r="DT270">
        <v>4</v>
      </c>
      <c r="DU270">
        <v>4</v>
      </c>
      <c r="DV270">
        <v>1</v>
      </c>
      <c r="DW270">
        <v>6</v>
      </c>
      <c r="DX270">
        <v>2</v>
      </c>
      <c r="DY270">
        <v>9</v>
      </c>
      <c r="DZ270">
        <v>3</v>
      </c>
      <c r="EA270">
        <v>3</v>
      </c>
      <c r="EB270">
        <v>8</v>
      </c>
      <c r="EC270">
        <v>10</v>
      </c>
      <c r="ED270">
        <v>7</v>
      </c>
      <c r="EE270">
        <v>7</v>
      </c>
      <c r="EF270">
        <v>9</v>
      </c>
      <c r="EG270">
        <v>3</v>
      </c>
      <c r="EH270">
        <v>1</v>
      </c>
      <c r="EI270">
        <v>8</v>
      </c>
      <c r="EJ270">
        <v>9</v>
      </c>
      <c r="EK270">
        <v>5</v>
      </c>
      <c r="EL270">
        <v>5</v>
      </c>
      <c r="EM270">
        <v>8</v>
      </c>
      <c r="EN270">
        <v>1</v>
      </c>
      <c r="EO270">
        <v>6</v>
      </c>
      <c r="EP270">
        <v>5</v>
      </c>
      <c r="EQ270">
        <v>8</v>
      </c>
      <c r="ER270">
        <v>7</v>
      </c>
      <c r="ES270">
        <v>6</v>
      </c>
      <c r="ET270">
        <v>5</v>
      </c>
      <c r="EU270">
        <v>6</v>
      </c>
      <c r="EV270">
        <v>5</v>
      </c>
      <c r="EW270">
        <v>7</v>
      </c>
      <c r="EX270">
        <v>6</v>
      </c>
      <c r="EY270">
        <v>3</v>
      </c>
      <c r="EZ270">
        <v>3</v>
      </c>
      <c r="FA270">
        <v>1</v>
      </c>
      <c r="FB270">
        <v>1</v>
      </c>
      <c r="FC270">
        <v>7</v>
      </c>
      <c r="FD270">
        <v>6</v>
      </c>
      <c r="FE270">
        <v>7</v>
      </c>
      <c r="FF270">
        <v>6</v>
      </c>
      <c r="FG270">
        <v>4</v>
      </c>
      <c r="FH270">
        <v>4</v>
      </c>
      <c r="FI270">
        <v>4</v>
      </c>
      <c r="FJ270">
        <v>4</v>
      </c>
      <c r="FK270">
        <v>7</v>
      </c>
      <c r="FL270">
        <v>5</v>
      </c>
      <c r="FM270">
        <v>1</v>
      </c>
      <c r="FN270">
        <v>1</v>
      </c>
      <c r="FO270" t="s">
        <v>261</v>
      </c>
      <c r="FP270" t="s">
        <v>320</v>
      </c>
      <c r="FQ270" t="s">
        <v>275</v>
      </c>
      <c r="FR270" t="s">
        <v>265</v>
      </c>
      <c r="FS270" t="s">
        <v>236</v>
      </c>
      <c r="FT270" t="s">
        <v>235</v>
      </c>
      <c r="FU270" t="s">
        <v>276</v>
      </c>
      <c r="FV270" t="s">
        <v>267</v>
      </c>
      <c r="FW270" t="s">
        <v>301</v>
      </c>
      <c r="FX270" t="s">
        <v>261</v>
      </c>
      <c r="FY270" t="s">
        <v>317</v>
      </c>
      <c r="FZ270" t="s">
        <v>297</v>
      </c>
      <c r="GA270" t="s">
        <v>279</v>
      </c>
      <c r="GB270" t="s">
        <v>309</v>
      </c>
      <c r="GC270" t="s">
        <v>294</v>
      </c>
      <c r="GD270" t="s">
        <v>298</v>
      </c>
      <c r="GE270" t="s">
        <v>266</v>
      </c>
      <c r="GF270" t="s">
        <v>239</v>
      </c>
      <c r="GG270" t="s">
        <v>249</v>
      </c>
      <c r="GH270" t="s">
        <v>308</v>
      </c>
      <c r="GI270" t="s">
        <v>256</v>
      </c>
      <c r="GJ270" t="s">
        <v>259</v>
      </c>
      <c r="GK270" t="s">
        <v>315</v>
      </c>
      <c r="GL270" t="s">
        <v>239</v>
      </c>
      <c r="GM270" t="s">
        <v>264</v>
      </c>
      <c r="GN270" t="s">
        <v>284</v>
      </c>
      <c r="GO270" t="s">
        <v>307</v>
      </c>
      <c r="GP270" t="s">
        <v>294</v>
      </c>
      <c r="GQ270" t="s">
        <v>260</v>
      </c>
      <c r="GR270" t="s">
        <v>256</v>
      </c>
      <c r="GS270" t="s">
        <v>276</v>
      </c>
      <c r="GT270" t="s">
        <v>285</v>
      </c>
      <c r="GU270" t="s">
        <v>309</v>
      </c>
      <c r="GV270" t="s">
        <v>260</v>
      </c>
      <c r="GW270" t="s">
        <v>262</v>
      </c>
      <c r="GX270" t="s">
        <v>321</v>
      </c>
      <c r="GY270" t="s">
        <v>239</v>
      </c>
      <c r="GZ270" t="s">
        <v>239</v>
      </c>
      <c r="HA270" t="s">
        <v>243</v>
      </c>
      <c r="HB270" t="s">
        <v>264</v>
      </c>
      <c r="HC270" t="s">
        <v>309</v>
      </c>
      <c r="HD270" t="s">
        <v>287</v>
      </c>
      <c r="HE270" t="s">
        <v>257</v>
      </c>
      <c r="HF270" t="s">
        <v>240</v>
      </c>
      <c r="HG270" t="s">
        <v>269</v>
      </c>
      <c r="HH270" t="s">
        <v>248</v>
      </c>
      <c r="HI270" t="s">
        <v>245</v>
      </c>
      <c r="HJ270" t="s">
        <v>263</v>
      </c>
      <c r="HK270" t="s">
        <v>239</v>
      </c>
      <c r="HL270" t="s">
        <v>239</v>
      </c>
      <c r="HM270">
        <v>873651</v>
      </c>
      <c r="HN270">
        <v>0</v>
      </c>
      <c r="HO270">
        <v>0</v>
      </c>
      <c r="HP270">
        <v>0</v>
      </c>
      <c r="HQ270">
        <v>0</v>
      </c>
      <c r="HR270">
        <v>0</v>
      </c>
      <c r="HS270">
        <v>4.0351863072562999E-2</v>
      </c>
      <c r="HT270">
        <v>8.6413397999999996E-5</v>
      </c>
    </row>
    <row r="271" spans="1:228">
      <c r="A271" s="4">
        <v>350010037291</v>
      </c>
      <c r="B271" t="s">
        <v>231</v>
      </c>
      <c r="C271" t="s">
        <v>232</v>
      </c>
      <c r="D271">
        <v>6</v>
      </c>
      <c r="E271">
        <v>827</v>
      </c>
      <c r="F271">
        <v>827</v>
      </c>
      <c r="G271">
        <v>559</v>
      </c>
      <c r="H271">
        <v>254</v>
      </c>
      <c r="I271">
        <v>276</v>
      </c>
      <c r="J271">
        <v>656</v>
      </c>
      <c r="K271">
        <v>913</v>
      </c>
      <c r="L271">
        <v>0.77855901666538496</v>
      </c>
      <c r="M271">
        <v>0.95899093314952599</v>
      </c>
      <c r="N271">
        <v>266</v>
      </c>
      <c r="O271">
        <v>0.32164449818621499</v>
      </c>
      <c r="P271">
        <v>43</v>
      </c>
      <c r="Q271">
        <v>5.1995163240629E-2</v>
      </c>
      <c r="R271">
        <v>25</v>
      </c>
      <c r="S271">
        <v>7.1225071225071004E-2</v>
      </c>
      <c r="T271">
        <v>157</v>
      </c>
      <c r="U271">
        <v>0.17233125897558599</v>
      </c>
      <c r="V271">
        <v>0</v>
      </c>
      <c r="W271">
        <v>0</v>
      </c>
      <c r="X271">
        <v>48</v>
      </c>
      <c r="Y271">
        <v>8.5867620751341994E-2</v>
      </c>
      <c r="Z271">
        <v>26</v>
      </c>
      <c r="AA271">
        <v>3.1438935912937997E-2</v>
      </c>
      <c r="AB271">
        <v>131</v>
      </c>
      <c r="AC271">
        <v>0.15840386940749701</v>
      </c>
      <c r="AD271">
        <v>0.165128205128205</v>
      </c>
      <c r="AE271">
        <v>6.6833057377049201</v>
      </c>
      <c r="AF271">
        <v>69.007440000000003</v>
      </c>
      <c r="AG271">
        <v>0.144213265525272</v>
      </c>
      <c r="AH271">
        <v>23.86008799</v>
      </c>
      <c r="AI271">
        <v>1205545.39106449</v>
      </c>
      <c r="AJ271">
        <v>7</v>
      </c>
      <c r="AK271">
        <v>2.536231884058E-2</v>
      </c>
      <c r="AL271">
        <v>0</v>
      </c>
      <c r="AM271">
        <v>0.32933180089173297</v>
      </c>
      <c r="AN271">
        <v>2.49078262842623</v>
      </c>
      <c r="AO271">
        <v>0</v>
      </c>
      <c r="AP271">
        <v>134.31418195543699</v>
      </c>
      <c r="AQ271">
        <v>8.8521223068237305</v>
      </c>
      <c r="AR271">
        <v>0</v>
      </c>
      <c r="AS271">
        <v>52.163454116580802</v>
      </c>
      <c r="AT271">
        <v>64.252392521018194</v>
      </c>
      <c r="AU271">
        <v>75.520224616542293</v>
      </c>
      <c r="AV271">
        <v>93.022120515504</v>
      </c>
      <c r="AW271">
        <v>45.156422966592302</v>
      </c>
      <c r="AX271">
        <v>55.621474122672403</v>
      </c>
      <c r="AY271">
        <v>45.156422966592302</v>
      </c>
      <c r="AZ271">
        <v>55.621474122672403</v>
      </c>
      <c r="BA271">
        <v>61.506162316565401</v>
      </c>
      <c r="BB271">
        <v>75.760283718812502</v>
      </c>
      <c r="BC271">
        <v>22.578211483296101</v>
      </c>
      <c r="BD271">
        <v>27.810737061336201</v>
      </c>
      <c r="BE271">
        <v>0</v>
      </c>
      <c r="BF271">
        <v>0</v>
      </c>
      <c r="BG271">
        <v>58.391926249903797</v>
      </c>
      <c r="BH271">
        <v>71.9243199862144</v>
      </c>
      <c r="BI271">
        <v>62.284721333230799</v>
      </c>
      <c r="BJ271">
        <v>76.719274651961996</v>
      </c>
      <c r="BK271">
        <v>0</v>
      </c>
      <c r="BL271">
        <v>0</v>
      </c>
      <c r="BM271">
        <v>44.377863949926898</v>
      </c>
      <c r="BN271">
        <v>54.662483189522902</v>
      </c>
      <c r="BO271">
        <v>40.485068866600002</v>
      </c>
      <c r="BP271">
        <v>49.867528523775299</v>
      </c>
      <c r="BQ271">
        <v>0</v>
      </c>
      <c r="BR271">
        <v>0</v>
      </c>
      <c r="BS271">
        <v>4</v>
      </c>
      <c r="BT271">
        <v>16</v>
      </c>
      <c r="BU271">
        <v>12</v>
      </c>
      <c r="BV271">
        <v>4</v>
      </c>
      <c r="BW271">
        <v>65</v>
      </c>
      <c r="BX271">
        <v>56</v>
      </c>
      <c r="BY271">
        <v>0</v>
      </c>
      <c r="BZ271">
        <v>44</v>
      </c>
      <c r="CA271">
        <v>41</v>
      </c>
      <c r="CB271">
        <v>44</v>
      </c>
      <c r="CC271">
        <v>20</v>
      </c>
      <c r="CD271">
        <v>67</v>
      </c>
      <c r="CE271">
        <v>97</v>
      </c>
      <c r="CF271">
        <v>58</v>
      </c>
      <c r="CG271">
        <v>58</v>
      </c>
      <c r="CH271">
        <v>79</v>
      </c>
      <c r="CI271">
        <v>29</v>
      </c>
      <c r="CJ271">
        <v>0</v>
      </c>
      <c r="CK271">
        <v>75</v>
      </c>
      <c r="CL271">
        <v>80</v>
      </c>
      <c r="CM271">
        <v>0</v>
      </c>
      <c r="CN271">
        <v>57</v>
      </c>
      <c r="CO271">
        <v>52</v>
      </c>
      <c r="CP271">
        <v>0</v>
      </c>
      <c r="CQ271">
        <v>30</v>
      </c>
      <c r="CR271">
        <v>46</v>
      </c>
      <c r="CS271">
        <v>39</v>
      </c>
      <c r="CT271">
        <v>69</v>
      </c>
      <c r="CU271">
        <v>26</v>
      </c>
      <c r="CV271">
        <v>40</v>
      </c>
      <c r="CW271">
        <v>27</v>
      </c>
      <c r="CX271">
        <v>42</v>
      </c>
      <c r="CY271">
        <v>34</v>
      </c>
      <c r="CZ271">
        <v>55</v>
      </c>
      <c r="DA271">
        <v>23</v>
      </c>
      <c r="DB271">
        <v>26</v>
      </c>
      <c r="DC271">
        <v>0</v>
      </c>
      <c r="DD271">
        <v>0</v>
      </c>
      <c r="DE271">
        <v>55</v>
      </c>
      <c r="DF271">
        <v>60</v>
      </c>
      <c r="DG271">
        <v>42</v>
      </c>
      <c r="DH271">
        <v>59</v>
      </c>
      <c r="DI271">
        <v>0</v>
      </c>
      <c r="DJ271">
        <v>0</v>
      </c>
      <c r="DK271">
        <v>29</v>
      </c>
      <c r="DL271">
        <v>40</v>
      </c>
      <c r="DM271">
        <v>25</v>
      </c>
      <c r="DN271">
        <v>38</v>
      </c>
      <c r="DO271">
        <v>0</v>
      </c>
      <c r="DP271">
        <v>0</v>
      </c>
      <c r="DQ271">
        <v>1</v>
      </c>
      <c r="DR271">
        <v>2</v>
      </c>
      <c r="DS271">
        <v>2</v>
      </c>
      <c r="DT271">
        <v>1</v>
      </c>
      <c r="DU271">
        <v>7</v>
      </c>
      <c r="DV271">
        <v>6</v>
      </c>
      <c r="DW271">
        <v>1</v>
      </c>
      <c r="DX271">
        <v>5</v>
      </c>
      <c r="DY271">
        <v>5</v>
      </c>
      <c r="DZ271">
        <v>5</v>
      </c>
      <c r="EA271">
        <v>3</v>
      </c>
      <c r="EB271">
        <v>7</v>
      </c>
      <c r="EC271">
        <v>11</v>
      </c>
      <c r="ED271">
        <v>6</v>
      </c>
      <c r="EE271">
        <v>6</v>
      </c>
      <c r="EF271">
        <v>8</v>
      </c>
      <c r="EG271">
        <v>3</v>
      </c>
      <c r="EH271">
        <v>1</v>
      </c>
      <c r="EI271">
        <v>8</v>
      </c>
      <c r="EJ271">
        <v>9</v>
      </c>
      <c r="EK271">
        <v>1</v>
      </c>
      <c r="EL271">
        <v>6</v>
      </c>
      <c r="EM271">
        <v>6</v>
      </c>
      <c r="EN271">
        <v>1</v>
      </c>
      <c r="EO271">
        <v>4</v>
      </c>
      <c r="EP271">
        <v>5</v>
      </c>
      <c r="EQ271">
        <v>4</v>
      </c>
      <c r="ER271">
        <v>7</v>
      </c>
      <c r="ES271">
        <v>3</v>
      </c>
      <c r="ET271">
        <v>5</v>
      </c>
      <c r="EU271">
        <v>3</v>
      </c>
      <c r="EV271">
        <v>5</v>
      </c>
      <c r="EW271">
        <v>4</v>
      </c>
      <c r="EX271">
        <v>6</v>
      </c>
      <c r="EY271">
        <v>3</v>
      </c>
      <c r="EZ271">
        <v>3</v>
      </c>
      <c r="FA271">
        <v>1</v>
      </c>
      <c r="FB271">
        <v>1</v>
      </c>
      <c r="FC271">
        <v>6</v>
      </c>
      <c r="FD271">
        <v>7</v>
      </c>
      <c r="FE271">
        <v>5</v>
      </c>
      <c r="FF271">
        <v>6</v>
      </c>
      <c r="FG271">
        <v>1</v>
      </c>
      <c r="FH271">
        <v>1</v>
      </c>
      <c r="FI271">
        <v>3</v>
      </c>
      <c r="FJ271">
        <v>5</v>
      </c>
      <c r="FK271">
        <v>3</v>
      </c>
      <c r="FL271">
        <v>4</v>
      </c>
      <c r="FM271">
        <v>1</v>
      </c>
      <c r="FN271">
        <v>1</v>
      </c>
      <c r="FO271" t="s">
        <v>331</v>
      </c>
      <c r="FP271" t="s">
        <v>268</v>
      </c>
      <c r="FQ271" t="s">
        <v>320</v>
      </c>
      <c r="FR271" t="s">
        <v>331</v>
      </c>
      <c r="FS271" t="s">
        <v>280</v>
      </c>
      <c r="FT271" t="s">
        <v>237</v>
      </c>
      <c r="FU271" t="s">
        <v>239</v>
      </c>
      <c r="FV271" t="s">
        <v>284</v>
      </c>
      <c r="FW271" t="s">
        <v>285</v>
      </c>
      <c r="FX271" t="s">
        <v>284</v>
      </c>
      <c r="FY271" t="s">
        <v>317</v>
      </c>
      <c r="FZ271" t="s">
        <v>290</v>
      </c>
      <c r="GA271" t="s">
        <v>325</v>
      </c>
      <c r="GB271" t="s">
        <v>287</v>
      </c>
      <c r="GC271" t="s">
        <v>287</v>
      </c>
      <c r="GD271" t="s">
        <v>302</v>
      </c>
      <c r="GE271" t="s">
        <v>313</v>
      </c>
      <c r="GF271" t="s">
        <v>239</v>
      </c>
      <c r="GG271" t="s">
        <v>315</v>
      </c>
      <c r="GH271" t="s">
        <v>282</v>
      </c>
      <c r="GI271" t="s">
        <v>239</v>
      </c>
      <c r="GJ271" t="s">
        <v>277</v>
      </c>
      <c r="GK271" t="s">
        <v>276</v>
      </c>
      <c r="GL271" t="s">
        <v>239</v>
      </c>
      <c r="GM271" t="s">
        <v>236</v>
      </c>
      <c r="GN271" t="s">
        <v>258</v>
      </c>
      <c r="GO271" t="s">
        <v>269</v>
      </c>
      <c r="GP271" t="s">
        <v>278</v>
      </c>
      <c r="GQ271" t="s">
        <v>266</v>
      </c>
      <c r="GR271" t="s">
        <v>252</v>
      </c>
      <c r="GS271" t="s">
        <v>262</v>
      </c>
      <c r="GT271" t="s">
        <v>256</v>
      </c>
      <c r="GU271" t="s">
        <v>255</v>
      </c>
      <c r="GV271" t="s">
        <v>260</v>
      </c>
      <c r="GW271" t="s">
        <v>316</v>
      </c>
      <c r="GX271" t="s">
        <v>266</v>
      </c>
      <c r="GY271" t="s">
        <v>239</v>
      </c>
      <c r="GZ271" t="s">
        <v>239</v>
      </c>
      <c r="HA271" t="s">
        <v>260</v>
      </c>
      <c r="HB271" t="s">
        <v>245</v>
      </c>
      <c r="HC271" t="s">
        <v>256</v>
      </c>
      <c r="HD271" t="s">
        <v>264</v>
      </c>
      <c r="HE271" t="s">
        <v>239</v>
      </c>
      <c r="HF271" t="s">
        <v>239</v>
      </c>
      <c r="HG271" t="s">
        <v>313</v>
      </c>
      <c r="HH271" t="s">
        <v>252</v>
      </c>
      <c r="HI271" t="s">
        <v>261</v>
      </c>
      <c r="HJ271" t="s">
        <v>257</v>
      </c>
      <c r="HK271" t="s">
        <v>239</v>
      </c>
      <c r="HL271" t="s">
        <v>239</v>
      </c>
      <c r="HM271">
        <v>2085707</v>
      </c>
      <c r="HN271">
        <v>0</v>
      </c>
      <c r="HO271">
        <v>0</v>
      </c>
      <c r="HP271">
        <v>0</v>
      </c>
      <c r="HQ271">
        <v>0</v>
      </c>
      <c r="HR271">
        <v>0</v>
      </c>
      <c r="HS271">
        <v>6.5110646784408005E-2</v>
      </c>
      <c r="HT271">
        <v>2.0635523500000001E-4</v>
      </c>
    </row>
    <row r="272" spans="1:228">
      <c r="A272" s="4">
        <v>350010037292</v>
      </c>
      <c r="B272" t="s">
        <v>231</v>
      </c>
      <c r="C272" t="s">
        <v>232</v>
      </c>
      <c r="D272">
        <v>6</v>
      </c>
      <c r="E272">
        <v>1266</v>
      </c>
      <c r="F272">
        <v>1266</v>
      </c>
      <c r="G272">
        <v>997</v>
      </c>
      <c r="H272">
        <v>498</v>
      </c>
      <c r="I272">
        <v>521</v>
      </c>
      <c r="J272">
        <v>1128</v>
      </c>
      <c r="K272">
        <v>1176</v>
      </c>
      <c r="L272">
        <v>0.89665410241775101</v>
      </c>
      <c r="M272">
        <v>0.87125150566075205</v>
      </c>
      <c r="N272">
        <v>459</v>
      </c>
      <c r="O272">
        <v>0.362559241706161</v>
      </c>
      <c r="P272">
        <v>85</v>
      </c>
      <c r="Q272">
        <v>6.7140600315956006E-2</v>
      </c>
      <c r="R272">
        <v>95</v>
      </c>
      <c r="S272">
        <v>0.135520684736091</v>
      </c>
      <c r="T272">
        <v>203</v>
      </c>
      <c r="U272">
        <v>0.17233125897558599</v>
      </c>
      <c r="V272">
        <v>0</v>
      </c>
      <c r="W272">
        <v>0</v>
      </c>
      <c r="X272">
        <v>21</v>
      </c>
      <c r="Y272">
        <v>2.1063189568705998E-2</v>
      </c>
      <c r="Z272">
        <v>52</v>
      </c>
      <c r="AA272">
        <v>4.1074249605054999E-2</v>
      </c>
      <c r="AB272">
        <v>337</v>
      </c>
      <c r="AC272">
        <v>0.266192733017378</v>
      </c>
      <c r="AD272">
        <v>0.165128205128205</v>
      </c>
      <c r="AE272">
        <v>6.6833057377049201</v>
      </c>
      <c r="AF272">
        <v>69.007440000000003</v>
      </c>
      <c r="AG272">
        <v>0.108675371289784</v>
      </c>
      <c r="AH272">
        <v>22.60445198</v>
      </c>
      <c r="AI272">
        <v>938352.72979593999</v>
      </c>
      <c r="AJ272">
        <v>7</v>
      </c>
      <c r="AK272">
        <v>1.3435700575816001E-2</v>
      </c>
      <c r="AL272">
        <v>0</v>
      </c>
      <c r="AM272">
        <v>0.120217564497373</v>
      </c>
      <c r="AN272">
        <v>2.5815058409313498</v>
      </c>
      <c r="AO272">
        <v>0.33564279002637198</v>
      </c>
      <c r="AP272">
        <v>122.490480246293</v>
      </c>
      <c r="AQ272">
        <v>8.8230123519897408</v>
      </c>
      <c r="AR272">
        <v>0</v>
      </c>
      <c r="AS272">
        <v>60.075824861989297</v>
      </c>
      <c r="AT272">
        <v>58.3738508792703</v>
      </c>
      <c r="AU272">
        <v>86.975447934521796</v>
      </c>
      <c r="AV272">
        <v>84.511396049092895</v>
      </c>
      <c r="AW272">
        <v>43.936051018469698</v>
      </c>
      <c r="AX272">
        <v>42.691323777376802</v>
      </c>
      <c r="AY272">
        <v>51.109283837811802</v>
      </c>
      <c r="AZ272">
        <v>49.661335822662799</v>
      </c>
      <c r="BA272">
        <v>66.352403578913496</v>
      </c>
      <c r="BB272">
        <v>64.472611418895596</v>
      </c>
      <c r="BC272">
        <v>22.416352560443698</v>
      </c>
      <c r="BD272">
        <v>21.781287641518698</v>
      </c>
      <c r="BE272">
        <v>0</v>
      </c>
      <c r="BF272">
        <v>0</v>
      </c>
      <c r="BG272">
        <v>56.489208452318302</v>
      </c>
      <c r="BH272">
        <v>54.888844856627301</v>
      </c>
      <c r="BI272">
        <v>72.628982295837801</v>
      </c>
      <c r="BJ272">
        <v>70.5713719585208</v>
      </c>
      <c r="BK272">
        <v>38.556126403963198</v>
      </c>
      <c r="BL272">
        <v>37.4638147434123</v>
      </c>
      <c r="BM272">
        <v>50.212629735394003</v>
      </c>
      <c r="BN272">
        <v>48.790084317001998</v>
      </c>
      <c r="BO272">
        <v>45.729359223305302</v>
      </c>
      <c r="BP272">
        <v>44.433826788698298</v>
      </c>
      <c r="BQ272">
        <v>0</v>
      </c>
      <c r="BR272">
        <v>0</v>
      </c>
      <c r="BS272">
        <v>7</v>
      </c>
      <c r="BT272">
        <v>12</v>
      </c>
      <c r="BU272">
        <v>16</v>
      </c>
      <c r="BV272">
        <v>5</v>
      </c>
      <c r="BW272">
        <v>85</v>
      </c>
      <c r="BX272">
        <v>56</v>
      </c>
      <c r="BY272">
        <v>0</v>
      </c>
      <c r="BZ272">
        <v>18</v>
      </c>
      <c r="CA272">
        <v>50</v>
      </c>
      <c r="CB272">
        <v>77</v>
      </c>
      <c r="CC272">
        <v>20</v>
      </c>
      <c r="CD272">
        <v>67</v>
      </c>
      <c r="CE272">
        <v>97</v>
      </c>
      <c r="CF272">
        <v>49</v>
      </c>
      <c r="CG272">
        <v>57</v>
      </c>
      <c r="CH272">
        <v>74</v>
      </c>
      <c r="CI272">
        <v>25</v>
      </c>
      <c r="CJ272">
        <v>0</v>
      </c>
      <c r="CK272">
        <v>63</v>
      </c>
      <c r="CL272">
        <v>81</v>
      </c>
      <c r="CM272">
        <v>43</v>
      </c>
      <c r="CN272">
        <v>56</v>
      </c>
      <c r="CO272">
        <v>51</v>
      </c>
      <c r="CP272">
        <v>0</v>
      </c>
      <c r="CQ272">
        <v>35</v>
      </c>
      <c r="CR272">
        <v>42</v>
      </c>
      <c r="CS272">
        <v>45</v>
      </c>
      <c r="CT272">
        <v>63</v>
      </c>
      <c r="CU272">
        <v>25</v>
      </c>
      <c r="CV272">
        <v>32</v>
      </c>
      <c r="CW272">
        <v>30</v>
      </c>
      <c r="CX272">
        <v>38</v>
      </c>
      <c r="CY272">
        <v>37</v>
      </c>
      <c r="CZ272">
        <v>48</v>
      </c>
      <c r="DA272">
        <v>23</v>
      </c>
      <c r="DB272">
        <v>24</v>
      </c>
      <c r="DC272">
        <v>0</v>
      </c>
      <c r="DD272">
        <v>0</v>
      </c>
      <c r="DE272">
        <v>54</v>
      </c>
      <c r="DF272">
        <v>56</v>
      </c>
      <c r="DG272">
        <v>45</v>
      </c>
      <c r="DH272">
        <v>56</v>
      </c>
      <c r="DI272">
        <v>31</v>
      </c>
      <c r="DJ272">
        <v>32</v>
      </c>
      <c r="DK272">
        <v>30</v>
      </c>
      <c r="DL272">
        <v>36</v>
      </c>
      <c r="DM272">
        <v>27</v>
      </c>
      <c r="DN272">
        <v>35</v>
      </c>
      <c r="DO272">
        <v>0</v>
      </c>
      <c r="DP272">
        <v>0</v>
      </c>
      <c r="DQ272">
        <v>1</v>
      </c>
      <c r="DR272">
        <v>2</v>
      </c>
      <c r="DS272">
        <v>2</v>
      </c>
      <c r="DT272">
        <v>1</v>
      </c>
      <c r="DU272">
        <v>9</v>
      </c>
      <c r="DV272">
        <v>6</v>
      </c>
      <c r="DW272">
        <v>1</v>
      </c>
      <c r="DX272">
        <v>2</v>
      </c>
      <c r="DY272">
        <v>6</v>
      </c>
      <c r="DZ272">
        <v>8</v>
      </c>
      <c r="EA272">
        <v>3</v>
      </c>
      <c r="EB272">
        <v>7</v>
      </c>
      <c r="EC272">
        <v>11</v>
      </c>
      <c r="ED272">
        <v>5</v>
      </c>
      <c r="EE272">
        <v>6</v>
      </c>
      <c r="EF272">
        <v>8</v>
      </c>
      <c r="EG272">
        <v>3</v>
      </c>
      <c r="EH272">
        <v>1</v>
      </c>
      <c r="EI272">
        <v>7</v>
      </c>
      <c r="EJ272">
        <v>9</v>
      </c>
      <c r="EK272">
        <v>5</v>
      </c>
      <c r="EL272">
        <v>6</v>
      </c>
      <c r="EM272">
        <v>6</v>
      </c>
      <c r="EN272">
        <v>1</v>
      </c>
      <c r="EO272">
        <v>4</v>
      </c>
      <c r="EP272">
        <v>5</v>
      </c>
      <c r="EQ272">
        <v>5</v>
      </c>
      <c r="ER272">
        <v>7</v>
      </c>
      <c r="ES272">
        <v>3</v>
      </c>
      <c r="ET272">
        <v>4</v>
      </c>
      <c r="EU272">
        <v>4</v>
      </c>
      <c r="EV272">
        <v>4</v>
      </c>
      <c r="EW272">
        <v>4</v>
      </c>
      <c r="EX272">
        <v>5</v>
      </c>
      <c r="EY272">
        <v>3</v>
      </c>
      <c r="EZ272">
        <v>3</v>
      </c>
      <c r="FA272">
        <v>1</v>
      </c>
      <c r="FB272">
        <v>1</v>
      </c>
      <c r="FC272">
        <v>6</v>
      </c>
      <c r="FD272">
        <v>6</v>
      </c>
      <c r="FE272">
        <v>5</v>
      </c>
      <c r="FF272">
        <v>6</v>
      </c>
      <c r="FG272">
        <v>4</v>
      </c>
      <c r="FH272">
        <v>4</v>
      </c>
      <c r="FI272">
        <v>4</v>
      </c>
      <c r="FJ272">
        <v>4</v>
      </c>
      <c r="FK272">
        <v>3</v>
      </c>
      <c r="FL272">
        <v>4</v>
      </c>
      <c r="FM272">
        <v>1</v>
      </c>
      <c r="FN272">
        <v>1</v>
      </c>
      <c r="FO272" t="s">
        <v>273</v>
      </c>
      <c r="FP272" t="s">
        <v>320</v>
      </c>
      <c r="FQ272" t="s">
        <v>268</v>
      </c>
      <c r="FR272" t="s">
        <v>319</v>
      </c>
      <c r="FS272" t="s">
        <v>308</v>
      </c>
      <c r="FT272" t="s">
        <v>237</v>
      </c>
      <c r="FU272" t="s">
        <v>239</v>
      </c>
      <c r="FV272" t="s">
        <v>234</v>
      </c>
      <c r="FW272" t="s">
        <v>293</v>
      </c>
      <c r="FX272" t="s">
        <v>247</v>
      </c>
      <c r="FY272" t="s">
        <v>317</v>
      </c>
      <c r="FZ272" t="s">
        <v>290</v>
      </c>
      <c r="GA272" t="s">
        <v>325</v>
      </c>
      <c r="GB272" t="s">
        <v>263</v>
      </c>
      <c r="GC272" t="s">
        <v>277</v>
      </c>
      <c r="GD272" t="s">
        <v>299</v>
      </c>
      <c r="GE272" t="s">
        <v>261</v>
      </c>
      <c r="GF272" t="s">
        <v>239</v>
      </c>
      <c r="GG272" t="s">
        <v>270</v>
      </c>
      <c r="GH272" t="s">
        <v>304</v>
      </c>
      <c r="GI272" t="s">
        <v>283</v>
      </c>
      <c r="GJ272" t="s">
        <v>237</v>
      </c>
      <c r="GK272" t="s">
        <v>295</v>
      </c>
      <c r="GL272" t="s">
        <v>239</v>
      </c>
      <c r="GM272" t="s">
        <v>272</v>
      </c>
      <c r="GN272" t="s">
        <v>256</v>
      </c>
      <c r="GO272" t="s">
        <v>259</v>
      </c>
      <c r="GP272" t="s">
        <v>270</v>
      </c>
      <c r="GQ272" t="s">
        <v>261</v>
      </c>
      <c r="GR272" t="s">
        <v>240</v>
      </c>
      <c r="GS272" t="s">
        <v>236</v>
      </c>
      <c r="GT272" t="s">
        <v>257</v>
      </c>
      <c r="GU272" t="s">
        <v>265</v>
      </c>
      <c r="GV272" t="s">
        <v>250</v>
      </c>
      <c r="GW272" t="s">
        <v>316</v>
      </c>
      <c r="GX272" t="s">
        <v>321</v>
      </c>
      <c r="GY272" t="s">
        <v>239</v>
      </c>
      <c r="GZ272" t="s">
        <v>239</v>
      </c>
      <c r="HA272" t="s">
        <v>253</v>
      </c>
      <c r="HB272" t="s">
        <v>237</v>
      </c>
      <c r="HC272" t="s">
        <v>259</v>
      </c>
      <c r="HD272" t="s">
        <v>237</v>
      </c>
      <c r="HE272" t="s">
        <v>248</v>
      </c>
      <c r="HF272" t="s">
        <v>240</v>
      </c>
      <c r="HG272" t="s">
        <v>236</v>
      </c>
      <c r="HH272" t="s">
        <v>242</v>
      </c>
      <c r="HI272" t="s">
        <v>262</v>
      </c>
      <c r="HJ272" t="s">
        <v>272</v>
      </c>
      <c r="HK272" t="s">
        <v>239</v>
      </c>
      <c r="HL272" t="s">
        <v>239</v>
      </c>
      <c r="HM272">
        <v>2190871</v>
      </c>
      <c r="HN272">
        <v>0</v>
      </c>
      <c r="HO272">
        <v>0</v>
      </c>
      <c r="HP272">
        <v>1</v>
      </c>
      <c r="HQ272">
        <v>0</v>
      </c>
      <c r="HR272">
        <v>0</v>
      </c>
      <c r="HS272">
        <v>6.9245398452135995E-2</v>
      </c>
      <c r="HT272">
        <v>2.1676631500000001E-4</v>
      </c>
    </row>
    <row r="273" spans="1:228">
      <c r="A273" s="4">
        <v>350010037301</v>
      </c>
      <c r="B273" t="s">
        <v>231</v>
      </c>
      <c r="C273" t="s">
        <v>232</v>
      </c>
      <c r="D273">
        <v>6</v>
      </c>
      <c r="E273">
        <v>1643</v>
      </c>
      <c r="F273">
        <v>1637</v>
      </c>
      <c r="G273">
        <v>1164</v>
      </c>
      <c r="H273">
        <v>590</v>
      </c>
      <c r="I273">
        <v>590</v>
      </c>
      <c r="J273">
        <v>1378</v>
      </c>
      <c r="K273">
        <v>1866</v>
      </c>
      <c r="L273">
        <v>0.82378507060122497</v>
      </c>
      <c r="M273">
        <v>0.60948972728171202</v>
      </c>
      <c r="N273">
        <v>446</v>
      </c>
      <c r="O273">
        <v>0.27145465611685898</v>
      </c>
      <c r="P273">
        <v>194</v>
      </c>
      <c r="Q273">
        <v>0.118509468540012</v>
      </c>
      <c r="R273">
        <v>39</v>
      </c>
      <c r="S273">
        <v>4.7911547911548003E-2</v>
      </c>
      <c r="T273">
        <v>154</v>
      </c>
      <c r="U273">
        <v>8.2665541965414993E-2</v>
      </c>
      <c r="V273">
        <v>0</v>
      </c>
      <c r="W273">
        <v>0</v>
      </c>
      <c r="X273">
        <v>63</v>
      </c>
      <c r="Y273">
        <v>5.4123711340206E-2</v>
      </c>
      <c r="Z273">
        <v>43</v>
      </c>
      <c r="AA273">
        <v>2.6171637248934999E-2</v>
      </c>
      <c r="AB273">
        <v>330</v>
      </c>
      <c r="AC273">
        <v>0.20085209981740701</v>
      </c>
      <c r="AD273">
        <v>0.14564102564102599</v>
      </c>
      <c r="AE273">
        <v>6.8807855191256797</v>
      </c>
      <c r="AF273">
        <v>68.868629999999897</v>
      </c>
      <c r="AG273">
        <v>0.15136984568595299</v>
      </c>
      <c r="AH273">
        <v>24.80762958</v>
      </c>
      <c r="AI273">
        <v>1430470.4946707</v>
      </c>
      <c r="AJ273">
        <v>0</v>
      </c>
      <c r="AK273">
        <v>0</v>
      </c>
      <c r="AL273">
        <v>0</v>
      </c>
      <c r="AM273">
        <v>0.41349972668666801</v>
      </c>
      <c r="AN273">
        <v>2.5751170383634401</v>
      </c>
      <c r="AO273">
        <v>0</v>
      </c>
      <c r="AP273">
        <v>227.94985090063699</v>
      </c>
      <c r="AQ273">
        <v>9.2847433090209908</v>
      </c>
      <c r="AR273">
        <v>0</v>
      </c>
      <c r="AS273">
        <v>58.488740012686897</v>
      </c>
      <c r="AT273">
        <v>43.273770637001498</v>
      </c>
      <c r="AU273">
        <v>79.083366777717501</v>
      </c>
      <c r="AV273">
        <v>58.511013819044301</v>
      </c>
      <c r="AW273">
        <v>49.427104236073397</v>
      </c>
      <c r="AX273">
        <v>36.5693836369027</v>
      </c>
      <c r="AY273">
        <v>48.6033191654722</v>
      </c>
      <c r="AZ273">
        <v>35.959893909621002</v>
      </c>
      <c r="BA273">
        <v>66.7265907186992</v>
      </c>
      <c r="BB273">
        <v>49.368667909818598</v>
      </c>
      <c r="BC273">
        <v>0</v>
      </c>
      <c r="BD273">
        <v>0</v>
      </c>
      <c r="BE273">
        <v>0</v>
      </c>
      <c r="BF273">
        <v>0</v>
      </c>
      <c r="BG273">
        <v>65.902805648097896</v>
      </c>
      <c r="BH273">
        <v>48.7591781825369</v>
      </c>
      <c r="BI273">
        <v>66.7265907186992</v>
      </c>
      <c r="BJ273">
        <v>49.368667909818598</v>
      </c>
      <c r="BK273">
        <v>0</v>
      </c>
      <c r="BL273">
        <v>0</v>
      </c>
      <c r="BM273">
        <v>51.074674377275898</v>
      </c>
      <c r="BN273">
        <v>37.788363091466103</v>
      </c>
      <c r="BO273">
        <v>46.955749024269799</v>
      </c>
      <c r="BP273">
        <v>34.740914455057499</v>
      </c>
      <c r="BQ273">
        <v>0</v>
      </c>
      <c r="BR273">
        <v>0</v>
      </c>
      <c r="BS273">
        <v>5</v>
      </c>
      <c r="BT273">
        <v>3</v>
      </c>
      <c r="BU273">
        <v>8</v>
      </c>
      <c r="BV273">
        <v>12</v>
      </c>
      <c r="BW273">
        <v>53</v>
      </c>
      <c r="BX273">
        <v>6</v>
      </c>
      <c r="BY273">
        <v>0</v>
      </c>
      <c r="BZ273">
        <v>33</v>
      </c>
      <c r="CA273">
        <v>36</v>
      </c>
      <c r="CB273">
        <v>59</v>
      </c>
      <c r="CC273">
        <v>8</v>
      </c>
      <c r="CD273">
        <v>71</v>
      </c>
      <c r="CE273">
        <v>96</v>
      </c>
      <c r="CF273">
        <v>60</v>
      </c>
      <c r="CG273">
        <v>59</v>
      </c>
      <c r="CH273">
        <v>81</v>
      </c>
      <c r="CI273">
        <v>0</v>
      </c>
      <c r="CJ273">
        <v>0</v>
      </c>
      <c r="CK273">
        <v>80</v>
      </c>
      <c r="CL273">
        <v>81</v>
      </c>
      <c r="CM273">
        <v>0</v>
      </c>
      <c r="CN273">
        <v>62</v>
      </c>
      <c r="CO273">
        <v>57</v>
      </c>
      <c r="CP273">
        <v>0</v>
      </c>
      <c r="CQ273">
        <v>34</v>
      </c>
      <c r="CR273">
        <v>32</v>
      </c>
      <c r="CS273">
        <v>41</v>
      </c>
      <c r="CT273">
        <v>42</v>
      </c>
      <c r="CU273">
        <v>28</v>
      </c>
      <c r="CV273">
        <v>28</v>
      </c>
      <c r="CW273">
        <v>29</v>
      </c>
      <c r="CX273">
        <v>27</v>
      </c>
      <c r="CY273">
        <v>37</v>
      </c>
      <c r="CZ273">
        <v>36</v>
      </c>
      <c r="DA273">
        <v>0</v>
      </c>
      <c r="DB273">
        <v>0</v>
      </c>
      <c r="DC273">
        <v>0</v>
      </c>
      <c r="DD273">
        <v>0</v>
      </c>
      <c r="DE273">
        <v>56</v>
      </c>
      <c r="DF273">
        <v>55</v>
      </c>
      <c r="DG273">
        <v>44</v>
      </c>
      <c r="DH273">
        <v>43</v>
      </c>
      <c r="DI273">
        <v>0</v>
      </c>
      <c r="DJ273">
        <v>0</v>
      </c>
      <c r="DK273">
        <v>31</v>
      </c>
      <c r="DL273">
        <v>30</v>
      </c>
      <c r="DM273">
        <v>28</v>
      </c>
      <c r="DN273">
        <v>28</v>
      </c>
      <c r="DO273">
        <v>0</v>
      </c>
      <c r="DP273">
        <v>0</v>
      </c>
      <c r="DQ273">
        <v>1</v>
      </c>
      <c r="DR273">
        <v>1</v>
      </c>
      <c r="DS273">
        <v>1</v>
      </c>
      <c r="DT273">
        <v>2</v>
      </c>
      <c r="DU273">
        <v>6</v>
      </c>
      <c r="DV273">
        <v>1</v>
      </c>
      <c r="DW273">
        <v>1</v>
      </c>
      <c r="DX273">
        <v>4</v>
      </c>
      <c r="DY273">
        <v>4</v>
      </c>
      <c r="DZ273">
        <v>6</v>
      </c>
      <c r="EA273">
        <v>1</v>
      </c>
      <c r="EB273">
        <v>8</v>
      </c>
      <c r="EC273">
        <v>11</v>
      </c>
      <c r="ED273">
        <v>7</v>
      </c>
      <c r="EE273">
        <v>6</v>
      </c>
      <c r="EF273">
        <v>9</v>
      </c>
      <c r="EG273">
        <v>1</v>
      </c>
      <c r="EH273">
        <v>1</v>
      </c>
      <c r="EI273">
        <v>9</v>
      </c>
      <c r="EJ273">
        <v>9</v>
      </c>
      <c r="EK273">
        <v>1</v>
      </c>
      <c r="EL273">
        <v>7</v>
      </c>
      <c r="EM273">
        <v>6</v>
      </c>
      <c r="EN273">
        <v>1</v>
      </c>
      <c r="EO273">
        <v>4</v>
      </c>
      <c r="EP273">
        <v>4</v>
      </c>
      <c r="EQ273">
        <v>5</v>
      </c>
      <c r="ER273">
        <v>5</v>
      </c>
      <c r="ES273">
        <v>3</v>
      </c>
      <c r="ET273">
        <v>3</v>
      </c>
      <c r="EU273">
        <v>3</v>
      </c>
      <c r="EV273">
        <v>3</v>
      </c>
      <c r="EW273">
        <v>4</v>
      </c>
      <c r="EX273">
        <v>4</v>
      </c>
      <c r="EY273">
        <v>1</v>
      </c>
      <c r="EZ273">
        <v>1</v>
      </c>
      <c r="FA273">
        <v>1</v>
      </c>
      <c r="FB273">
        <v>1</v>
      </c>
      <c r="FC273">
        <v>6</v>
      </c>
      <c r="FD273">
        <v>6</v>
      </c>
      <c r="FE273">
        <v>5</v>
      </c>
      <c r="FF273">
        <v>5</v>
      </c>
      <c r="FG273">
        <v>1</v>
      </c>
      <c r="FH273">
        <v>1</v>
      </c>
      <c r="FI273">
        <v>4</v>
      </c>
      <c r="FJ273">
        <v>4</v>
      </c>
      <c r="FK273">
        <v>3</v>
      </c>
      <c r="FL273">
        <v>3</v>
      </c>
      <c r="FM273">
        <v>1</v>
      </c>
      <c r="FN273">
        <v>1</v>
      </c>
      <c r="FO273" t="s">
        <v>319</v>
      </c>
      <c r="FP273" t="s">
        <v>330</v>
      </c>
      <c r="FQ273" t="s">
        <v>323</v>
      </c>
      <c r="FR273" t="s">
        <v>320</v>
      </c>
      <c r="FS273" t="s">
        <v>310</v>
      </c>
      <c r="FT273" t="s">
        <v>235</v>
      </c>
      <c r="FU273" t="s">
        <v>239</v>
      </c>
      <c r="FV273" t="s">
        <v>238</v>
      </c>
      <c r="FW273" t="s">
        <v>242</v>
      </c>
      <c r="FX273" t="s">
        <v>264</v>
      </c>
      <c r="FY273" t="s">
        <v>323</v>
      </c>
      <c r="FZ273" t="s">
        <v>297</v>
      </c>
      <c r="GA273" t="s">
        <v>329</v>
      </c>
      <c r="GB273" t="s">
        <v>245</v>
      </c>
      <c r="GC273" t="s">
        <v>264</v>
      </c>
      <c r="GD273" t="s">
        <v>304</v>
      </c>
      <c r="GE273" t="s">
        <v>239</v>
      </c>
      <c r="GF273" t="s">
        <v>239</v>
      </c>
      <c r="GG273" t="s">
        <v>282</v>
      </c>
      <c r="GH273" t="s">
        <v>304</v>
      </c>
      <c r="GI273" t="s">
        <v>239</v>
      </c>
      <c r="GJ273" t="s">
        <v>246</v>
      </c>
      <c r="GK273" t="s">
        <v>277</v>
      </c>
      <c r="GL273" t="s">
        <v>239</v>
      </c>
      <c r="GM273" t="s">
        <v>255</v>
      </c>
      <c r="GN273" t="s">
        <v>240</v>
      </c>
      <c r="GO273" t="s">
        <v>285</v>
      </c>
      <c r="GP273" t="s">
        <v>256</v>
      </c>
      <c r="GQ273" t="s">
        <v>286</v>
      </c>
      <c r="GR273" t="s">
        <v>286</v>
      </c>
      <c r="GS273" t="s">
        <v>313</v>
      </c>
      <c r="GT273" t="s">
        <v>262</v>
      </c>
      <c r="GU273" t="s">
        <v>265</v>
      </c>
      <c r="GV273" t="s">
        <v>242</v>
      </c>
      <c r="GW273" t="s">
        <v>239</v>
      </c>
      <c r="GX273" t="s">
        <v>239</v>
      </c>
      <c r="GY273" t="s">
        <v>239</v>
      </c>
      <c r="GZ273" t="s">
        <v>239</v>
      </c>
      <c r="HA273" t="s">
        <v>237</v>
      </c>
      <c r="HB273" t="s">
        <v>260</v>
      </c>
      <c r="HC273" t="s">
        <v>284</v>
      </c>
      <c r="HD273" t="s">
        <v>283</v>
      </c>
      <c r="HE273" t="s">
        <v>239</v>
      </c>
      <c r="HF273" t="s">
        <v>239</v>
      </c>
      <c r="HG273" t="s">
        <v>248</v>
      </c>
      <c r="HH273" t="s">
        <v>236</v>
      </c>
      <c r="HI273" t="s">
        <v>286</v>
      </c>
      <c r="HJ273" t="s">
        <v>286</v>
      </c>
      <c r="HK273" t="s">
        <v>239</v>
      </c>
      <c r="HL273" t="s">
        <v>239</v>
      </c>
      <c r="HM273">
        <v>801412</v>
      </c>
      <c r="HN273">
        <v>0</v>
      </c>
      <c r="HO273">
        <v>0</v>
      </c>
      <c r="HP273">
        <v>0</v>
      </c>
      <c r="HQ273">
        <v>0</v>
      </c>
      <c r="HR273">
        <v>0</v>
      </c>
      <c r="HS273">
        <v>3.5190293700323998E-2</v>
      </c>
      <c r="HT273">
        <v>7.92939805E-5</v>
      </c>
    </row>
    <row r="274" spans="1:228">
      <c r="A274" s="4">
        <v>350010037302</v>
      </c>
      <c r="B274" t="s">
        <v>231</v>
      </c>
      <c r="C274" t="s">
        <v>232</v>
      </c>
      <c r="D274">
        <v>6</v>
      </c>
      <c r="E274">
        <v>1161</v>
      </c>
      <c r="F274">
        <v>1161</v>
      </c>
      <c r="G274">
        <v>893</v>
      </c>
      <c r="H274">
        <v>473</v>
      </c>
      <c r="I274">
        <v>483</v>
      </c>
      <c r="J274">
        <v>958</v>
      </c>
      <c r="K274">
        <v>1275</v>
      </c>
      <c r="L274">
        <v>1.0168012154920301</v>
      </c>
      <c r="M274">
        <v>0.50241792307879196</v>
      </c>
      <c r="N274">
        <v>468</v>
      </c>
      <c r="O274">
        <v>0.403100775193798</v>
      </c>
      <c r="P274">
        <v>97</v>
      </c>
      <c r="Q274">
        <v>8.3548664944014001E-2</v>
      </c>
      <c r="R274">
        <v>10</v>
      </c>
      <c r="S274">
        <v>1.7636684303351E-2</v>
      </c>
      <c r="T274">
        <v>105</v>
      </c>
      <c r="U274">
        <v>8.2665541965414993E-2</v>
      </c>
      <c r="V274">
        <v>0</v>
      </c>
      <c r="W274">
        <v>0</v>
      </c>
      <c r="X274">
        <v>5</v>
      </c>
      <c r="Y274">
        <v>5.599104143337E-3</v>
      </c>
      <c r="Z274">
        <v>39</v>
      </c>
      <c r="AA274">
        <v>3.3591731266149998E-2</v>
      </c>
      <c r="AB274">
        <v>315</v>
      </c>
      <c r="AC274">
        <v>0.27131782945736399</v>
      </c>
      <c r="AD274">
        <v>0.14564102564102599</v>
      </c>
      <c r="AE274">
        <v>6.8807855191256797</v>
      </c>
      <c r="AF274">
        <v>68.868629999999897</v>
      </c>
      <c r="AG274">
        <v>0.15137068177231</v>
      </c>
      <c r="AH274">
        <v>25.68086241</v>
      </c>
      <c r="AI274">
        <v>1672366.1026480901</v>
      </c>
      <c r="AJ274">
        <v>0</v>
      </c>
      <c r="AK274">
        <v>0</v>
      </c>
      <c r="AL274">
        <v>0</v>
      </c>
      <c r="AM274">
        <v>0.40774252425762803</v>
      </c>
      <c r="AN274">
        <v>2.7006502866864901</v>
      </c>
      <c r="AO274">
        <v>0</v>
      </c>
      <c r="AP274">
        <v>216.17773653891999</v>
      </c>
      <c r="AQ274">
        <v>9.6092004776000906</v>
      </c>
      <c r="AR274">
        <v>0</v>
      </c>
      <c r="AS274">
        <v>72.1928862999345</v>
      </c>
      <c r="AT274">
        <v>35.671672538594201</v>
      </c>
      <c r="AU274">
        <v>97.612916687235398</v>
      </c>
      <c r="AV274">
        <v>48.232120615564</v>
      </c>
      <c r="AW274">
        <v>61.0080729295221</v>
      </c>
      <c r="AX274">
        <v>30.145075384727502</v>
      </c>
      <c r="AY274">
        <v>59.991271714030098</v>
      </c>
      <c r="AZ274">
        <v>29.6426574616487</v>
      </c>
      <c r="BA274">
        <v>85.411302101331003</v>
      </c>
      <c r="BB274">
        <v>42.203105538618502</v>
      </c>
      <c r="BC274">
        <v>0</v>
      </c>
      <c r="BD274">
        <v>0</v>
      </c>
      <c r="BE274">
        <v>0</v>
      </c>
      <c r="BF274">
        <v>0</v>
      </c>
      <c r="BG274">
        <v>80.327296023870801</v>
      </c>
      <c r="BH274">
        <v>39.691015923224498</v>
      </c>
      <c r="BI274">
        <v>83.3776996703469</v>
      </c>
      <c r="BJ274">
        <v>41.198269692460897</v>
      </c>
      <c r="BK274">
        <v>0</v>
      </c>
      <c r="BL274">
        <v>0</v>
      </c>
      <c r="BM274">
        <v>62.024874145014202</v>
      </c>
      <c r="BN274">
        <v>30.6474933078063</v>
      </c>
      <c r="BO274">
        <v>61.0080729295221</v>
      </c>
      <c r="BP274">
        <v>30.145075384727502</v>
      </c>
      <c r="BQ274">
        <v>0</v>
      </c>
      <c r="BR274">
        <v>0</v>
      </c>
      <c r="BS274">
        <v>9</v>
      </c>
      <c r="BT274">
        <v>1</v>
      </c>
      <c r="BU274">
        <v>20</v>
      </c>
      <c r="BV274">
        <v>7</v>
      </c>
      <c r="BW274">
        <v>33</v>
      </c>
      <c r="BX274">
        <v>6</v>
      </c>
      <c r="BY274">
        <v>0</v>
      </c>
      <c r="BZ274">
        <v>10</v>
      </c>
      <c r="CA274">
        <v>43</v>
      </c>
      <c r="CB274">
        <v>78</v>
      </c>
      <c r="CC274">
        <v>8</v>
      </c>
      <c r="CD274">
        <v>71</v>
      </c>
      <c r="CE274">
        <v>96</v>
      </c>
      <c r="CF274">
        <v>60</v>
      </c>
      <c r="CG274">
        <v>59</v>
      </c>
      <c r="CH274">
        <v>84</v>
      </c>
      <c r="CI274">
        <v>0</v>
      </c>
      <c r="CJ274">
        <v>0</v>
      </c>
      <c r="CK274">
        <v>79</v>
      </c>
      <c r="CL274">
        <v>82</v>
      </c>
      <c r="CM274">
        <v>0</v>
      </c>
      <c r="CN274">
        <v>61</v>
      </c>
      <c r="CO274">
        <v>60</v>
      </c>
      <c r="CP274">
        <v>0</v>
      </c>
      <c r="CQ274">
        <v>40</v>
      </c>
      <c r="CR274">
        <v>27</v>
      </c>
      <c r="CS274">
        <v>51</v>
      </c>
      <c r="CT274">
        <v>35</v>
      </c>
      <c r="CU274">
        <v>33</v>
      </c>
      <c r="CV274">
        <v>24</v>
      </c>
      <c r="CW274">
        <v>35</v>
      </c>
      <c r="CX274">
        <v>24</v>
      </c>
      <c r="CY274">
        <v>46</v>
      </c>
      <c r="CZ274">
        <v>31</v>
      </c>
      <c r="DA274">
        <v>0</v>
      </c>
      <c r="DB274">
        <v>0</v>
      </c>
      <c r="DC274">
        <v>0</v>
      </c>
      <c r="DD274">
        <v>0</v>
      </c>
      <c r="DE274">
        <v>57</v>
      </c>
      <c r="DF274">
        <v>54</v>
      </c>
      <c r="DG274">
        <v>49</v>
      </c>
      <c r="DH274">
        <v>40</v>
      </c>
      <c r="DI274">
        <v>0</v>
      </c>
      <c r="DJ274">
        <v>0</v>
      </c>
      <c r="DK274">
        <v>35</v>
      </c>
      <c r="DL274">
        <v>26</v>
      </c>
      <c r="DM274">
        <v>35</v>
      </c>
      <c r="DN274">
        <v>25</v>
      </c>
      <c r="DO274">
        <v>0</v>
      </c>
      <c r="DP274">
        <v>0</v>
      </c>
      <c r="DQ274">
        <v>1</v>
      </c>
      <c r="DR274">
        <v>1</v>
      </c>
      <c r="DS274">
        <v>3</v>
      </c>
      <c r="DT274">
        <v>1</v>
      </c>
      <c r="DU274">
        <v>4</v>
      </c>
      <c r="DV274">
        <v>1</v>
      </c>
      <c r="DW274">
        <v>1</v>
      </c>
      <c r="DX274">
        <v>2</v>
      </c>
      <c r="DY274">
        <v>5</v>
      </c>
      <c r="DZ274">
        <v>8</v>
      </c>
      <c r="EA274">
        <v>1</v>
      </c>
      <c r="EB274">
        <v>8</v>
      </c>
      <c r="EC274">
        <v>11</v>
      </c>
      <c r="ED274">
        <v>7</v>
      </c>
      <c r="EE274">
        <v>6</v>
      </c>
      <c r="EF274">
        <v>9</v>
      </c>
      <c r="EG274">
        <v>1</v>
      </c>
      <c r="EH274">
        <v>1</v>
      </c>
      <c r="EI274">
        <v>8</v>
      </c>
      <c r="EJ274">
        <v>9</v>
      </c>
      <c r="EK274">
        <v>1</v>
      </c>
      <c r="EL274">
        <v>7</v>
      </c>
      <c r="EM274">
        <v>7</v>
      </c>
      <c r="EN274">
        <v>1</v>
      </c>
      <c r="EO274">
        <v>5</v>
      </c>
      <c r="EP274">
        <v>3</v>
      </c>
      <c r="EQ274">
        <v>6</v>
      </c>
      <c r="ER274">
        <v>4</v>
      </c>
      <c r="ES274">
        <v>4</v>
      </c>
      <c r="ET274">
        <v>3</v>
      </c>
      <c r="EU274">
        <v>4</v>
      </c>
      <c r="EV274">
        <v>3</v>
      </c>
      <c r="EW274">
        <v>5</v>
      </c>
      <c r="EX274">
        <v>4</v>
      </c>
      <c r="EY274">
        <v>1</v>
      </c>
      <c r="EZ274">
        <v>1</v>
      </c>
      <c r="FA274">
        <v>1</v>
      </c>
      <c r="FB274">
        <v>1</v>
      </c>
      <c r="FC274">
        <v>6</v>
      </c>
      <c r="FD274">
        <v>6</v>
      </c>
      <c r="FE274">
        <v>5</v>
      </c>
      <c r="FF274">
        <v>5</v>
      </c>
      <c r="FG274">
        <v>1</v>
      </c>
      <c r="FH274">
        <v>1</v>
      </c>
      <c r="FI274">
        <v>4</v>
      </c>
      <c r="FJ274">
        <v>3</v>
      </c>
      <c r="FK274">
        <v>4</v>
      </c>
      <c r="FL274">
        <v>3</v>
      </c>
      <c r="FM274">
        <v>1</v>
      </c>
      <c r="FN274">
        <v>1</v>
      </c>
      <c r="FO274" t="s">
        <v>318</v>
      </c>
      <c r="FP274" t="s">
        <v>333</v>
      </c>
      <c r="FQ274" t="s">
        <v>317</v>
      </c>
      <c r="FR274" t="s">
        <v>273</v>
      </c>
      <c r="FS274" t="s">
        <v>238</v>
      </c>
      <c r="FT274" t="s">
        <v>235</v>
      </c>
      <c r="FU274" t="s">
        <v>239</v>
      </c>
      <c r="FV274" t="s">
        <v>289</v>
      </c>
      <c r="FW274" t="s">
        <v>283</v>
      </c>
      <c r="FX274" t="s">
        <v>271</v>
      </c>
      <c r="FY274" t="s">
        <v>323</v>
      </c>
      <c r="FZ274" t="s">
        <v>297</v>
      </c>
      <c r="GA274" t="s">
        <v>329</v>
      </c>
      <c r="GB274" t="s">
        <v>245</v>
      </c>
      <c r="GC274" t="s">
        <v>264</v>
      </c>
      <c r="GD274" t="s">
        <v>301</v>
      </c>
      <c r="GE274" t="s">
        <v>239</v>
      </c>
      <c r="GF274" t="s">
        <v>239</v>
      </c>
      <c r="GG274" t="s">
        <v>302</v>
      </c>
      <c r="GH274" t="s">
        <v>281</v>
      </c>
      <c r="GI274" t="s">
        <v>239</v>
      </c>
      <c r="GJ274" t="s">
        <v>294</v>
      </c>
      <c r="GK274" t="s">
        <v>245</v>
      </c>
      <c r="GL274" t="s">
        <v>239</v>
      </c>
      <c r="GM274" t="s">
        <v>252</v>
      </c>
      <c r="GN274" t="s">
        <v>262</v>
      </c>
      <c r="GO274" t="s">
        <v>295</v>
      </c>
      <c r="GP274" t="s">
        <v>272</v>
      </c>
      <c r="GQ274" t="s">
        <v>238</v>
      </c>
      <c r="GR274" t="s">
        <v>321</v>
      </c>
      <c r="GS274" t="s">
        <v>272</v>
      </c>
      <c r="GT274" t="s">
        <v>321</v>
      </c>
      <c r="GU274" t="s">
        <v>258</v>
      </c>
      <c r="GV274" t="s">
        <v>248</v>
      </c>
      <c r="GW274" t="s">
        <v>239</v>
      </c>
      <c r="GX274" t="s">
        <v>239</v>
      </c>
      <c r="GY274" t="s">
        <v>239</v>
      </c>
      <c r="GZ274" t="s">
        <v>239</v>
      </c>
      <c r="HA274" t="s">
        <v>277</v>
      </c>
      <c r="HB274" t="s">
        <v>253</v>
      </c>
      <c r="HC274" t="s">
        <v>263</v>
      </c>
      <c r="HD274" t="s">
        <v>252</v>
      </c>
      <c r="HE274" t="s">
        <v>239</v>
      </c>
      <c r="HF274" t="s">
        <v>239</v>
      </c>
      <c r="HG274" t="s">
        <v>272</v>
      </c>
      <c r="HH274" t="s">
        <v>266</v>
      </c>
      <c r="HI274" t="s">
        <v>272</v>
      </c>
      <c r="HJ274" t="s">
        <v>261</v>
      </c>
      <c r="HK274" t="s">
        <v>239</v>
      </c>
      <c r="HL274" t="s">
        <v>239</v>
      </c>
      <c r="HM274">
        <v>546728</v>
      </c>
      <c r="HN274">
        <v>0</v>
      </c>
      <c r="HO274">
        <v>0</v>
      </c>
      <c r="HP274">
        <v>0</v>
      </c>
      <c r="HQ274">
        <v>0</v>
      </c>
      <c r="HR274">
        <v>0</v>
      </c>
      <c r="HS274">
        <v>3.0688613391126999E-2</v>
      </c>
      <c r="HT274">
        <v>5.4089882500000001E-5</v>
      </c>
    </row>
    <row r="275" spans="1:228">
      <c r="A275" s="4">
        <v>350010037303</v>
      </c>
      <c r="B275" t="s">
        <v>231</v>
      </c>
      <c r="C275" t="s">
        <v>232</v>
      </c>
      <c r="D275">
        <v>6</v>
      </c>
      <c r="E275">
        <v>1949</v>
      </c>
      <c r="F275">
        <v>1949</v>
      </c>
      <c r="G275">
        <v>1170</v>
      </c>
      <c r="H275">
        <v>646</v>
      </c>
      <c r="I275">
        <v>704</v>
      </c>
      <c r="J275">
        <v>1332</v>
      </c>
      <c r="K275">
        <v>1601</v>
      </c>
      <c r="L275">
        <v>1.56309904783941</v>
      </c>
      <c r="M275">
        <v>0.71199120552167094</v>
      </c>
      <c r="N275">
        <v>874</v>
      </c>
      <c r="O275">
        <v>0.44843509492047201</v>
      </c>
      <c r="P275">
        <v>558</v>
      </c>
      <c r="Q275">
        <v>0.28630066700872198</v>
      </c>
      <c r="R275">
        <v>24</v>
      </c>
      <c r="S275">
        <v>2.4590163934426E-2</v>
      </c>
      <c r="T275">
        <v>132</v>
      </c>
      <c r="U275">
        <v>8.2665541965414993E-2</v>
      </c>
      <c r="V275">
        <v>7</v>
      </c>
      <c r="W275">
        <v>1.0835913312693001E-2</v>
      </c>
      <c r="X275">
        <v>10</v>
      </c>
      <c r="Y275">
        <v>8.5470085470090006E-3</v>
      </c>
      <c r="Z275">
        <v>76</v>
      </c>
      <c r="AA275">
        <v>3.8994356080041002E-2</v>
      </c>
      <c r="AB275">
        <v>229</v>
      </c>
      <c r="AC275">
        <v>0.117496151872755</v>
      </c>
      <c r="AD275">
        <v>0.14564102564102599</v>
      </c>
      <c r="AE275">
        <v>6.8807855191256797</v>
      </c>
      <c r="AF275">
        <v>68.868629999999897</v>
      </c>
      <c r="AG275">
        <v>0.15136932381207499</v>
      </c>
      <c r="AH275">
        <v>24.4843385799999</v>
      </c>
      <c r="AI275">
        <v>1481143.4103872799</v>
      </c>
      <c r="AJ275">
        <v>0</v>
      </c>
      <c r="AK275">
        <v>0</v>
      </c>
      <c r="AL275">
        <v>0</v>
      </c>
      <c r="AM275">
        <v>0.37039464936232003</v>
      </c>
      <c r="AN275">
        <v>2.55539474391944</v>
      </c>
      <c r="AO275">
        <v>0</v>
      </c>
      <c r="AP275">
        <v>143.35088061462699</v>
      </c>
      <c r="AQ275">
        <v>9.1724252700805593</v>
      </c>
      <c r="AR275">
        <v>0</v>
      </c>
      <c r="AS275">
        <v>110.98003239659801</v>
      </c>
      <c r="AT275">
        <v>50.551375592038603</v>
      </c>
      <c r="AU275">
        <v>150.05750859258299</v>
      </c>
      <c r="AV275">
        <v>68.351155730080393</v>
      </c>
      <c r="AW275">
        <v>93.785942870364593</v>
      </c>
      <c r="AX275">
        <v>42.719472331300203</v>
      </c>
      <c r="AY275">
        <v>92.222843822525206</v>
      </c>
      <c r="AZ275">
        <v>42.007481125778497</v>
      </c>
      <c r="BA275">
        <v>128.17412192283101</v>
      </c>
      <c r="BB275">
        <v>58.383278852777003</v>
      </c>
      <c r="BC275">
        <v>0</v>
      </c>
      <c r="BD275">
        <v>0</v>
      </c>
      <c r="BE275">
        <v>0</v>
      </c>
      <c r="BF275">
        <v>0</v>
      </c>
      <c r="BG275">
        <v>120.358626683634</v>
      </c>
      <c r="BH275">
        <v>54.823322825168603</v>
      </c>
      <c r="BI275">
        <v>125.047923827152</v>
      </c>
      <c r="BJ275">
        <v>56.959296441733599</v>
      </c>
      <c r="BK275">
        <v>0</v>
      </c>
      <c r="BL275">
        <v>0</v>
      </c>
      <c r="BM275">
        <v>90.659744774685805</v>
      </c>
      <c r="BN275">
        <v>41.295489920256898</v>
      </c>
      <c r="BO275">
        <v>87.533546679006903</v>
      </c>
      <c r="BP275">
        <v>39.871507509213501</v>
      </c>
      <c r="BQ275">
        <v>0</v>
      </c>
      <c r="BR275">
        <v>0</v>
      </c>
      <c r="BS275">
        <v>26</v>
      </c>
      <c r="BT275">
        <v>6</v>
      </c>
      <c r="BU275">
        <v>25</v>
      </c>
      <c r="BV275">
        <v>34</v>
      </c>
      <c r="BW275">
        <v>38</v>
      </c>
      <c r="BX275">
        <v>6</v>
      </c>
      <c r="BY275">
        <v>45</v>
      </c>
      <c r="BZ275">
        <v>11</v>
      </c>
      <c r="CA275">
        <v>48</v>
      </c>
      <c r="CB275">
        <v>27</v>
      </c>
      <c r="CC275">
        <v>8</v>
      </c>
      <c r="CD275">
        <v>71</v>
      </c>
      <c r="CE275">
        <v>96</v>
      </c>
      <c r="CF275">
        <v>60</v>
      </c>
      <c r="CG275">
        <v>59</v>
      </c>
      <c r="CH275">
        <v>82</v>
      </c>
      <c r="CI275">
        <v>0</v>
      </c>
      <c r="CJ275">
        <v>0</v>
      </c>
      <c r="CK275">
        <v>77</v>
      </c>
      <c r="CL275">
        <v>80</v>
      </c>
      <c r="CM275">
        <v>0</v>
      </c>
      <c r="CN275">
        <v>58</v>
      </c>
      <c r="CO275">
        <v>56</v>
      </c>
      <c r="CP275">
        <v>0</v>
      </c>
      <c r="CQ275">
        <v>60</v>
      </c>
      <c r="CR275">
        <v>36</v>
      </c>
      <c r="CS275">
        <v>76</v>
      </c>
      <c r="CT275">
        <v>52</v>
      </c>
      <c r="CU275">
        <v>49</v>
      </c>
      <c r="CV275">
        <v>32</v>
      </c>
      <c r="CW275">
        <v>51</v>
      </c>
      <c r="CX275">
        <v>32</v>
      </c>
      <c r="CY275">
        <v>67</v>
      </c>
      <c r="CZ275">
        <v>43</v>
      </c>
      <c r="DA275">
        <v>0</v>
      </c>
      <c r="DB275">
        <v>0</v>
      </c>
      <c r="DC275">
        <v>0</v>
      </c>
      <c r="DD275">
        <v>0</v>
      </c>
      <c r="DE275">
        <v>67</v>
      </c>
      <c r="DF275">
        <v>56</v>
      </c>
      <c r="DG275">
        <v>65</v>
      </c>
      <c r="DH275">
        <v>48</v>
      </c>
      <c r="DI275">
        <v>0</v>
      </c>
      <c r="DJ275">
        <v>0</v>
      </c>
      <c r="DK275">
        <v>48</v>
      </c>
      <c r="DL275">
        <v>32</v>
      </c>
      <c r="DM275">
        <v>48</v>
      </c>
      <c r="DN275">
        <v>32</v>
      </c>
      <c r="DO275">
        <v>0</v>
      </c>
      <c r="DP275">
        <v>0</v>
      </c>
      <c r="DQ275">
        <v>3</v>
      </c>
      <c r="DR275">
        <v>1</v>
      </c>
      <c r="DS275">
        <v>3</v>
      </c>
      <c r="DT275">
        <v>4</v>
      </c>
      <c r="DU275">
        <v>4</v>
      </c>
      <c r="DV275">
        <v>1</v>
      </c>
      <c r="DW275">
        <v>5</v>
      </c>
      <c r="DX275">
        <v>2</v>
      </c>
      <c r="DY275">
        <v>5</v>
      </c>
      <c r="DZ275">
        <v>3</v>
      </c>
      <c r="EA275">
        <v>1</v>
      </c>
      <c r="EB275">
        <v>8</v>
      </c>
      <c r="EC275">
        <v>11</v>
      </c>
      <c r="ED275">
        <v>7</v>
      </c>
      <c r="EE275">
        <v>6</v>
      </c>
      <c r="EF275">
        <v>9</v>
      </c>
      <c r="EG275">
        <v>1</v>
      </c>
      <c r="EH275">
        <v>1</v>
      </c>
      <c r="EI275">
        <v>8</v>
      </c>
      <c r="EJ275">
        <v>9</v>
      </c>
      <c r="EK275">
        <v>1</v>
      </c>
      <c r="EL275">
        <v>6</v>
      </c>
      <c r="EM275">
        <v>6</v>
      </c>
      <c r="EN275">
        <v>1</v>
      </c>
      <c r="EO275">
        <v>7</v>
      </c>
      <c r="EP275">
        <v>4</v>
      </c>
      <c r="EQ275">
        <v>8</v>
      </c>
      <c r="ER275">
        <v>6</v>
      </c>
      <c r="ES275">
        <v>5</v>
      </c>
      <c r="ET275">
        <v>4</v>
      </c>
      <c r="EU275">
        <v>6</v>
      </c>
      <c r="EV275">
        <v>4</v>
      </c>
      <c r="EW275">
        <v>7</v>
      </c>
      <c r="EX275">
        <v>5</v>
      </c>
      <c r="EY275">
        <v>1</v>
      </c>
      <c r="EZ275">
        <v>1</v>
      </c>
      <c r="FA275">
        <v>1</v>
      </c>
      <c r="FB275">
        <v>1</v>
      </c>
      <c r="FC275">
        <v>7</v>
      </c>
      <c r="FD275">
        <v>6</v>
      </c>
      <c r="FE275">
        <v>7</v>
      </c>
      <c r="FF275">
        <v>5</v>
      </c>
      <c r="FG275">
        <v>1</v>
      </c>
      <c r="FH275">
        <v>1</v>
      </c>
      <c r="FI275">
        <v>5</v>
      </c>
      <c r="FJ275">
        <v>4</v>
      </c>
      <c r="FK275">
        <v>5</v>
      </c>
      <c r="FL275">
        <v>4</v>
      </c>
      <c r="FM275">
        <v>1</v>
      </c>
      <c r="FN275">
        <v>1</v>
      </c>
      <c r="FO275" t="s">
        <v>266</v>
      </c>
      <c r="FP275" t="s">
        <v>235</v>
      </c>
      <c r="FQ275" t="s">
        <v>261</v>
      </c>
      <c r="FR275" t="s">
        <v>255</v>
      </c>
      <c r="FS275" t="s">
        <v>257</v>
      </c>
      <c r="FT275" t="s">
        <v>235</v>
      </c>
      <c r="FU275" t="s">
        <v>259</v>
      </c>
      <c r="FV275" t="s">
        <v>233</v>
      </c>
      <c r="FW275" t="s">
        <v>250</v>
      </c>
      <c r="FX275" t="s">
        <v>262</v>
      </c>
      <c r="FY275" t="s">
        <v>323</v>
      </c>
      <c r="FZ275" t="s">
        <v>297</v>
      </c>
      <c r="GA275" t="s">
        <v>329</v>
      </c>
      <c r="GB275" t="s">
        <v>245</v>
      </c>
      <c r="GC275" t="s">
        <v>264</v>
      </c>
      <c r="GD275" t="s">
        <v>281</v>
      </c>
      <c r="GE275" t="s">
        <v>239</v>
      </c>
      <c r="GF275" t="s">
        <v>239</v>
      </c>
      <c r="GG275" t="s">
        <v>247</v>
      </c>
      <c r="GH275" t="s">
        <v>282</v>
      </c>
      <c r="GI275" t="s">
        <v>239</v>
      </c>
      <c r="GJ275" t="s">
        <v>287</v>
      </c>
      <c r="GK275" t="s">
        <v>237</v>
      </c>
      <c r="GL275" t="s">
        <v>239</v>
      </c>
      <c r="GM275" t="s">
        <v>245</v>
      </c>
      <c r="GN275" t="s">
        <v>242</v>
      </c>
      <c r="GO275" t="s">
        <v>249</v>
      </c>
      <c r="GP275" t="s">
        <v>276</v>
      </c>
      <c r="GQ275" t="s">
        <v>263</v>
      </c>
      <c r="GR275" t="s">
        <v>240</v>
      </c>
      <c r="GS275" t="s">
        <v>295</v>
      </c>
      <c r="GT275" t="s">
        <v>240</v>
      </c>
      <c r="GU275" t="s">
        <v>290</v>
      </c>
      <c r="GV275" t="s">
        <v>283</v>
      </c>
      <c r="GW275" t="s">
        <v>239</v>
      </c>
      <c r="GX275" t="s">
        <v>239</v>
      </c>
      <c r="GY275" t="s">
        <v>239</v>
      </c>
      <c r="GZ275" t="s">
        <v>239</v>
      </c>
      <c r="HA275" t="s">
        <v>290</v>
      </c>
      <c r="HB275" t="s">
        <v>237</v>
      </c>
      <c r="HC275" t="s">
        <v>280</v>
      </c>
      <c r="HD275" t="s">
        <v>250</v>
      </c>
      <c r="HE275" t="s">
        <v>239</v>
      </c>
      <c r="HF275" t="s">
        <v>239</v>
      </c>
      <c r="HG275" t="s">
        <v>250</v>
      </c>
      <c r="HH275" t="s">
        <v>240</v>
      </c>
      <c r="HI275" t="s">
        <v>250</v>
      </c>
      <c r="HJ275" t="s">
        <v>240</v>
      </c>
      <c r="HK275" t="s">
        <v>239</v>
      </c>
      <c r="HL275" t="s">
        <v>239</v>
      </c>
      <c r="HM275">
        <v>1331973</v>
      </c>
      <c r="HN275">
        <v>17771</v>
      </c>
      <c r="HO275">
        <v>0</v>
      </c>
      <c r="HP275">
        <v>0</v>
      </c>
      <c r="HQ275">
        <v>0</v>
      </c>
      <c r="HR275">
        <v>0</v>
      </c>
      <c r="HS275">
        <v>4.7656519011771002E-2</v>
      </c>
      <c r="HT275">
        <v>1.3354268950000001E-4</v>
      </c>
    </row>
    <row r="276" spans="1:228">
      <c r="A276" s="4">
        <v>350010037311</v>
      </c>
      <c r="B276" t="s">
        <v>231</v>
      </c>
      <c r="C276" t="s">
        <v>232</v>
      </c>
      <c r="D276">
        <v>6</v>
      </c>
      <c r="E276">
        <v>1522</v>
      </c>
      <c r="F276">
        <v>1522</v>
      </c>
      <c r="G276">
        <v>1000</v>
      </c>
      <c r="H276">
        <v>482</v>
      </c>
      <c r="I276">
        <v>510</v>
      </c>
      <c r="J276">
        <v>1160</v>
      </c>
      <c r="K276">
        <v>1396</v>
      </c>
      <c r="L276">
        <v>1.01889145690426</v>
      </c>
      <c r="M276">
        <v>0.50580217943382799</v>
      </c>
      <c r="N276">
        <v>753</v>
      </c>
      <c r="O276">
        <v>0.49474375821287803</v>
      </c>
      <c r="P276">
        <v>0</v>
      </c>
      <c r="Q276">
        <v>0</v>
      </c>
      <c r="R276">
        <v>15</v>
      </c>
      <c r="S276">
        <v>1.8610421836227999E-2</v>
      </c>
      <c r="T276">
        <v>115</v>
      </c>
      <c r="U276">
        <v>8.2534611288604995E-2</v>
      </c>
      <c r="V276">
        <v>10</v>
      </c>
      <c r="W276">
        <v>2.0746887966804999E-2</v>
      </c>
      <c r="X276">
        <v>23</v>
      </c>
      <c r="Y276">
        <v>2.3E-2</v>
      </c>
      <c r="Z276">
        <v>41</v>
      </c>
      <c r="AA276">
        <v>2.6938239159000999E-2</v>
      </c>
      <c r="AB276">
        <v>280</v>
      </c>
      <c r="AC276">
        <v>0.18396846254927701</v>
      </c>
      <c r="AD276">
        <v>0.146666666666667</v>
      </c>
      <c r="AE276">
        <v>6.6854188524590201</v>
      </c>
      <c r="AF276">
        <v>69.116039999999899</v>
      </c>
      <c r="AG276">
        <v>0.124923935693162</v>
      </c>
      <c r="AH276">
        <v>22.149940990000001</v>
      </c>
      <c r="AI276">
        <v>969575.68584176805</v>
      </c>
      <c r="AJ276">
        <v>0</v>
      </c>
      <c r="AK276">
        <v>0</v>
      </c>
      <c r="AL276">
        <v>0</v>
      </c>
      <c r="AM276">
        <v>0.27246020687758998</v>
      </c>
      <c r="AN276">
        <v>2.1346727635409102</v>
      </c>
      <c r="AO276">
        <v>0</v>
      </c>
      <c r="AP276">
        <v>196.50431616229599</v>
      </c>
      <c r="AQ276">
        <v>7.6951332092285103</v>
      </c>
      <c r="AR276">
        <v>0</v>
      </c>
      <c r="AS276">
        <v>68.265727612586005</v>
      </c>
      <c r="AT276">
        <v>33.8887460220664</v>
      </c>
      <c r="AU276">
        <v>98.832471319714003</v>
      </c>
      <c r="AV276">
        <v>49.062811405081298</v>
      </c>
      <c r="AW276">
        <v>54.001247215926199</v>
      </c>
      <c r="AX276">
        <v>26.8075155099928</v>
      </c>
      <c r="AY276">
        <v>58.076813043543297</v>
      </c>
      <c r="AZ276">
        <v>28.830724227728101</v>
      </c>
      <c r="BA276">
        <v>76.416859267820101</v>
      </c>
      <c r="BB276">
        <v>37.935163457537001</v>
      </c>
      <c r="BC276">
        <v>0</v>
      </c>
      <c r="BD276">
        <v>0</v>
      </c>
      <c r="BE276">
        <v>0</v>
      </c>
      <c r="BF276">
        <v>0</v>
      </c>
      <c r="BG276">
        <v>74.379076354011602</v>
      </c>
      <c r="BH276">
        <v>36.923559098669401</v>
      </c>
      <c r="BI276">
        <v>78.4546421816286</v>
      </c>
      <c r="BJ276">
        <v>38.946767816404702</v>
      </c>
      <c r="BK276">
        <v>0</v>
      </c>
      <c r="BL276">
        <v>0</v>
      </c>
      <c r="BM276">
        <v>61.133487414256102</v>
      </c>
      <c r="BN276">
        <v>30.348130766029598</v>
      </c>
      <c r="BO276">
        <v>40.755658276170699</v>
      </c>
      <c r="BP276">
        <v>20.232087177353101</v>
      </c>
      <c r="BQ276">
        <v>0</v>
      </c>
      <c r="BR276">
        <v>0</v>
      </c>
      <c r="BS276">
        <v>9</v>
      </c>
      <c r="BT276">
        <v>1</v>
      </c>
      <c r="BU276">
        <v>31</v>
      </c>
      <c r="BV276">
        <v>0</v>
      </c>
      <c r="BW276">
        <v>33</v>
      </c>
      <c r="BX276">
        <v>6</v>
      </c>
      <c r="BY276">
        <v>51</v>
      </c>
      <c r="BZ276">
        <v>19</v>
      </c>
      <c r="CA276">
        <v>36</v>
      </c>
      <c r="CB276">
        <v>54</v>
      </c>
      <c r="CC276">
        <v>8</v>
      </c>
      <c r="CD276">
        <v>67</v>
      </c>
      <c r="CE276">
        <v>97</v>
      </c>
      <c r="CF276">
        <v>53</v>
      </c>
      <c r="CG276">
        <v>57</v>
      </c>
      <c r="CH276">
        <v>75</v>
      </c>
      <c r="CI276">
        <v>0</v>
      </c>
      <c r="CJ276">
        <v>0</v>
      </c>
      <c r="CK276">
        <v>73</v>
      </c>
      <c r="CL276">
        <v>77</v>
      </c>
      <c r="CM276">
        <v>0</v>
      </c>
      <c r="CN276">
        <v>60</v>
      </c>
      <c r="CO276">
        <v>40</v>
      </c>
      <c r="CP276">
        <v>0</v>
      </c>
      <c r="CQ276">
        <v>39</v>
      </c>
      <c r="CR276">
        <v>26</v>
      </c>
      <c r="CS276">
        <v>52</v>
      </c>
      <c r="CT276">
        <v>35</v>
      </c>
      <c r="CU276">
        <v>30</v>
      </c>
      <c r="CV276">
        <v>21</v>
      </c>
      <c r="CW276">
        <v>34</v>
      </c>
      <c r="CX276">
        <v>23</v>
      </c>
      <c r="CY276">
        <v>42</v>
      </c>
      <c r="CZ276">
        <v>28</v>
      </c>
      <c r="DA276">
        <v>0</v>
      </c>
      <c r="DB276">
        <v>0</v>
      </c>
      <c r="DC276">
        <v>0</v>
      </c>
      <c r="DD276">
        <v>0</v>
      </c>
      <c r="DE276">
        <v>56</v>
      </c>
      <c r="DF276">
        <v>53</v>
      </c>
      <c r="DG276">
        <v>48</v>
      </c>
      <c r="DH276">
        <v>39</v>
      </c>
      <c r="DI276">
        <v>0</v>
      </c>
      <c r="DJ276">
        <v>0</v>
      </c>
      <c r="DK276">
        <v>35</v>
      </c>
      <c r="DL276">
        <v>26</v>
      </c>
      <c r="DM276">
        <v>25</v>
      </c>
      <c r="DN276">
        <v>15</v>
      </c>
      <c r="DO276">
        <v>0</v>
      </c>
      <c r="DP276">
        <v>0</v>
      </c>
      <c r="DQ276">
        <v>1</v>
      </c>
      <c r="DR276">
        <v>1</v>
      </c>
      <c r="DS276">
        <v>4</v>
      </c>
      <c r="DT276">
        <v>1</v>
      </c>
      <c r="DU276">
        <v>4</v>
      </c>
      <c r="DV276">
        <v>1</v>
      </c>
      <c r="DW276">
        <v>6</v>
      </c>
      <c r="DX276">
        <v>2</v>
      </c>
      <c r="DY276">
        <v>4</v>
      </c>
      <c r="DZ276">
        <v>6</v>
      </c>
      <c r="EA276">
        <v>1</v>
      </c>
      <c r="EB276">
        <v>7</v>
      </c>
      <c r="EC276">
        <v>11</v>
      </c>
      <c r="ED276">
        <v>6</v>
      </c>
      <c r="EE276">
        <v>6</v>
      </c>
      <c r="EF276">
        <v>8</v>
      </c>
      <c r="EG276">
        <v>1</v>
      </c>
      <c r="EH276">
        <v>1</v>
      </c>
      <c r="EI276">
        <v>8</v>
      </c>
      <c r="EJ276">
        <v>8</v>
      </c>
      <c r="EK276">
        <v>1</v>
      </c>
      <c r="EL276">
        <v>7</v>
      </c>
      <c r="EM276">
        <v>5</v>
      </c>
      <c r="EN276">
        <v>1</v>
      </c>
      <c r="EO276">
        <v>4</v>
      </c>
      <c r="EP276">
        <v>3</v>
      </c>
      <c r="EQ276">
        <v>6</v>
      </c>
      <c r="ER276">
        <v>4</v>
      </c>
      <c r="ES276">
        <v>4</v>
      </c>
      <c r="ET276">
        <v>3</v>
      </c>
      <c r="EU276">
        <v>4</v>
      </c>
      <c r="EV276">
        <v>3</v>
      </c>
      <c r="EW276">
        <v>5</v>
      </c>
      <c r="EX276">
        <v>3</v>
      </c>
      <c r="EY276">
        <v>1</v>
      </c>
      <c r="EZ276">
        <v>1</v>
      </c>
      <c r="FA276">
        <v>1</v>
      </c>
      <c r="FB276">
        <v>1</v>
      </c>
      <c r="FC276">
        <v>6</v>
      </c>
      <c r="FD276">
        <v>6</v>
      </c>
      <c r="FE276">
        <v>5</v>
      </c>
      <c r="FF276">
        <v>4</v>
      </c>
      <c r="FG276">
        <v>1</v>
      </c>
      <c r="FH276">
        <v>1</v>
      </c>
      <c r="FI276">
        <v>4</v>
      </c>
      <c r="FJ276">
        <v>3</v>
      </c>
      <c r="FK276">
        <v>3</v>
      </c>
      <c r="FL276">
        <v>2</v>
      </c>
      <c r="FM276">
        <v>1</v>
      </c>
      <c r="FN276">
        <v>1</v>
      </c>
      <c r="FO276" t="s">
        <v>318</v>
      </c>
      <c r="FP276" t="s">
        <v>333</v>
      </c>
      <c r="FQ276" t="s">
        <v>248</v>
      </c>
      <c r="FR276" t="s">
        <v>239</v>
      </c>
      <c r="FS276" t="s">
        <v>238</v>
      </c>
      <c r="FT276" t="s">
        <v>235</v>
      </c>
      <c r="FU276" t="s">
        <v>295</v>
      </c>
      <c r="FV276" t="s">
        <v>314</v>
      </c>
      <c r="FW276" t="s">
        <v>242</v>
      </c>
      <c r="FX276" t="s">
        <v>253</v>
      </c>
      <c r="FY276" t="s">
        <v>323</v>
      </c>
      <c r="FZ276" t="s">
        <v>290</v>
      </c>
      <c r="GA276" t="s">
        <v>325</v>
      </c>
      <c r="GB276" t="s">
        <v>310</v>
      </c>
      <c r="GC276" t="s">
        <v>277</v>
      </c>
      <c r="GD276" t="s">
        <v>315</v>
      </c>
      <c r="GE276" t="s">
        <v>239</v>
      </c>
      <c r="GF276" t="s">
        <v>239</v>
      </c>
      <c r="GG276" t="s">
        <v>307</v>
      </c>
      <c r="GH276" t="s">
        <v>247</v>
      </c>
      <c r="GI276" t="s">
        <v>239</v>
      </c>
      <c r="GJ276" t="s">
        <v>245</v>
      </c>
      <c r="GK276" t="s">
        <v>252</v>
      </c>
      <c r="GL276" t="s">
        <v>239</v>
      </c>
      <c r="GM276" t="s">
        <v>269</v>
      </c>
      <c r="GN276" t="s">
        <v>266</v>
      </c>
      <c r="GO276" t="s">
        <v>276</v>
      </c>
      <c r="GP276" t="s">
        <v>272</v>
      </c>
      <c r="GQ276" t="s">
        <v>236</v>
      </c>
      <c r="GR276" t="s">
        <v>275</v>
      </c>
      <c r="GS276" t="s">
        <v>255</v>
      </c>
      <c r="GT276" t="s">
        <v>316</v>
      </c>
      <c r="GU276" t="s">
        <v>256</v>
      </c>
      <c r="GV276" t="s">
        <v>286</v>
      </c>
      <c r="GW276" t="s">
        <v>239</v>
      </c>
      <c r="GX276" t="s">
        <v>239</v>
      </c>
      <c r="GY276" t="s">
        <v>239</v>
      </c>
      <c r="GZ276" t="s">
        <v>239</v>
      </c>
      <c r="HA276" t="s">
        <v>237</v>
      </c>
      <c r="HB276" t="s">
        <v>310</v>
      </c>
      <c r="HC276" t="s">
        <v>250</v>
      </c>
      <c r="HD276" t="s">
        <v>269</v>
      </c>
      <c r="HE276" t="s">
        <v>239</v>
      </c>
      <c r="HF276" t="s">
        <v>239</v>
      </c>
      <c r="HG276" t="s">
        <v>272</v>
      </c>
      <c r="HH276" t="s">
        <v>266</v>
      </c>
      <c r="HI276" t="s">
        <v>261</v>
      </c>
      <c r="HJ276" t="s">
        <v>274</v>
      </c>
      <c r="HK276" t="s">
        <v>239</v>
      </c>
      <c r="HL276" t="s">
        <v>239</v>
      </c>
      <c r="HM276">
        <v>3301250</v>
      </c>
      <c r="HN276">
        <v>0</v>
      </c>
      <c r="HO276">
        <v>0</v>
      </c>
      <c r="HP276">
        <v>0</v>
      </c>
      <c r="HQ276">
        <v>0</v>
      </c>
      <c r="HR276">
        <v>0</v>
      </c>
      <c r="HS276">
        <v>7.3701565555462006E-2</v>
      </c>
      <c r="HT276">
        <v>3.2668966700000001E-4</v>
      </c>
    </row>
    <row r="277" spans="1:228">
      <c r="A277" s="4">
        <v>350010037312</v>
      </c>
      <c r="B277" t="s">
        <v>231</v>
      </c>
      <c r="C277" t="s">
        <v>232</v>
      </c>
      <c r="D277">
        <v>6</v>
      </c>
      <c r="E277">
        <v>2234</v>
      </c>
      <c r="F277">
        <v>2234</v>
      </c>
      <c r="G277">
        <v>1604</v>
      </c>
      <c r="H277">
        <v>902</v>
      </c>
      <c r="I277">
        <v>902</v>
      </c>
      <c r="J277">
        <v>1750</v>
      </c>
      <c r="K277">
        <v>2360</v>
      </c>
      <c r="L277">
        <v>0.78959465908348003</v>
      </c>
      <c r="M277">
        <v>0.45510395973057399</v>
      </c>
      <c r="N277">
        <v>773</v>
      </c>
      <c r="O277">
        <v>0.34601611459265902</v>
      </c>
      <c r="P277">
        <v>77</v>
      </c>
      <c r="Q277">
        <v>3.4467323187107997E-2</v>
      </c>
      <c r="R277">
        <v>46</v>
      </c>
      <c r="S277">
        <v>4.6558704453440999E-2</v>
      </c>
      <c r="T277">
        <v>195</v>
      </c>
      <c r="U277">
        <v>8.2534611288604995E-2</v>
      </c>
      <c r="V277">
        <v>0</v>
      </c>
      <c r="W277">
        <v>0</v>
      </c>
      <c r="X277">
        <v>0</v>
      </c>
      <c r="Y277">
        <v>0</v>
      </c>
      <c r="Z277">
        <v>119</v>
      </c>
      <c r="AA277">
        <v>5.3267681289167E-2</v>
      </c>
      <c r="AB277">
        <v>522</v>
      </c>
      <c r="AC277">
        <v>0.23366159355416299</v>
      </c>
      <c r="AD277">
        <v>0.146666666666667</v>
      </c>
      <c r="AE277">
        <v>6.6854188524590201</v>
      </c>
      <c r="AF277">
        <v>69.116039999999899</v>
      </c>
      <c r="AG277">
        <v>0.10276513565718499</v>
      </c>
      <c r="AH277">
        <v>21.093104820000001</v>
      </c>
      <c r="AI277">
        <v>728844.59755837405</v>
      </c>
      <c r="AJ277">
        <v>0</v>
      </c>
      <c r="AK277">
        <v>0</v>
      </c>
      <c r="AL277">
        <v>0</v>
      </c>
      <c r="AM277">
        <v>0.132294548326158</v>
      </c>
      <c r="AN277">
        <v>2.2013207434034898</v>
      </c>
      <c r="AO277">
        <v>0.223390231707738</v>
      </c>
      <c r="AP277">
        <v>138.628307874488</v>
      </c>
      <c r="AQ277">
        <v>7.6588430404662997</v>
      </c>
      <c r="AR277">
        <v>1.9616584930895999E-2</v>
      </c>
      <c r="AS277">
        <v>52.902842158593103</v>
      </c>
      <c r="AT277">
        <v>30.491965301948401</v>
      </c>
      <c r="AU277">
        <v>76.590681931097507</v>
      </c>
      <c r="AV277">
        <v>44.145084093865599</v>
      </c>
      <c r="AW277">
        <v>36.321354317839997</v>
      </c>
      <c r="AX277">
        <v>20.934782147606299</v>
      </c>
      <c r="AY277">
        <v>45.006895567758299</v>
      </c>
      <c r="AZ277">
        <v>25.940925704642702</v>
      </c>
      <c r="BA277">
        <v>56.061220794927102</v>
      </c>
      <c r="BB277">
        <v>32.312381140870698</v>
      </c>
      <c r="BC277">
        <v>0</v>
      </c>
      <c r="BD277">
        <v>0</v>
      </c>
      <c r="BE277">
        <v>0</v>
      </c>
      <c r="BF277">
        <v>0</v>
      </c>
      <c r="BG277">
        <v>50.534058181342701</v>
      </c>
      <c r="BH277">
        <v>29.1266534227567</v>
      </c>
      <c r="BI277">
        <v>61.588383408511397</v>
      </c>
      <c r="BJ277">
        <v>35.4981088589847</v>
      </c>
      <c r="BK277">
        <v>32.373381022422599</v>
      </c>
      <c r="BL277">
        <v>18.659262348953501</v>
      </c>
      <c r="BM277">
        <v>45.006895567758299</v>
      </c>
      <c r="BN277">
        <v>25.940925704642702</v>
      </c>
      <c r="BO277">
        <v>30.794191704255699</v>
      </c>
      <c r="BP277">
        <v>17.7490544294923</v>
      </c>
      <c r="BQ277">
        <v>55.271626135843597</v>
      </c>
      <c r="BR277">
        <v>31.857277181140098</v>
      </c>
      <c r="BS277">
        <v>5</v>
      </c>
      <c r="BT277">
        <v>1</v>
      </c>
      <c r="BU277">
        <v>14</v>
      </c>
      <c r="BV277">
        <v>3</v>
      </c>
      <c r="BW277">
        <v>52</v>
      </c>
      <c r="BX277">
        <v>6</v>
      </c>
      <c r="BY277">
        <v>0</v>
      </c>
      <c r="BZ277">
        <v>0</v>
      </c>
      <c r="CA277">
        <v>61</v>
      </c>
      <c r="CB277">
        <v>69</v>
      </c>
      <c r="CC277">
        <v>8</v>
      </c>
      <c r="CD277">
        <v>67</v>
      </c>
      <c r="CE277">
        <v>97</v>
      </c>
      <c r="CF277">
        <v>46</v>
      </c>
      <c r="CG277">
        <v>57</v>
      </c>
      <c r="CH277">
        <v>71</v>
      </c>
      <c r="CI277">
        <v>0</v>
      </c>
      <c r="CJ277">
        <v>0</v>
      </c>
      <c r="CK277">
        <v>64</v>
      </c>
      <c r="CL277">
        <v>78</v>
      </c>
      <c r="CM277">
        <v>41</v>
      </c>
      <c r="CN277">
        <v>57</v>
      </c>
      <c r="CO277">
        <v>39</v>
      </c>
      <c r="CP277">
        <v>70</v>
      </c>
      <c r="CQ277">
        <v>30</v>
      </c>
      <c r="CR277">
        <v>24</v>
      </c>
      <c r="CS277">
        <v>40</v>
      </c>
      <c r="CT277">
        <v>32</v>
      </c>
      <c r="CU277">
        <v>22</v>
      </c>
      <c r="CV277">
        <v>16</v>
      </c>
      <c r="CW277">
        <v>27</v>
      </c>
      <c r="CX277">
        <v>22</v>
      </c>
      <c r="CY277">
        <v>32</v>
      </c>
      <c r="CZ277">
        <v>23</v>
      </c>
      <c r="DA277">
        <v>0</v>
      </c>
      <c r="DB277">
        <v>0</v>
      </c>
      <c r="DC277">
        <v>0</v>
      </c>
      <c r="DD277">
        <v>0</v>
      </c>
      <c r="DE277">
        <v>54</v>
      </c>
      <c r="DF277">
        <v>53</v>
      </c>
      <c r="DG277">
        <v>42</v>
      </c>
      <c r="DH277">
        <v>38</v>
      </c>
      <c r="DI277">
        <v>30</v>
      </c>
      <c r="DJ277">
        <v>28</v>
      </c>
      <c r="DK277">
        <v>29</v>
      </c>
      <c r="DL277">
        <v>25</v>
      </c>
      <c r="DM277">
        <v>19</v>
      </c>
      <c r="DN277">
        <v>13</v>
      </c>
      <c r="DO277">
        <v>70</v>
      </c>
      <c r="DP277">
        <v>70</v>
      </c>
      <c r="DQ277">
        <v>1</v>
      </c>
      <c r="DR277">
        <v>1</v>
      </c>
      <c r="DS277">
        <v>2</v>
      </c>
      <c r="DT277">
        <v>1</v>
      </c>
      <c r="DU277">
        <v>6</v>
      </c>
      <c r="DV277">
        <v>1</v>
      </c>
      <c r="DW277">
        <v>1</v>
      </c>
      <c r="DX277">
        <v>1</v>
      </c>
      <c r="DY277">
        <v>7</v>
      </c>
      <c r="DZ277">
        <v>7</v>
      </c>
      <c r="EA277">
        <v>1</v>
      </c>
      <c r="EB277">
        <v>7</v>
      </c>
      <c r="EC277">
        <v>11</v>
      </c>
      <c r="ED277">
        <v>5</v>
      </c>
      <c r="EE277">
        <v>6</v>
      </c>
      <c r="EF277">
        <v>8</v>
      </c>
      <c r="EG277">
        <v>1</v>
      </c>
      <c r="EH277">
        <v>1</v>
      </c>
      <c r="EI277">
        <v>7</v>
      </c>
      <c r="EJ277">
        <v>8</v>
      </c>
      <c r="EK277">
        <v>5</v>
      </c>
      <c r="EL277">
        <v>6</v>
      </c>
      <c r="EM277">
        <v>4</v>
      </c>
      <c r="EN277">
        <v>8</v>
      </c>
      <c r="EO277">
        <v>4</v>
      </c>
      <c r="EP277">
        <v>3</v>
      </c>
      <c r="EQ277">
        <v>5</v>
      </c>
      <c r="ER277">
        <v>4</v>
      </c>
      <c r="ES277">
        <v>3</v>
      </c>
      <c r="ET277">
        <v>2</v>
      </c>
      <c r="EU277">
        <v>3</v>
      </c>
      <c r="EV277">
        <v>3</v>
      </c>
      <c r="EW277">
        <v>4</v>
      </c>
      <c r="EX277">
        <v>3</v>
      </c>
      <c r="EY277">
        <v>1</v>
      </c>
      <c r="EZ277">
        <v>1</v>
      </c>
      <c r="FA277">
        <v>1</v>
      </c>
      <c r="FB277">
        <v>1</v>
      </c>
      <c r="FC277">
        <v>6</v>
      </c>
      <c r="FD277">
        <v>6</v>
      </c>
      <c r="FE277">
        <v>5</v>
      </c>
      <c r="FF277">
        <v>4</v>
      </c>
      <c r="FG277">
        <v>4</v>
      </c>
      <c r="FH277">
        <v>3</v>
      </c>
      <c r="FI277">
        <v>3</v>
      </c>
      <c r="FJ277">
        <v>3</v>
      </c>
      <c r="FK277">
        <v>2</v>
      </c>
      <c r="FL277">
        <v>2</v>
      </c>
      <c r="FM277">
        <v>8</v>
      </c>
      <c r="FN277">
        <v>8</v>
      </c>
      <c r="FO277" t="s">
        <v>319</v>
      </c>
      <c r="FP277" t="s">
        <v>333</v>
      </c>
      <c r="FQ277" t="s">
        <v>311</v>
      </c>
      <c r="FR277" t="s">
        <v>330</v>
      </c>
      <c r="FS277" t="s">
        <v>276</v>
      </c>
      <c r="FT277" t="s">
        <v>235</v>
      </c>
      <c r="FU277" t="s">
        <v>239</v>
      </c>
      <c r="FV277" t="s">
        <v>239</v>
      </c>
      <c r="FW277" t="s">
        <v>294</v>
      </c>
      <c r="FX277" t="s">
        <v>278</v>
      </c>
      <c r="FY277" t="s">
        <v>323</v>
      </c>
      <c r="FZ277" t="s">
        <v>290</v>
      </c>
      <c r="GA277" t="s">
        <v>325</v>
      </c>
      <c r="GB277" t="s">
        <v>258</v>
      </c>
      <c r="GC277" t="s">
        <v>277</v>
      </c>
      <c r="GD277" t="s">
        <v>297</v>
      </c>
      <c r="GE277" t="s">
        <v>239</v>
      </c>
      <c r="GF277" t="s">
        <v>239</v>
      </c>
      <c r="GG277" t="s">
        <v>292</v>
      </c>
      <c r="GH277" t="s">
        <v>271</v>
      </c>
      <c r="GI277" t="s">
        <v>285</v>
      </c>
      <c r="GJ277" t="s">
        <v>277</v>
      </c>
      <c r="GK277" t="s">
        <v>269</v>
      </c>
      <c r="GL277" t="s">
        <v>254</v>
      </c>
      <c r="GM277" t="s">
        <v>236</v>
      </c>
      <c r="GN277" t="s">
        <v>321</v>
      </c>
      <c r="GO277" t="s">
        <v>252</v>
      </c>
      <c r="GP277" t="s">
        <v>240</v>
      </c>
      <c r="GQ277" t="s">
        <v>288</v>
      </c>
      <c r="GR277" t="s">
        <v>268</v>
      </c>
      <c r="GS277" t="s">
        <v>262</v>
      </c>
      <c r="GT277" t="s">
        <v>288</v>
      </c>
      <c r="GU277" t="s">
        <v>240</v>
      </c>
      <c r="GV277" t="s">
        <v>316</v>
      </c>
      <c r="GW277" t="s">
        <v>239</v>
      </c>
      <c r="GX277" t="s">
        <v>239</v>
      </c>
      <c r="GY277" t="s">
        <v>239</v>
      </c>
      <c r="GZ277" t="s">
        <v>239</v>
      </c>
      <c r="HA277" t="s">
        <v>253</v>
      </c>
      <c r="HB277" t="s">
        <v>310</v>
      </c>
      <c r="HC277" t="s">
        <v>256</v>
      </c>
      <c r="HD277" t="s">
        <v>257</v>
      </c>
      <c r="HE277" t="s">
        <v>236</v>
      </c>
      <c r="HF277" t="s">
        <v>286</v>
      </c>
      <c r="HG277" t="s">
        <v>313</v>
      </c>
      <c r="HH277" t="s">
        <v>261</v>
      </c>
      <c r="HI277" t="s">
        <v>314</v>
      </c>
      <c r="HJ277" t="s">
        <v>328</v>
      </c>
      <c r="HK277" t="s">
        <v>254</v>
      </c>
      <c r="HL277" t="s">
        <v>254</v>
      </c>
      <c r="HM277">
        <v>3753813</v>
      </c>
      <c r="HN277">
        <v>4621</v>
      </c>
      <c r="HO277">
        <v>0</v>
      </c>
      <c r="HP277">
        <v>0</v>
      </c>
      <c r="HQ277">
        <v>0</v>
      </c>
      <c r="HR277">
        <v>0</v>
      </c>
      <c r="HS277">
        <v>0.10263017061282</v>
      </c>
      <c r="HT277">
        <v>3.7193254649999999E-4</v>
      </c>
    </row>
    <row r="278" spans="1:228">
      <c r="A278" s="4">
        <v>350010037331</v>
      </c>
      <c r="B278" t="s">
        <v>231</v>
      </c>
      <c r="C278" t="s">
        <v>232</v>
      </c>
      <c r="D278">
        <v>6</v>
      </c>
      <c r="E278">
        <v>1490</v>
      </c>
      <c r="F278">
        <v>1378</v>
      </c>
      <c r="G278">
        <v>780</v>
      </c>
      <c r="H278">
        <v>523</v>
      </c>
      <c r="I278">
        <v>600</v>
      </c>
      <c r="J278">
        <v>968</v>
      </c>
      <c r="K278">
        <v>1258</v>
      </c>
      <c r="L278">
        <v>3.6037879970475002</v>
      </c>
      <c r="M278">
        <v>2.6987874856988299</v>
      </c>
      <c r="N278">
        <v>1194</v>
      </c>
      <c r="O278">
        <v>0.80134228187919498</v>
      </c>
      <c r="P278">
        <v>1205</v>
      </c>
      <c r="Q278">
        <v>0.87445573294629897</v>
      </c>
      <c r="R278">
        <v>129</v>
      </c>
      <c r="S278">
        <v>0.231182795698925</v>
      </c>
      <c r="T278">
        <v>196</v>
      </c>
      <c r="U278">
        <v>0.15604329524954899</v>
      </c>
      <c r="V278">
        <v>91</v>
      </c>
      <c r="W278">
        <v>0.173996175908222</v>
      </c>
      <c r="X278">
        <v>152</v>
      </c>
      <c r="Y278">
        <v>0.19487179487179501</v>
      </c>
      <c r="Z278">
        <v>190</v>
      </c>
      <c r="AA278">
        <v>0.12751677852349</v>
      </c>
      <c r="AB278">
        <v>141</v>
      </c>
      <c r="AC278">
        <v>9.4630872483220996E-2</v>
      </c>
      <c r="AD278">
        <v>0.25538461538461499</v>
      </c>
      <c r="AE278">
        <v>7.3649122950819699</v>
      </c>
      <c r="AF278">
        <v>68.101380000000006</v>
      </c>
      <c r="AG278">
        <v>0.65893589740220804</v>
      </c>
      <c r="AH278">
        <v>34.339191970000002</v>
      </c>
      <c r="AI278">
        <v>3970357.3599846698</v>
      </c>
      <c r="AJ278">
        <v>92</v>
      </c>
      <c r="AK278">
        <v>0.15333333333333299</v>
      </c>
      <c r="AL278">
        <v>0.27567440952470301</v>
      </c>
      <c r="AM278">
        <v>0.79715432941917597</v>
      </c>
      <c r="AN278">
        <v>6.3121836186332203</v>
      </c>
      <c r="AO278">
        <v>5.6710393778168999</v>
      </c>
      <c r="AP278">
        <v>699.36033561531701</v>
      </c>
      <c r="AQ278">
        <v>12.3987884521484</v>
      </c>
      <c r="AR278">
        <v>0</v>
      </c>
      <c r="AS278">
        <v>299.114403754943</v>
      </c>
      <c r="AT278">
        <v>223.99936131300299</v>
      </c>
      <c r="AU278">
        <v>306.32197974903801</v>
      </c>
      <c r="AV278">
        <v>229.39693628440099</v>
      </c>
      <c r="AW278">
        <v>345.96364771655999</v>
      </c>
      <c r="AX278">
        <v>259.08359862708801</v>
      </c>
      <c r="AY278">
        <v>252.26515979332501</v>
      </c>
      <c r="AZ278">
        <v>188.91512399891801</v>
      </c>
      <c r="BA278">
        <v>353.171223710655</v>
      </c>
      <c r="BB278">
        <v>264.48117359848499</v>
      </c>
      <c r="BC278">
        <v>212.62349182580201</v>
      </c>
      <c r="BD278">
        <v>159.22846165623099</v>
      </c>
      <c r="BE278">
        <v>277.49167577265803</v>
      </c>
      <c r="BF278">
        <v>207.80663639881001</v>
      </c>
      <c r="BG278">
        <v>335.15228372541799</v>
      </c>
      <c r="BH278">
        <v>250.98723616999101</v>
      </c>
      <c r="BI278">
        <v>356.77501170770302</v>
      </c>
      <c r="BJ278">
        <v>267.17996108418401</v>
      </c>
      <c r="BK278">
        <v>306.32197974903801</v>
      </c>
      <c r="BL278">
        <v>229.39693628440099</v>
      </c>
      <c r="BM278">
        <v>263.07652378446801</v>
      </c>
      <c r="BN278">
        <v>197.01148645601501</v>
      </c>
      <c r="BO278">
        <v>327.94470773132298</v>
      </c>
      <c r="BP278">
        <v>245.589661198594</v>
      </c>
      <c r="BQ278">
        <v>0</v>
      </c>
      <c r="BR278">
        <v>0</v>
      </c>
      <c r="BS278">
        <v>95</v>
      </c>
      <c r="BT278">
        <v>93</v>
      </c>
      <c r="BU278">
        <v>73</v>
      </c>
      <c r="BV278">
        <v>98</v>
      </c>
      <c r="BW278">
        <v>96</v>
      </c>
      <c r="BX278">
        <v>47</v>
      </c>
      <c r="BY278">
        <v>89</v>
      </c>
      <c r="BZ278">
        <v>73</v>
      </c>
      <c r="CA278">
        <v>92</v>
      </c>
      <c r="CB278">
        <v>20</v>
      </c>
      <c r="CC278">
        <v>95</v>
      </c>
      <c r="CD278">
        <v>83</v>
      </c>
      <c r="CE278">
        <v>85</v>
      </c>
      <c r="CF278">
        <v>96</v>
      </c>
      <c r="CG278">
        <v>70</v>
      </c>
      <c r="CH278">
        <v>98</v>
      </c>
      <c r="CI278">
        <v>59</v>
      </c>
      <c r="CJ278">
        <v>77</v>
      </c>
      <c r="CK278">
        <v>93</v>
      </c>
      <c r="CL278">
        <v>99</v>
      </c>
      <c r="CM278">
        <v>85</v>
      </c>
      <c r="CN278">
        <v>73</v>
      </c>
      <c r="CO278">
        <v>91</v>
      </c>
      <c r="CP278">
        <v>0</v>
      </c>
      <c r="CQ278">
        <v>97</v>
      </c>
      <c r="CR278">
        <v>96</v>
      </c>
      <c r="CS278">
        <v>99</v>
      </c>
      <c r="CT278">
        <v>98</v>
      </c>
      <c r="CU278">
        <v>99</v>
      </c>
      <c r="CV278">
        <v>99</v>
      </c>
      <c r="CW278">
        <v>92</v>
      </c>
      <c r="CX278">
        <v>93</v>
      </c>
      <c r="CY278">
        <v>99</v>
      </c>
      <c r="CZ278">
        <v>99</v>
      </c>
      <c r="DA278">
        <v>86</v>
      </c>
      <c r="DB278">
        <v>85</v>
      </c>
      <c r="DC278">
        <v>95</v>
      </c>
      <c r="DD278">
        <v>95</v>
      </c>
      <c r="DE278">
        <v>99</v>
      </c>
      <c r="DF278">
        <v>98</v>
      </c>
      <c r="DG278">
        <v>100</v>
      </c>
      <c r="DH278">
        <v>99</v>
      </c>
      <c r="DI278">
        <v>97</v>
      </c>
      <c r="DJ278">
        <v>95</v>
      </c>
      <c r="DK278">
        <v>94</v>
      </c>
      <c r="DL278">
        <v>94</v>
      </c>
      <c r="DM278">
        <v>98</v>
      </c>
      <c r="DN278">
        <v>98</v>
      </c>
      <c r="DO278">
        <v>0</v>
      </c>
      <c r="DP278">
        <v>0</v>
      </c>
      <c r="DQ278">
        <v>11</v>
      </c>
      <c r="DR278">
        <v>10</v>
      </c>
      <c r="DS278">
        <v>8</v>
      </c>
      <c r="DT278">
        <v>11</v>
      </c>
      <c r="DU278">
        <v>11</v>
      </c>
      <c r="DV278">
        <v>5</v>
      </c>
      <c r="DW278">
        <v>9</v>
      </c>
      <c r="DX278">
        <v>8</v>
      </c>
      <c r="DY278">
        <v>10</v>
      </c>
      <c r="DZ278">
        <v>3</v>
      </c>
      <c r="EA278">
        <v>11</v>
      </c>
      <c r="EB278">
        <v>9</v>
      </c>
      <c r="EC278">
        <v>9</v>
      </c>
      <c r="ED278">
        <v>11</v>
      </c>
      <c r="EE278">
        <v>8</v>
      </c>
      <c r="EF278">
        <v>11</v>
      </c>
      <c r="EG278">
        <v>6</v>
      </c>
      <c r="EH278">
        <v>8</v>
      </c>
      <c r="EI278">
        <v>10</v>
      </c>
      <c r="EJ278">
        <v>11</v>
      </c>
      <c r="EK278">
        <v>9</v>
      </c>
      <c r="EL278">
        <v>8</v>
      </c>
      <c r="EM278">
        <v>10</v>
      </c>
      <c r="EN278">
        <v>1</v>
      </c>
      <c r="EO278">
        <v>11</v>
      </c>
      <c r="EP278">
        <v>11</v>
      </c>
      <c r="EQ278">
        <v>11</v>
      </c>
      <c r="ER278">
        <v>11</v>
      </c>
      <c r="ES278">
        <v>11</v>
      </c>
      <c r="ET278">
        <v>11</v>
      </c>
      <c r="EU278">
        <v>10</v>
      </c>
      <c r="EV278">
        <v>10</v>
      </c>
      <c r="EW278">
        <v>11</v>
      </c>
      <c r="EX278">
        <v>11</v>
      </c>
      <c r="EY278">
        <v>9</v>
      </c>
      <c r="EZ278">
        <v>9</v>
      </c>
      <c r="FA278">
        <v>11</v>
      </c>
      <c r="FB278">
        <v>11</v>
      </c>
      <c r="FC278">
        <v>11</v>
      </c>
      <c r="FD278">
        <v>11</v>
      </c>
      <c r="FE278">
        <v>11</v>
      </c>
      <c r="FF278">
        <v>11</v>
      </c>
      <c r="FG278">
        <v>11</v>
      </c>
      <c r="FH278">
        <v>11</v>
      </c>
      <c r="FI278">
        <v>10</v>
      </c>
      <c r="FJ278">
        <v>10</v>
      </c>
      <c r="FK278">
        <v>11</v>
      </c>
      <c r="FL278">
        <v>11</v>
      </c>
      <c r="FM278">
        <v>1</v>
      </c>
      <c r="FN278">
        <v>1</v>
      </c>
      <c r="FO278" t="s">
        <v>244</v>
      </c>
      <c r="FP278" t="s">
        <v>279</v>
      </c>
      <c r="FQ278" t="s">
        <v>307</v>
      </c>
      <c r="FR278" t="s">
        <v>327</v>
      </c>
      <c r="FS278" t="s">
        <v>329</v>
      </c>
      <c r="FT278" t="s">
        <v>251</v>
      </c>
      <c r="FU278" t="s">
        <v>312</v>
      </c>
      <c r="FV278" t="s">
        <v>307</v>
      </c>
      <c r="FW278" t="s">
        <v>296</v>
      </c>
      <c r="FX278" t="s">
        <v>317</v>
      </c>
      <c r="FY278" t="s">
        <v>244</v>
      </c>
      <c r="FZ278" t="s">
        <v>291</v>
      </c>
      <c r="GA278" t="s">
        <v>308</v>
      </c>
      <c r="GB278" t="s">
        <v>329</v>
      </c>
      <c r="GC278" t="s">
        <v>254</v>
      </c>
      <c r="GD278" t="s">
        <v>327</v>
      </c>
      <c r="GE278" t="s">
        <v>264</v>
      </c>
      <c r="GF278" t="s">
        <v>247</v>
      </c>
      <c r="GG278" t="s">
        <v>279</v>
      </c>
      <c r="GH278" t="s">
        <v>324</v>
      </c>
      <c r="GI278" t="s">
        <v>308</v>
      </c>
      <c r="GJ278" t="s">
        <v>307</v>
      </c>
      <c r="GK278" t="s">
        <v>305</v>
      </c>
      <c r="GL278" t="s">
        <v>239</v>
      </c>
      <c r="GM278" t="s">
        <v>325</v>
      </c>
      <c r="GN278" t="s">
        <v>329</v>
      </c>
      <c r="GO278" t="s">
        <v>324</v>
      </c>
      <c r="GP278" t="s">
        <v>327</v>
      </c>
      <c r="GQ278" t="s">
        <v>324</v>
      </c>
      <c r="GR278" t="s">
        <v>324</v>
      </c>
      <c r="GS278" t="s">
        <v>296</v>
      </c>
      <c r="GT278" t="s">
        <v>279</v>
      </c>
      <c r="GU278" t="s">
        <v>324</v>
      </c>
      <c r="GV278" t="s">
        <v>324</v>
      </c>
      <c r="GW278" t="s">
        <v>298</v>
      </c>
      <c r="GX278" t="s">
        <v>308</v>
      </c>
      <c r="GY278" t="s">
        <v>244</v>
      </c>
      <c r="GZ278" t="s">
        <v>244</v>
      </c>
      <c r="HA278" t="s">
        <v>324</v>
      </c>
      <c r="HB278" t="s">
        <v>327</v>
      </c>
      <c r="HC278" t="s">
        <v>332</v>
      </c>
      <c r="HD278" t="s">
        <v>324</v>
      </c>
      <c r="HE278" t="s">
        <v>325</v>
      </c>
      <c r="HF278" t="s">
        <v>244</v>
      </c>
      <c r="HG278" t="s">
        <v>241</v>
      </c>
      <c r="HH278" t="s">
        <v>241</v>
      </c>
      <c r="HI278" t="s">
        <v>327</v>
      </c>
      <c r="HJ278" t="s">
        <v>327</v>
      </c>
      <c r="HK278" t="s">
        <v>239</v>
      </c>
      <c r="HL278" t="s">
        <v>239</v>
      </c>
      <c r="HM278">
        <v>1380279</v>
      </c>
      <c r="HN278">
        <v>7375</v>
      </c>
      <c r="HO278">
        <v>0</v>
      </c>
      <c r="HP278">
        <v>0</v>
      </c>
      <c r="HQ278">
        <v>12</v>
      </c>
      <c r="HR278">
        <v>12</v>
      </c>
      <c r="HS278">
        <v>6.5733414252853006E-2</v>
      </c>
      <c r="HT278">
        <v>1.372468395E-4</v>
      </c>
    </row>
    <row r="279" spans="1:228">
      <c r="A279" s="4">
        <v>350010037332</v>
      </c>
      <c r="B279" t="s">
        <v>231</v>
      </c>
      <c r="C279" t="s">
        <v>232</v>
      </c>
      <c r="D279">
        <v>6</v>
      </c>
      <c r="E279">
        <v>1974</v>
      </c>
      <c r="F279">
        <v>1974</v>
      </c>
      <c r="G279">
        <v>1069</v>
      </c>
      <c r="H279">
        <v>967</v>
      </c>
      <c r="I279">
        <v>1070</v>
      </c>
      <c r="J279">
        <v>1569</v>
      </c>
      <c r="K279">
        <v>2068</v>
      </c>
      <c r="L279">
        <v>2.7416867696116598</v>
      </c>
      <c r="M279">
        <v>2.1748478178085602</v>
      </c>
      <c r="N279">
        <v>1374</v>
      </c>
      <c r="O279">
        <v>0.69604863221884505</v>
      </c>
      <c r="P279">
        <v>1156</v>
      </c>
      <c r="Q279">
        <v>0.58561296859169198</v>
      </c>
      <c r="R279">
        <v>67</v>
      </c>
      <c r="S279">
        <v>6.0964513193812998E-2</v>
      </c>
      <c r="T279">
        <v>323</v>
      </c>
      <c r="U279">
        <v>0.15604329524954899</v>
      </c>
      <c r="V279">
        <v>34</v>
      </c>
      <c r="W279">
        <v>3.5160289555325998E-2</v>
      </c>
      <c r="X279">
        <v>235</v>
      </c>
      <c r="Y279">
        <v>0.21983161833489201</v>
      </c>
      <c r="Z279">
        <v>201</v>
      </c>
      <c r="AA279">
        <v>0.101823708206687</v>
      </c>
      <c r="AB279">
        <v>167</v>
      </c>
      <c r="AC279">
        <v>8.4599797365755E-2</v>
      </c>
      <c r="AD279">
        <v>0.25538461538461499</v>
      </c>
      <c r="AE279">
        <v>7.3649122950819699</v>
      </c>
      <c r="AF279">
        <v>68.101380000000006</v>
      </c>
      <c r="AG279">
        <v>0.85720028508673296</v>
      </c>
      <c r="AH279">
        <v>35.0993583899999</v>
      </c>
      <c r="AI279">
        <v>4299883.2092675297</v>
      </c>
      <c r="AJ279">
        <v>48</v>
      </c>
      <c r="AK279">
        <v>4.4859813084112E-2</v>
      </c>
      <c r="AL279">
        <v>0.28930773941198901</v>
      </c>
      <c r="AM279">
        <v>0.93542175761264801</v>
      </c>
      <c r="AN279">
        <v>5.5968847509248798</v>
      </c>
      <c r="AO279">
        <v>4.5658335868549198</v>
      </c>
      <c r="AP279">
        <v>708.56157851091803</v>
      </c>
      <c r="AQ279">
        <v>12.620733261108301</v>
      </c>
      <c r="AR279">
        <v>0</v>
      </c>
      <c r="AS279">
        <v>227.560001877768</v>
      </c>
      <c r="AT279">
        <v>180.51236887811001</v>
      </c>
      <c r="AU279">
        <v>233.04337541699101</v>
      </c>
      <c r="AV279">
        <v>184.862064513728</v>
      </c>
      <c r="AW279">
        <v>271.42699019155401</v>
      </c>
      <c r="AX279">
        <v>215.309933963047</v>
      </c>
      <c r="AY279">
        <v>191.918073872816</v>
      </c>
      <c r="AZ279">
        <v>152.23934724659901</v>
      </c>
      <c r="BA279">
        <v>268.68530342194299</v>
      </c>
      <c r="BB279">
        <v>213.135086145239</v>
      </c>
      <c r="BC279">
        <v>95.959036936408197</v>
      </c>
      <c r="BD279">
        <v>76.119673623299704</v>
      </c>
      <c r="BE279">
        <v>211.10988126009801</v>
      </c>
      <c r="BF279">
        <v>167.46328197125899</v>
      </c>
      <c r="BG279">
        <v>263.20192988271901</v>
      </c>
      <c r="BH279">
        <v>208.785390509622</v>
      </c>
      <c r="BI279">
        <v>265.943616652331</v>
      </c>
      <c r="BJ279">
        <v>210.96023832743001</v>
      </c>
      <c r="BK279">
        <v>224.81831510815601</v>
      </c>
      <c r="BL279">
        <v>178.33752106030201</v>
      </c>
      <c r="BM279">
        <v>202.88482095126301</v>
      </c>
      <c r="BN279">
        <v>160.938738517833</v>
      </c>
      <c r="BO279">
        <v>252.23518280427299</v>
      </c>
      <c r="BP279">
        <v>200.08599923838699</v>
      </c>
      <c r="BQ279">
        <v>0</v>
      </c>
      <c r="BR279">
        <v>0</v>
      </c>
      <c r="BS279">
        <v>71</v>
      </c>
      <c r="BT279">
        <v>80</v>
      </c>
      <c r="BU279">
        <v>58</v>
      </c>
      <c r="BV279">
        <v>78</v>
      </c>
      <c r="BW279">
        <v>61</v>
      </c>
      <c r="BX279">
        <v>47</v>
      </c>
      <c r="BY279">
        <v>59</v>
      </c>
      <c r="BZ279">
        <v>77</v>
      </c>
      <c r="CA279">
        <v>86</v>
      </c>
      <c r="CB279">
        <v>16</v>
      </c>
      <c r="CC279">
        <v>95</v>
      </c>
      <c r="CD279">
        <v>83</v>
      </c>
      <c r="CE279">
        <v>85</v>
      </c>
      <c r="CF279">
        <v>99</v>
      </c>
      <c r="CG279">
        <v>70</v>
      </c>
      <c r="CH279">
        <v>98</v>
      </c>
      <c r="CI279">
        <v>35</v>
      </c>
      <c r="CJ279">
        <v>77</v>
      </c>
      <c r="CK279">
        <v>96</v>
      </c>
      <c r="CL279">
        <v>97</v>
      </c>
      <c r="CM279">
        <v>82</v>
      </c>
      <c r="CN279">
        <v>74</v>
      </c>
      <c r="CO279">
        <v>92</v>
      </c>
      <c r="CP279">
        <v>0</v>
      </c>
      <c r="CQ279">
        <v>91</v>
      </c>
      <c r="CR279">
        <v>93</v>
      </c>
      <c r="CS279">
        <v>95</v>
      </c>
      <c r="CT279">
        <v>95</v>
      </c>
      <c r="CU279">
        <v>95</v>
      </c>
      <c r="CV279">
        <v>95</v>
      </c>
      <c r="CW279">
        <v>83</v>
      </c>
      <c r="CX279">
        <v>87</v>
      </c>
      <c r="CY279">
        <v>96</v>
      </c>
      <c r="CZ279">
        <v>97</v>
      </c>
      <c r="DA279">
        <v>48</v>
      </c>
      <c r="DB279">
        <v>49</v>
      </c>
      <c r="DC279">
        <v>84</v>
      </c>
      <c r="DD279">
        <v>89</v>
      </c>
      <c r="DE279">
        <v>95</v>
      </c>
      <c r="DF279">
        <v>96</v>
      </c>
      <c r="DG279">
        <v>97</v>
      </c>
      <c r="DH279">
        <v>97</v>
      </c>
      <c r="DI279">
        <v>88</v>
      </c>
      <c r="DJ279">
        <v>89</v>
      </c>
      <c r="DK279">
        <v>86</v>
      </c>
      <c r="DL279">
        <v>89</v>
      </c>
      <c r="DM279">
        <v>93</v>
      </c>
      <c r="DN279">
        <v>94</v>
      </c>
      <c r="DO279">
        <v>0</v>
      </c>
      <c r="DP279">
        <v>0</v>
      </c>
      <c r="DQ279">
        <v>8</v>
      </c>
      <c r="DR279">
        <v>9</v>
      </c>
      <c r="DS279">
        <v>6</v>
      </c>
      <c r="DT279">
        <v>8</v>
      </c>
      <c r="DU279">
        <v>7</v>
      </c>
      <c r="DV279">
        <v>5</v>
      </c>
      <c r="DW279">
        <v>6</v>
      </c>
      <c r="DX279">
        <v>8</v>
      </c>
      <c r="DY279">
        <v>9</v>
      </c>
      <c r="DZ279">
        <v>2</v>
      </c>
      <c r="EA279">
        <v>11</v>
      </c>
      <c r="EB279">
        <v>9</v>
      </c>
      <c r="EC279">
        <v>9</v>
      </c>
      <c r="ED279">
        <v>11</v>
      </c>
      <c r="EE279">
        <v>8</v>
      </c>
      <c r="EF279">
        <v>11</v>
      </c>
      <c r="EG279">
        <v>4</v>
      </c>
      <c r="EH279">
        <v>8</v>
      </c>
      <c r="EI279">
        <v>11</v>
      </c>
      <c r="EJ279">
        <v>11</v>
      </c>
      <c r="EK279">
        <v>9</v>
      </c>
      <c r="EL279">
        <v>8</v>
      </c>
      <c r="EM279">
        <v>10</v>
      </c>
      <c r="EN279">
        <v>1</v>
      </c>
      <c r="EO279">
        <v>10</v>
      </c>
      <c r="EP279">
        <v>10</v>
      </c>
      <c r="EQ279">
        <v>11</v>
      </c>
      <c r="ER279">
        <v>11</v>
      </c>
      <c r="ES279">
        <v>11</v>
      </c>
      <c r="ET279">
        <v>11</v>
      </c>
      <c r="EU279">
        <v>9</v>
      </c>
      <c r="EV279">
        <v>9</v>
      </c>
      <c r="EW279">
        <v>11</v>
      </c>
      <c r="EX279">
        <v>11</v>
      </c>
      <c r="EY279">
        <v>5</v>
      </c>
      <c r="EZ279">
        <v>5</v>
      </c>
      <c r="FA279">
        <v>9</v>
      </c>
      <c r="FB279">
        <v>9</v>
      </c>
      <c r="FC279">
        <v>11</v>
      </c>
      <c r="FD279">
        <v>11</v>
      </c>
      <c r="FE279">
        <v>11</v>
      </c>
      <c r="FF279">
        <v>11</v>
      </c>
      <c r="FG279">
        <v>9</v>
      </c>
      <c r="FH279">
        <v>9</v>
      </c>
      <c r="FI279">
        <v>9</v>
      </c>
      <c r="FJ279">
        <v>9</v>
      </c>
      <c r="FK279">
        <v>10</v>
      </c>
      <c r="FL279">
        <v>10</v>
      </c>
      <c r="FM279">
        <v>1</v>
      </c>
      <c r="FN279">
        <v>1</v>
      </c>
      <c r="FO279" t="s">
        <v>297</v>
      </c>
      <c r="FP279" t="s">
        <v>282</v>
      </c>
      <c r="FQ279" t="s">
        <v>287</v>
      </c>
      <c r="FR279" t="s">
        <v>271</v>
      </c>
      <c r="FS279" t="s">
        <v>294</v>
      </c>
      <c r="FT279" t="s">
        <v>251</v>
      </c>
      <c r="FU279" t="s">
        <v>264</v>
      </c>
      <c r="FV279" t="s">
        <v>247</v>
      </c>
      <c r="FW279" t="s">
        <v>298</v>
      </c>
      <c r="FX279" t="s">
        <v>268</v>
      </c>
      <c r="FY279" t="s">
        <v>244</v>
      </c>
      <c r="FZ279" t="s">
        <v>291</v>
      </c>
      <c r="GA279" t="s">
        <v>308</v>
      </c>
      <c r="GB279" t="s">
        <v>324</v>
      </c>
      <c r="GC279" t="s">
        <v>254</v>
      </c>
      <c r="GD279" t="s">
        <v>327</v>
      </c>
      <c r="GE279" t="s">
        <v>272</v>
      </c>
      <c r="GF279" t="s">
        <v>247</v>
      </c>
      <c r="GG279" t="s">
        <v>329</v>
      </c>
      <c r="GH279" t="s">
        <v>325</v>
      </c>
      <c r="GI279" t="s">
        <v>281</v>
      </c>
      <c r="GJ279" t="s">
        <v>299</v>
      </c>
      <c r="GK279" t="s">
        <v>296</v>
      </c>
      <c r="GL279" t="s">
        <v>239</v>
      </c>
      <c r="GM279" t="s">
        <v>305</v>
      </c>
      <c r="GN279" t="s">
        <v>279</v>
      </c>
      <c r="GO279" t="s">
        <v>244</v>
      </c>
      <c r="GP279" t="s">
        <v>244</v>
      </c>
      <c r="GQ279" t="s">
        <v>244</v>
      </c>
      <c r="GR279" t="s">
        <v>244</v>
      </c>
      <c r="GS279" t="s">
        <v>291</v>
      </c>
      <c r="GT279" t="s">
        <v>300</v>
      </c>
      <c r="GU279" t="s">
        <v>329</v>
      </c>
      <c r="GV279" t="s">
        <v>325</v>
      </c>
      <c r="GW279" t="s">
        <v>250</v>
      </c>
      <c r="GX279" t="s">
        <v>263</v>
      </c>
      <c r="GY279" t="s">
        <v>301</v>
      </c>
      <c r="GZ279" t="s">
        <v>312</v>
      </c>
      <c r="HA279" t="s">
        <v>244</v>
      </c>
      <c r="HB279" t="s">
        <v>329</v>
      </c>
      <c r="HC279" t="s">
        <v>325</v>
      </c>
      <c r="HD279" t="s">
        <v>325</v>
      </c>
      <c r="HE279" t="s">
        <v>306</v>
      </c>
      <c r="HF279" t="s">
        <v>312</v>
      </c>
      <c r="HG279" t="s">
        <v>298</v>
      </c>
      <c r="HH279" t="s">
        <v>312</v>
      </c>
      <c r="HI279" t="s">
        <v>279</v>
      </c>
      <c r="HJ279" t="s">
        <v>241</v>
      </c>
      <c r="HK279" t="s">
        <v>239</v>
      </c>
      <c r="HL279" t="s">
        <v>239</v>
      </c>
      <c r="HM279">
        <v>863075</v>
      </c>
      <c r="HN279">
        <v>5522</v>
      </c>
      <c r="HO279">
        <v>0</v>
      </c>
      <c r="HP279">
        <v>0</v>
      </c>
      <c r="HQ279">
        <v>11</v>
      </c>
      <c r="HR279">
        <v>11</v>
      </c>
      <c r="HS279">
        <v>4.5303604145977998E-2</v>
      </c>
      <c r="HT279">
        <v>8.5905006000000001E-5</v>
      </c>
    </row>
    <row r="280" spans="1:228">
      <c r="A280" s="4">
        <v>350010037361</v>
      </c>
      <c r="B280" t="s">
        <v>231</v>
      </c>
      <c r="C280" t="s">
        <v>232</v>
      </c>
      <c r="D280">
        <v>6</v>
      </c>
      <c r="E280">
        <v>2347</v>
      </c>
      <c r="F280">
        <v>2332</v>
      </c>
      <c r="G280">
        <v>1663</v>
      </c>
      <c r="H280">
        <v>1125</v>
      </c>
      <c r="I280">
        <v>1158</v>
      </c>
      <c r="J280">
        <v>1867</v>
      </c>
      <c r="K280">
        <v>2341</v>
      </c>
      <c r="L280">
        <v>2.0670172308316599</v>
      </c>
      <c r="M280">
        <v>1.4396125417068499</v>
      </c>
      <c r="N280">
        <v>1479</v>
      </c>
      <c r="O280">
        <v>0.63016616957818505</v>
      </c>
      <c r="P280">
        <v>803</v>
      </c>
      <c r="Q280">
        <v>0.34433962264150902</v>
      </c>
      <c r="R280">
        <v>32</v>
      </c>
      <c r="S280">
        <v>2.5137470542027002E-2</v>
      </c>
      <c r="T280">
        <v>302</v>
      </c>
      <c r="U280">
        <v>0.129004698846647</v>
      </c>
      <c r="V280">
        <v>57</v>
      </c>
      <c r="W280">
        <v>5.0666666666666998E-2</v>
      </c>
      <c r="X280">
        <v>62</v>
      </c>
      <c r="Y280">
        <v>3.7282020444978997E-2</v>
      </c>
      <c r="Z280">
        <v>119</v>
      </c>
      <c r="AA280">
        <v>5.0703025138475001E-2</v>
      </c>
      <c r="AB280">
        <v>378</v>
      </c>
      <c r="AC280">
        <v>0.16105666808691901</v>
      </c>
      <c r="AD280">
        <v>0.22051282051282101</v>
      </c>
      <c r="AE280">
        <v>7.4742901639344304</v>
      </c>
      <c r="AF280">
        <v>68.507930000000002</v>
      </c>
      <c r="AG280">
        <v>0.45346605936255902</v>
      </c>
      <c r="AH280">
        <v>37.044075110000001</v>
      </c>
      <c r="AI280">
        <v>2704039.5498907799</v>
      </c>
      <c r="AJ280">
        <v>42</v>
      </c>
      <c r="AK280">
        <v>3.6269430051812997E-2</v>
      </c>
      <c r="AL280">
        <v>0.15865159985859001</v>
      </c>
      <c r="AM280">
        <v>1.40799375389538</v>
      </c>
      <c r="AN280">
        <v>7.0102311218848303</v>
      </c>
      <c r="AO280">
        <v>2.2511470643765499</v>
      </c>
      <c r="AP280">
        <v>849.72245436378705</v>
      </c>
      <c r="AQ280">
        <v>10.6561155319213</v>
      </c>
      <c r="AR280">
        <v>0</v>
      </c>
      <c r="AS280">
        <v>175.69646462069099</v>
      </c>
      <c r="AT280">
        <v>122.367066045082</v>
      </c>
      <c r="AU280">
        <v>188.09856800568099</v>
      </c>
      <c r="AV280">
        <v>131.00474129532401</v>
      </c>
      <c r="AW280">
        <v>181.897516313186</v>
      </c>
      <c r="AX280">
        <v>126.685903670203</v>
      </c>
      <c r="AY280">
        <v>150.89225785071099</v>
      </c>
      <c r="AZ280">
        <v>105.09171554460001</v>
      </c>
      <c r="BA280">
        <v>186.03155077484999</v>
      </c>
      <c r="BB280">
        <v>129.56512875361699</v>
      </c>
      <c r="BC280">
        <v>68.211568617444996</v>
      </c>
      <c r="BD280">
        <v>47.507213876326297</v>
      </c>
      <c r="BE280">
        <v>146.758223389048</v>
      </c>
      <c r="BF280">
        <v>102.21249046118599</v>
      </c>
      <c r="BG280">
        <v>204.634705852335</v>
      </c>
      <c r="BH280">
        <v>142.52164162897799</v>
      </c>
      <c r="BI280">
        <v>204.634705852335</v>
      </c>
      <c r="BJ280">
        <v>142.52164162897799</v>
      </c>
      <c r="BK280">
        <v>140.55717169655301</v>
      </c>
      <c r="BL280">
        <v>97.893652836066295</v>
      </c>
      <c r="BM280">
        <v>155.02629231237501</v>
      </c>
      <c r="BN280">
        <v>107.97094062801401</v>
      </c>
      <c r="BO280">
        <v>155.02629231237501</v>
      </c>
      <c r="BP280">
        <v>107.97094062801401</v>
      </c>
      <c r="BQ280">
        <v>0</v>
      </c>
      <c r="BR280">
        <v>0</v>
      </c>
      <c r="BS280">
        <v>46</v>
      </c>
      <c r="BT280">
        <v>43</v>
      </c>
      <c r="BU280">
        <v>48</v>
      </c>
      <c r="BV280">
        <v>43</v>
      </c>
      <c r="BW280">
        <v>38</v>
      </c>
      <c r="BX280">
        <v>29</v>
      </c>
      <c r="BY280">
        <v>65</v>
      </c>
      <c r="BZ280">
        <v>26</v>
      </c>
      <c r="CA280">
        <v>59</v>
      </c>
      <c r="CB280">
        <v>44</v>
      </c>
      <c r="CC280">
        <v>75</v>
      </c>
      <c r="CD280">
        <v>85</v>
      </c>
      <c r="CE280">
        <v>91</v>
      </c>
      <c r="CF280">
        <v>88</v>
      </c>
      <c r="CG280">
        <v>73</v>
      </c>
      <c r="CH280">
        <v>90</v>
      </c>
      <c r="CI280">
        <v>33</v>
      </c>
      <c r="CJ280">
        <v>71</v>
      </c>
      <c r="CK280">
        <v>99</v>
      </c>
      <c r="CL280">
        <v>99</v>
      </c>
      <c r="CM280">
        <v>68</v>
      </c>
      <c r="CN280">
        <v>75</v>
      </c>
      <c r="CO280">
        <v>75</v>
      </c>
      <c r="CP280">
        <v>0</v>
      </c>
      <c r="CQ280">
        <v>82</v>
      </c>
      <c r="CR280">
        <v>80</v>
      </c>
      <c r="CS280">
        <v>87</v>
      </c>
      <c r="CT280">
        <v>85</v>
      </c>
      <c r="CU280">
        <v>82</v>
      </c>
      <c r="CV280">
        <v>80</v>
      </c>
      <c r="CW280">
        <v>74</v>
      </c>
      <c r="CX280">
        <v>72</v>
      </c>
      <c r="CY280">
        <v>84</v>
      </c>
      <c r="CZ280">
        <v>82</v>
      </c>
      <c r="DA280">
        <v>37</v>
      </c>
      <c r="DB280">
        <v>34</v>
      </c>
      <c r="DC280">
        <v>73</v>
      </c>
      <c r="DD280">
        <v>74</v>
      </c>
      <c r="DE280">
        <v>86</v>
      </c>
      <c r="DF280">
        <v>85</v>
      </c>
      <c r="DG280">
        <v>89</v>
      </c>
      <c r="DH280">
        <v>87</v>
      </c>
      <c r="DI280">
        <v>67</v>
      </c>
      <c r="DJ280">
        <v>65</v>
      </c>
      <c r="DK280">
        <v>76</v>
      </c>
      <c r="DL280">
        <v>75</v>
      </c>
      <c r="DM280">
        <v>74</v>
      </c>
      <c r="DN280">
        <v>71</v>
      </c>
      <c r="DO280">
        <v>0</v>
      </c>
      <c r="DP280">
        <v>0</v>
      </c>
      <c r="DQ280">
        <v>5</v>
      </c>
      <c r="DR280">
        <v>5</v>
      </c>
      <c r="DS280">
        <v>5</v>
      </c>
      <c r="DT280">
        <v>5</v>
      </c>
      <c r="DU280">
        <v>4</v>
      </c>
      <c r="DV280">
        <v>3</v>
      </c>
      <c r="DW280">
        <v>7</v>
      </c>
      <c r="DX280">
        <v>3</v>
      </c>
      <c r="DY280">
        <v>6</v>
      </c>
      <c r="DZ280">
        <v>5</v>
      </c>
      <c r="EA280">
        <v>8</v>
      </c>
      <c r="EB280">
        <v>9</v>
      </c>
      <c r="EC280">
        <v>10</v>
      </c>
      <c r="ED280">
        <v>9</v>
      </c>
      <c r="EE280">
        <v>8</v>
      </c>
      <c r="EF280">
        <v>10</v>
      </c>
      <c r="EG280">
        <v>4</v>
      </c>
      <c r="EH280">
        <v>8</v>
      </c>
      <c r="EI280">
        <v>11</v>
      </c>
      <c r="EJ280">
        <v>11</v>
      </c>
      <c r="EK280">
        <v>7</v>
      </c>
      <c r="EL280">
        <v>8</v>
      </c>
      <c r="EM280">
        <v>8</v>
      </c>
      <c r="EN280">
        <v>1</v>
      </c>
      <c r="EO280">
        <v>9</v>
      </c>
      <c r="EP280">
        <v>9</v>
      </c>
      <c r="EQ280">
        <v>9</v>
      </c>
      <c r="ER280">
        <v>9</v>
      </c>
      <c r="ES280">
        <v>9</v>
      </c>
      <c r="ET280">
        <v>9</v>
      </c>
      <c r="EU280">
        <v>8</v>
      </c>
      <c r="EV280">
        <v>8</v>
      </c>
      <c r="EW280">
        <v>9</v>
      </c>
      <c r="EX280">
        <v>9</v>
      </c>
      <c r="EY280">
        <v>4</v>
      </c>
      <c r="EZ280">
        <v>4</v>
      </c>
      <c r="FA280">
        <v>8</v>
      </c>
      <c r="FB280">
        <v>8</v>
      </c>
      <c r="FC280">
        <v>9</v>
      </c>
      <c r="FD280">
        <v>9</v>
      </c>
      <c r="FE280">
        <v>9</v>
      </c>
      <c r="FF280">
        <v>9</v>
      </c>
      <c r="FG280">
        <v>7</v>
      </c>
      <c r="FH280">
        <v>7</v>
      </c>
      <c r="FI280">
        <v>8</v>
      </c>
      <c r="FJ280">
        <v>8</v>
      </c>
      <c r="FK280">
        <v>8</v>
      </c>
      <c r="FL280">
        <v>8</v>
      </c>
      <c r="FM280">
        <v>1</v>
      </c>
      <c r="FN280">
        <v>1</v>
      </c>
      <c r="FO280" t="s">
        <v>258</v>
      </c>
      <c r="FP280" t="s">
        <v>283</v>
      </c>
      <c r="FQ280" t="s">
        <v>250</v>
      </c>
      <c r="FR280" t="s">
        <v>283</v>
      </c>
      <c r="FS280" t="s">
        <v>257</v>
      </c>
      <c r="FT280" t="s">
        <v>313</v>
      </c>
      <c r="FU280" t="s">
        <v>280</v>
      </c>
      <c r="FV280" t="s">
        <v>266</v>
      </c>
      <c r="FW280" t="s">
        <v>264</v>
      </c>
      <c r="FX280" t="s">
        <v>284</v>
      </c>
      <c r="FY280" t="s">
        <v>315</v>
      </c>
      <c r="FZ280" t="s">
        <v>308</v>
      </c>
      <c r="GA280" t="s">
        <v>305</v>
      </c>
      <c r="GB280" t="s">
        <v>306</v>
      </c>
      <c r="GC280" t="s">
        <v>307</v>
      </c>
      <c r="GD280" t="s">
        <v>326</v>
      </c>
      <c r="GE280" t="s">
        <v>238</v>
      </c>
      <c r="GF280" t="s">
        <v>297</v>
      </c>
      <c r="GG280" t="s">
        <v>324</v>
      </c>
      <c r="GH280" t="s">
        <v>324</v>
      </c>
      <c r="GI280" t="s">
        <v>309</v>
      </c>
      <c r="GJ280" t="s">
        <v>315</v>
      </c>
      <c r="GK280" t="s">
        <v>315</v>
      </c>
      <c r="GL280" t="s">
        <v>239</v>
      </c>
      <c r="GM280" t="s">
        <v>281</v>
      </c>
      <c r="GN280" t="s">
        <v>282</v>
      </c>
      <c r="GO280" t="s">
        <v>300</v>
      </c>
      <c r="GP280" t="s">
        <v>308</v>
      </c>
      <c r="GQ280" t="s">
        <v>281</v>
      </c>
      <c r="GR280" t="s">
        <v>282</v>
      </c>
      <c r="GS280" t="s">
        <v>299</v>
      </c>
      <c r="GT280" t="s">
        <v>303</v>
      </c>
      <c r="GU280" t="s">
        <v>301</v>
      </c>
      <c r="GV280" t="s">
        <v>281</v>
      </c>
      <c r="GW280" t="s">
        <v>265</v>
      </c>
      <c r="GX280" t="s">
        <v>255</v>
      </c>
      <c r="GY280" t="s">
        <v>307</v>
      </c>
      <c r="GZ280" t="s">
        <v>299</v>
      </c>
      <c r="HA280" t="s">
        <v>298</v>
      </c>
      <c r="HB280" t="s">
        <v>308</v>
      </c>
      <c r="HC280" t="s">
        <v>312</v>
      </c>
      <c r="HD280" t="s">
        <v>300</v>
      </c>
      <c r="HE280" t="s">
        <v>290</v>
      </c>
      <c r="HF280" t="s">
        <v>280</v>
      </c>
      <c r="HG280" t="s">
        <v>249</v>
      </c>
      <c r="HH280" t="s">
        <v>315</v>
      </c>
      <c r="HI280" t="s">
        <v>299</v>
      </c>
      <c r="HJ280" t="s">
        <v>297</v>
      </c>
      <c r="HK280" t="s">
        <v>239</v>
      </c>
      <c r="HL280" t="s">
        <v>239</v>
      </c>
      <c r="HM280">
        <v>12796741</v>
      </c>
      <c r="HN280">
        <v>111935</v>
      </c>
      <c r="HO280">
        <v>0</v>
      </c>
      <c r="HP280">
        <v>4</v>
      </c>
      <c r="HQ280">
        <v>6</v>
      </c>
      <c r="HR280">
        <v>6</v>
      </c>
      <c r="HS280">
        <v>0.17001870714435199</v>
      </c>
      <c r="HT280">
        <v>1.2772824549999999E-3</v>
      </c>
    </row>
    <row r="281" spans="1:228">
      <c r="A281" s="4">
        <v>350010037371</v>
      </c>
      <c r="B281" t="s">
        <v>231</v>
      </c>
      <c r="C281" t="s">
        <v>232</v>
      </c>
      <c r="D281">
        <v>6</v>
      </c>
      <c r="E281">
        <v>1209</v>
      </c>
      <c r="F281">
        <v>1209</v>
      </c>
      <c r="G281">
        <v>949</v>
      </c>
      <c r="H281">
        <v>475</v>
      </c>
      <c r="I281">
        <v>494</v>
      </c>
      <c r="J281">
        <v>979</v>
      </c>
      <c r="K281">
        <v>1352</v>
      </c>
      <c r="L281">
        <v>0.89567821474227105</v>
      </c>
      <c r="M281">
        <v>0.66703188115365797</v>
      </c>
      <c r="N281">
        <v>413</v>
      </c>
      <c r="O281">
        <v>0.34160463192721302</v>
      </c>
      <c r="P281">
        <v>104</v>
      </c>
      <c r="Q281">
        <v>8.6021505376343996E-2</v>
      </c>
      <c r="R281">
        <v>12</v>
      </c>
      <c r="S281">
        <v>1.9933554817276E-2</v>
      </c>
      <c r="T281">
        <v>104</v>
      </c>
      <c r="U281">
        <v>7.6976421636615999E-2</v>
      </c>
      <c r="V281">
        <v>0</v>
      </c>
      <c r="W281">
        <v>0</v>
      </c>
      <c r="X281">
        <v>38</v>
      </c>
      <c r="Y281">
        <v>4.0042149631191001E-2</v>
      </c>
      <c r="Z281">
        <v>14</v>
      </c>
      <c r="AA281">
        <v>1.1579818031431001E-2</v>
      </c>
      <c r="AB281">
        <v>379</v>
      </c>
      <c r="AC281">
        <v>0.31348221670802301</v>
      </c>
      <c r="AD281">
        <v>0.16820512820512801</v>
      </c>
      <c r="AE281">
        <v>6.7039005464480903</v>
      </c>
      <c r="AF281">
        <v>68.815529999999896</v>
      </c>
      <c r="AG281">
        <v>0.19920154794117201</v>
      </c>
      <c r="AH281">
        <v>26.1643385399999</v>
      </c>
      <c r="AI281">
        <v>1419287.4819533499</v>
      </c>
      <c r="AJ281">
        <v>0</v>
      </c>
      <c r="AK281">
        <v>0</v>
      </c>
      <c r="AL281">
        <v>0</v>
      </c>
      <c r="AM281">
        <v>0.108078781494975</v>
      </c>
      <c r="AN281">
        <v>2.5411971741451902</v>
      </c>
      <c r="AO281">
        <v>0</v>
      </c>
      <c r="AP281">
        <v>15.050383881964301</v>
      </c>
      <c r="AQ281">
        <v>10.145549774169901</v>
      </c>
      <c r="AR281">
        <v>0</v>
      </c>
      <c r="AS281">
        <v>60.9061186024744</v>
      </c>
      <c r="AT281">
        <v>45.3581679184487</v>
      </c>
      <c r="AU281">
        <v>85.089430400515695</v>
      </c>
      <c r="AV281">
        <v>63.368028709597503</v>
      </c>
      <c r="AW281">
        <v>59.114762172989899</v>
      </c>
      <c r="AX281">
        <v>44.024104156141398</v>
      </c>
      <c r="AY281">
        <v>53.740692884536202</v>
      </c>
      <c r="AZ281">
        <v>40.021912869219499</v>
      </c>
      <c r="BA281">
        <v>72.549935394123906</v>
      </c>
      <c r="BB281">
        <v>54.029582373446303</v>
      </c>
      <c r="BC281">
        <v>0</v>
      </c>
      <c r="BD281">
        <v>0</v>
      </c>
      <c r="BE281">
        <v>0</v>
      </c>
      <c r="BF281">
        <v>0</v>
      </c>
      <c r="BG281">
        <v>53.740692884536202</v>
      </c>
      <c r="BH281">
        <v>40.021912869219499</v>
      </c>
      <c r="BI281">
        <v>71.654257179381702</v>
      </c>
      <c r="BJ281">
        <v>53.362550492292598</v>
      </c>
      <c r="BK281">
        <v>0</v>
      </c>
      <c r="BL281">
        <v>0</v>
      </c>
      <c r="BM281">
        <v>40.305519663402201</v>
      </c>
      <c r="BN281">
        <v>30.016434651914601</v>
      </c>
      <c r="BO281">
        <v>60.9061186024744</v>
      </c>
      <c r="BP281">
        <v>45.3581679184487</v>
      </c>
      <c r="BQ281">
        <v>0</v>
      </c>
      <c r="BR281">
        <v>0</v>
      </c>
      <c r="BS281">
        <v>7</v>
      </c>
      <c r="BT281">
        <v>5</v>
      </c>
      <c r="BU281">
        <v>14</v>
      </c>
      <c r="BV281">
        <v>8</v>
      </c>
      <c r="BW281">
        <v>34</v>
      </c>
      <c r="BX281">
        <v>4</v>
      </c>
      <c r="BY281">
        <v>0</v>
      </c>
      <c r="BZ281">
        <v>27</v>
      </c>
      <c r="CA281">
        <v>23</v>
      </c>
      <c r="CB281">
        <v>84</v>
      </c>
      <c r="CC281">
        <v>24</v>
      </c>
      <c r="CD281">
        <v>68</v>
      </c>
      <c r="CE281">
        <v>95</v>
      </c>
      <c r="CF281">
        <v>66</v>
      </c>
      <c r="CG281">
        <v>60</v>
      </c>
      <c r="CH281">
        <v>81</v>
      </c>
      <c r="CI281">
        <v>0</v>
      </c>
      <c r="CJ281">
        <v>0</v>
      </c>
      <c r="CK281">
        <v>60</v>
      </c>
      <c r="CL281">
        <v>80</v>
      </c>
      <c r="CM281">
        <v>0</v>
      </c>
      <c r="CN281">
        <v>45</v>
      </c>
      <c r="CO281">
        <v>68</v>
      </c>
      <c r="CP281">
        <v>0</v>
      </c>
      <c r="CQ281">
        <v>36</v>
      </c>
      <c r="CR281">
        <v>33</v>
      </c>
      <c r="CS281">
        <v>44</v>
      </c>
      <c r="CT281">
        <v>46</v>
      </c>
      <c r="CU281">
        <v>32</v>
      </c>
      <c r="CV281">
        <v>33</v>
      </c>
      <c r="CW281">
        <v>31</v>
      </c>
      <c r="CX281">
        <v>31</v>
      </c>
      <c r="CY281">
        <v>40</v>
      </c>
      <c r="CZ281">
        <v>39</v>
      </c>
      <c r="DA281">
        <v>0</v>
      </c>
      <c r="DB281">
        <v>0</v>
      </c>
      <c r="DC281">
        <v>0</v>
      </c>
      <c r="DD281">
        <v>0</v>
      </c>
      <c r="DE281">
        <v>54</v>
      </c>
      <c r="DF281">
        <v>54</v>
      </c>
      <c r="DG281">
        <v>45</v>
      </c>
      <c r="DH281">
        <v>46</v>
      </c>
      <c r="DI281">
        <v>0</v>
      </c>
      <c r="DJ281">
        <v>0</v>
      </c>
      <c r="DK281">
        <v>27</v>
      </c>
      <c r="DL281">
        <v>26</v>
      </c>
      <c r="DM281">
        <v>34</v>
      </c>
      <c r="DN281">
        <v>35</v>
      </c>
      <c r="DO281">
        <v>0</v>
      </c>
      <c r="DP281">
        <v>0</v>
      </c>
      <c r="DQ281">
        <v>1</v>
      </c>
      <c r="DR281">
        <v>1</v>
      </c>
      <c r="DS281">
        <v>2</v>
      </c>
      <c r="DT281">
        <v>1</v>
      </c>
      <c r="DU281">
        <v>4</v>
      </c>
      <c r="DV281">
        <v>1</v>
      </c>
      <c r="DW281">
        <v>1</v>
      </c>
      <c r="DX281">
        <v>3</v>
      </c>
      <c r="DY281">
        <v>3</v>
      </c>
      <c r="DZ281">
        <v>9</v>
      </c>
      <c r="EA281">
        <v>3</v>
      </c>
      <c r="EB281">
        <v>7</v>
      </c>
      <c r="EC281">
        <v>11</v>
      </c>
      <c r="ED281">
        <v>7</v>
      </c>
      <c r="EE281">
        <v>7</v>
      </c>
      <c r="EF281">
        <v>9</v>
      </c>
      <c r="EG281">
        <v>1</v>
      </c>
      <c r="EH281">
        <v>1</v>
      </c>
      <c r="EI281">
        <v>7</v>
      </c>
      <c r="EJ281">
        <v>9</v>
      </c>
      <c r="EK281">
        <v>1</v>
      </c>
      <c r="EL281">
        <v>5</v>
      </c>
      <c r="EM281">
        <v>7</v>
      </c>
      <c r="EN281">
        <v>1</v>
      </c>
      <c r="EO281">
        <v>4</v>
      </c>
      <c r="EP281">
        <v>4</v>
      </c>
      <c r="EQ281">
        <v>5</v>
      </c>
      <c r="ER281">
        <v>5</v>
      </c>
      <c r="ES281">
        <v>4</v>
      </c>
      <c r="ET281">
        <v>4</v>
      </c>
      <c r="EU281">
        <v>4</v>
      </c>
      <c r="EV281">
        <v>4</v>
      </c>
      <c r="EW281">
        <v>5</v>
      </c>
      <c r="EX281">
        <v>4</v>
      </c>
      <c r="EY281">
        <v>1</v>
      </c>
      <c r="EZ281">
        <v>1</v>
      </c>
      <c r="FA281">
        <v>1</v>
      </c>
      <c r="FB281">
        <v>1</v>
      </c>
      <c r="FC281">
        <v>6</v>
      </c>
      <c r="FD281">
        <v>6</v>
      </c>
      <c r="FE281">
        <v>5</v>
      </c>
      <c r="FF281">
        <v>5</v>
      </c>
      <c r="FG281">
        <v>1</v>
      </c>
      <c r="FH281">
        <v>1</v>
      </c>
      <c r="FI281">
        <v>3</v>
      </c>
      <c r="FJ281">
        <v>3</v>
      </c>
      <c r="FK281">
        <v>4</v>
      </c>
      <c r="FL281">
        <v>4</v>
      </c>
      <c r="FM281">
        <v>1</v>
      </c>
      <c r="FN281">
        <v>1</v>
      </c>
      <c r="FO281" t="s">
        <v>273</v>
      </c>
      <c r="FP281" t="s">
        <v>319</v>
      </c>
      <c r="FQ281" t="s">
        <v>311</v>
      </c>
      <c r="FR281" t="s">
        <v>323</v>
      </c>
      <c r="FS281" t="s">
        <v>255</v>
      </c>
      <c r="FT281" t="s">
        <v>331</v>
      </c>
      <c r="FU281" t="s">
        <v>239</v>
      </c>
      <c r="FV281" t="s">
        <v>262</v>
      </c>
      <c r="FW281" t="s">
        <v>316</v>
      </c>
      <c r="FX281" t="s">
        <v>301</v>
      </c>
      <c r="FY281" t="s">
        <v>321</v>
      </c>
      <c r="FZ281" t="s">
        <v>309</v>
      </c>
      <c r="GA281" t="s">
        <v>244</v>
      </c>
      <c r="GB281" t="s">
        <v>243</v>
      </c>
      <c r="GC281" t="s">
        <v>245</v>
      </c>
      <c r="GD281" t="s">
        <v>304</v>
      </c>
      <c r="GE281" t="s">
        <v>239</v>
      </c>
      <c r="GF281" t="s">
        <v>239</v>
      </c>
      <c r="GG281" t="s">
        <v>245</v>
      </c>
      <c r="GH281" t="s">
        <v>282</v>
      </c>
      <c r="GI281" t="s">
        <v>239</v>
      </c>
      <c r="GJ281" t="s">
        <v>259</v>
      </c>
      <c r="GK281" t="s">
        <v>309</v>
      </c>
      <c r="GL281" t="s">
        <v>239</v>
      </c>
      <c r="GM281" t="s">
        <v>242</v>
      </c>
      <c r="GN281" t="s">
        <v>238</v>
      </c>
      <c r="GO281" t="s">
        <v>284</v>
      </c>
      <c r="GP281" t="s">
        <v>258</v>
      </c>
      <c r="GQ281" t="s">
        <v>240</v>
      </c>
      <c r="GR281" t="s">
        <v>238</v>
      </c>
      <c r="GS281" t="s">
        <v>248</v>
      </c>
      <c r="GT281" t="s">
        <v>248</v>
      </c>
      <c r="GU281" t="s">
        <v>252</v>
      </c>
      <c r="GV281" t="s">
        <v>269</v>
      </c>
      <c r="GW281" t="s">
        <v>239</v>
      </c>
      <c r="GX281" t="s">
        <v>239</v>
      </c>
      <c r="GY281" t="s">
        <v>239</v>
      </c>
      <c r="GZ281" t="s">
        <v>239</v>
      </c>
      <c r="HA281" t="s">
        <v>253</v>
      </c>
      <c r="HB281" t="s">
        <v>253</v>
      </c>
      <c r="HC281" t="s">
        <v>259</v>
      </c>
      <c r="HD281" t="s">
        <v>258</v>
      </c>
      <c r="HE281" t="s">
        <v>239</v>
      </c>
      <c r="HF281" t="s">
        <v>239</v>
      </c>
      <c r="HG281" t="s">
        <v>262</v>
      </c>
      <c r="HH281" t="s">
        <v>266</v>
      </c>
      <c r="HI281" t="s">
        <v>255</v>
      </c>
      <c r="HJ281" t="s">
        <v>272</v>
      </c>
      <c r="HK281" t="s">
        <v>239</v>
      </c>
      <c r="HL281" t="s">
        <v>239</v>
      </c>
      <c r="HM281">
        <v>879744</v>
      </c>
      <c r="HN281">
        <v>0</v>
      </c>
      <c r="HO281">
        <v>0</v>
      </c>
      <c r="HP281">
        <v>0</v>
      </c>
      <c r="HQ281">
        <v>0</v>
      </c>
      <c r="HR281">
        <v>0</v>
      </c>
      <c r="HS281">
        <v>4.7825179494247E-2</v>
      </c>
      <c r="HT281">
        <v>8.7014905500000004E-5</v>
      </c>
    </row>
    <row r="282" spans="1:228">
      <c r="A282" s="4">
        <v>350010037372</v>
      </c>
      <c r="B282" t="s">
        <v>231</v>
      </c>
      <c r="C282" t="s">
        <v>232</v>
      </c>
      <c r="D282">
        <v>6</v>
      </c>
      <c r="E282">
        <v>1675</v>
      </c>
      <c r="F282">
        <v>1675</v>
      </c>
      <c r="G282">
        <v>1309</v>
      </c>
      <c r="H282">
        <v>802</v>
      </c>
      <c r="I282">
        <v>821</v>
      </c>
      <c r="J282">
        <v>1384</v>
      </c>
      <c r="K282">
        <v>1532</v>
      </c>
      <c r="L282">
        <v>0.72151340484665305</v>
      </c>
      <c r="M282">
        <v>0.63842064095084605</v>
      </c>
      <c r="N282">
        <v>461</v>
      </c>
      <c r="O282">
        <v>0.27522388059701502</v>
      </c>
      <c r="P282">
        <v>116</v>
      </c>
      <c r="Q282">
        <v>6.9253731343283997E-2</v>
      </c>
      <c r="R282">
        <v>34</v>
      </c>
      <c r="S282">
        <v>3.3563672260612E-2</v>
      </c>
      <c r="T282">
        <v>118</v>
      </c>
      <c r="U282">
        <v>7.6976421636615999E-2</v>
      </c>
      <c r="V282">
        <v>0</v>
      </c>
      <c r="W282">
        <v>0</v>
      </c>
      <c r="X282">
        <v>41</v>
      </c>
      <c r="Y282">
        <v>3.1321619556914003E-2</v>
      </c>
      <c r="Z282">
        <v>94</v>
      </c>
      <c r="AA282">
        <v>5.6119402985075E-2</v>
      </c>
      <c r="AB282">
        <v>289</v>
      </c>
      <c r="AC282">
        <v>0.17253731343283599</v>
      </c>
      <c r="AD282">
        <v>0.16820512820512801</v>
      </c>
      <c r="AE282">
        <v>6.7039005464480903</v>
      </c>
      <c r="AF282">
        <v>68.815529999999896</v>
      </c>
      <c r="AG282">
        <v>0.11197252659703499</v>
      </c>
      <c r="AH282">
        <v>25.03222251</v>
      </c>
      <c r="AI282">
        <v>1198524.0004638999</v>
      </c>
      <c r="AJ282">
        <v>0</v>
      </c>
      <c r="AK282">
        <v>0</v>
      </c>
      <c r="AL282">
        <v>0</v>
      </c>
      <c r="AM282">
        <v>0.108730171733706</v>
      </c>
      <c r="AN282">
        <v>2.0640959476801801</v>
      </c>
      <c r="AO282">
        <v>0</v>
      </c>
      <c r="AP282">
        <v>14.042234829288899</v>
      </c>
      <c r="AQ282">
        <v>11.0138750076293</v>
      </c>
      <c r="AR282">
        <v>0</v>
      </c>
      <c r="AS282">
        <v>49.062911529572297</v>
      </c>
      <c r="AT282">
        <v>43.412603584657496</v>
      </c>
      <c r="AU282">
        <v>68.543773460432007</v>
      </c>
      <c r="AV282">
        <v>60.649960890330298</v>
      </c>
      <c r="AW282">
        <v>36.075670242332599</v>
      </c>
      <c r="AX282">
        <v>31.921032047542202</v>
      </c>
      <c r="AY282">
        <v>42.569290885952498</v>
      </c>
      <c r="AZ282">
        <v>37.666817816099901</v>
      </c>
      <c r="BA282">
        <v>56.278045578038899</v>
      </c>
      <c r="BB282">
        <v>49.796809994165898</v>
      </c>
      <c r="BC282">
        <v>0</v>
      </c>
      <c r="BD282">
        <v>0</v>
      </c>
      <c r="BE282">
        <v>0</v>
      </c>
      <c r="BF282">
        <v>0</v>
      </c>
      <c r="BG282">
        <v>43.290804290799102</v>
      </c>
      <c r="BH282">
        <v>38.305238457050699</v>
      </c>
      <c r="BI282">
        <v>55.556532173192203</v>
      </c>
      <c r="BJ282">
        <v>49.1583893532151</v>
      </c>
      <c r="BK282">
        <v>0</v>
      </c>
      <c r="BL282">
        <v>0</v>
      </c>
      <c r="BM282">
        <v>32.468103218099301</v>
      </c>
      <c r="BN282">
        <v>28.728928842788001</v>
      </c>
      <c r="BO282">
        <v>57.7210723877322</v>
      </c>
      <c r="BP282">
        <v>51.073651276067601</v>
      </c>
      <c r="BQ282">
        <v>0</v>
      </c>
      <c r="BR282">
        <v>0</v>
      </c>
      <c r="BS282">
        <v>4</v>
      </c>
      <c r="BT282">
        <v>4</v>
      </c>
      <c r="BU282">
        <v>8</v>
      </c>
      <c r="BV282">
        <v>6</v>
      </c>
      <c r="BW282">
        <v>44</v>
      </c>
      <c r="BX282">
        <v>4</v>
      </c>
      <c r="BY282">
        <v>0</v>
      </c>
      <c r="BZ282">
        <v>23</v>
      </c>
      <c r="CA282">
        <v>64</v>
      </c>
      <c r="CB282">
        <v>50</v>
      </c>
      <c r="CC282">
        <v>24</v>
      </c>
      <c r="CD282">
        <v>68</v>
      </c>
      <c r="CE282">
        <v>95</v>
      </c>
      <c r="CF282">
        <v>50</v>
      </c>
      <c r="CG282">
        <v>59</v>
      </c>
      <c r="CH282">
        <v>78</v>
      </c>
      <c r="CI282">
        <v>0</v>
      </c>
      <c r="CJ282">
        <v>0</v>
      </c>
      <c r="CK282">
        <v>60</v>
      </c>
      <c r="CL282">
        <v>77</v>
      </c>
      <c r="CM282">
        <v>0</v>
      </c>
      <c r="CN282">
        <v>45</v>
      </c>
      <c r="CO282">
        <v>80</v>
      </c>
      <c r="CP282">
        <v>0</v>
      </c>
      <c r="CQ282">
        <v>29</v>
      </c>
      <c r="CR282">
        <v>32</v>
      </c>
      <c r="CS282">
        <v>36</v>
      </c>
      <c r="CT282">
        <v>44</v>
      </c>
      <c r="CU282">
        <v>22</v>
      </c>
      <c r="CV282">
        <v>25</v>
      </c>
      <c r="CW282">
        <v>25</v>
      </c>
      <c r="CX282">
        <v>29</v>
      </c>
      <c r="CY282">
        <v>32</v>
      </c>
      <c r="CZ282">
        <v>36</v>
      </c>
      <c r="DA282">
        <v>0</v>
      </c>
      <c r="DB282">
        <v>0</v>
      </c>
      <c r="DC282">
        <v>0</v>
      </c>
      <c r="DD282">
        <v>0</v>
      </c>
      <c r="DE282">
        <v>54</v>
      </c>
      <c r="DF282">
        <v>54</v>
      </c>
      <c r="DG282">
        <v>40</v>
      </c>
      <c r="DH282">
        <v>43</v>
      </c>
      <c r="DI282">
        <v>0</v>
      </c>
      <c r="DJ282">
        <v>0</v>
      </c>
      <c r="DK282">
        <v>25</v>
      </c>
      <c r="DL282">
        <v>26</v>
      </c>
      <c r="DM282">
        <v>33</v>
      </c>
      <c r="DN282">
        <v>40</v>
      </c>
      <c r="DO282">
        <v>0</v>
      </c>
      <c r="DP282">
        <v>0</v>
      </c>
      <c r="DQ282">
        <v>1</v>
      </c>
      <c r="DR282">
        <v>1</v>
      </c>
      <c r="DS282">
        <v>1</v>
      </c>
      <c r="DT282">
        <v>1</v>
      </c>
      <c r="DU282">
        <v>5</v>
      </c>
      <c r="DV282">
        <v>1</v>
      </c>
      <c r="DW282">
        <v>1</v>
      </c>
      <c r="DX282">
        <v>3</v>
      </c>
      <c r="DY282">
        <v>7</v>
      </c>
      <c r="DZ282">
        <v>6</v>
      </c>
      <c r="EA282">
        <v>3</v>
      </c>
      <c r="EB282">
        <v>7</v>
      </c>
      <c r="EC282">
        <v>11</v>
      </c>
      <c r="ED282">
        <v>6</v>
      </c>
      <c r="EE282">
        <v>6</v>
      </c>
      <c r="EF282">
        <v>8</v>
      </c>
      <c r="EG282">
        <v>1</v>
      </c>
      <c r="EH282">
        <v>1</v>
      </c>
      <c r="EI282">
        <v>7</v>
      </c>
      <c r="EJ282">
        <v>8</v>
      </c>
      <c r="EK282">
        <v>1</v>
      </c>
      <c r="EL282">
        <v>5</v>
      </c>
      <c r="EM282">
        <v>9</v>
      </c>
      <c r="EN282">
        <v>1</v>
      </c>
      <c r="EO282">
        <v>3</v>
      </c>
      <c r="EP282">
        <v>4</v>
      </c>
      <c r="EQ282">
        <v>4</v>
      </c>
      <c r="ER282">
        <v>5</v>
      </c>
      <c r="ES282">
        <v>3</v>
      </c>
      <c r="ET282">
        <v>3</v>
      </c>
      <c r="EU282">
        <v>3</v>
      </c>
      <c r="EV282">
        <v>3</v>
      </c>
      <c r="EW282">
        <v>4</v>
      </c>
      <c r="EX282">
        <v>4</v>
      </c>
      <c r="EY282">
        <v>1</v>
      </c>
      <c r="EZ282">
        <v>1</v>
      </c>
      <c r="FA282">
        <v>1</v>
      </c>
      <c r="FB282">
        <v>1</v>
      </c>
      <c r="FC282">
        <v>6</v>
      </c>
      <c r="FD282">
        <v>6</v>
      </c>
      <c r="FE282">
        <v>5</v>
      </c>
      <c r="FF282">
        <v>5</v>
      </c>
      <c r="FG282">
        <v>1</v>
      </c>
      <c r="FH282">
        <v>1</v>
      </c>
      <c r="FI282">
        <v>3</v>
      </c>
      <c r="FJ282">
        <v>3</v>
      </c>
      <c r="FK282">
        <v>4</v>
      </c>
      <c r="FL282">
        <v>5</v>
      </c>
      <c r="FM282">
        <v>1</v>
      </c>
      <c r="FN282">
        <v>1</v>
      </c>
      <c r="FO282" t="s">
        <v>331</v>
      </c>
      <c r="FP282" t="s">
        <v>331</v>
      </c>
      <c r="FQ282" t="s">
        <v>323</v>
      </c>
      <c r="FR282" t="s">
        <v>235</v>
      </c>
      <c r="FS282" t="s">
        <v>284</v>
      </c>
      <c r="FT282" t="s">
        <v>331</v>
      </c>
      <c r="FU282" t="s">
        <v>239</v>
      </c>
      <c r="FV282" t="s">
        <v>316</v>
      </c>
      <c r="FW282" t="s">
        <v>292</v>
      </c>
      <c r="FX282" t="s">
        <v>293</v>
      </c>
      <c r="FY282" t="s">
        <v>321</v>
      </c>
      <c r="FZ282" t="s">
        <v>309</v>
      </c>
      <c r="GA282" t="s">
        <v>244</v>
      </c>
      <c r="GB282" t="s">
        <v>293</v>
      </c>
      <c r="GC282" t="s">
        <v>264</v>
      </c>
      <c r="GD282" t="s">
        <v>271</v>
      </c>
      <c r="GE282" t="s">
        <v>239</v>
      </c>
      <c r="GF282" t="s">
        <v>239</v>
      </c>
      <c r="GG282" t="s">
        <v>245</v>
      </c>
      <c r="GH282" t="s">
        <v>247</v>
      </c>
      <c r="GI282" t="s">
        <v>239</v>
      </c>
      <c r="GJ282" t="s">
        <v>259</v>
      </c>
      <c r="GK282" t="s">
        <v>282</v>
      </c>
      <c r="GL282" t="s">
        <v>239</v>
      </c>
      <c r="GM282" t="s">
        <v>313</v>
      </c>
      <c r="GN282" t="s">
        <v>240</v>
      </c>
      <c r="GO282" t="s">
        <v>242</v>
      </c>
      <c r="GP282" t="s">
        <v>284</v>
      </c>
      <c r="GQ282" t="s">
        <v>288</v>
      </c>
      <c r="GR282" t="s">
        <v>261</v>
      </c>
      <c r="GS282" t="s">
        <v>261</v>
      </c>
      <c r="GT282" t="s">
        <v>313</v>
      </c>
      <c r="GU282" t="s">
        <v>240</v>
      </c>
      <c r="GV282" t="s">
        <v>242</v>
      </c>
      <c r="GW282" t="s">
        <v>239</v>
      </c>
      <c r="GX282" t="s">
        <v>239</v>
      </c>
      <c r="GY282" t="s">
        <v>239</v>
      </c>
      <c r="GZ282" t="s">
        <v>239</v>
      </c>
      <c r="HA282" t="s">
        <v>253</v>
      </c>
      <c r="HB282" t="s">
        <v>253</v>
      </c>
      <c r="HC282" t="s">
        <v>252</v>
      </c>
      <c r="HD282" t="s">
        <v>283</v>
      </c>
      <c r="HE282" t="s">
        <v>239</v>
      </c>
      <c r="HF282" t="s">
        <v>239</v>
      </c>
      <c r="HG282" t="s">
        <v>261</v>
      </c>
      <c r="HH282" t="s">
        <v>266</v>
      </c>
      <c r="HI282" t="s">
        <v>238</v>
      </c>
      <c r="HJ282" t="s">
        <v>252</v>
      </c>
      <c r="HK282" t="s">
        <v>239</v>
      </c>
      <c r="HL282" t="s">
        <v>239</v>
      </c>
      <c r="HM282">
        <v>685636</v>
      </c>
      <c r="HN282">
        <v>0</v>
      </c>
      <c r="HO282">
        <v>0</v>
      </c>
      <c r="HP282">
        <v>0</v>
      </c>
      <c r="HQ282">
        <v>0</v>
      </c>
      <c r="HR282">
        <v>0</v>
      </c>
      <c r="HS282">
        <v>3.3411998218776003E-2</v>
      </c>
      <c r="HT282">
        <v>6.7821379500000001E-5</v>
      </c>
    </row>
    <row r="283" spans="1:228">
      <c r="A283" s="4">
        <v>350010037381</v>
      </c>
      <c r="B283" t="s">
        <v>231</v>
      </c>
      <c r="C283" t="s">
        <v>232</v>
      </c>
      <c r="D283">
        <v>6</v>
      </c>
      <c r="E283">
        <v>2842</v>
      </c>
      <c r="F283">
        <v>2723</v>
      </c>
      <c r="G283">
        <v>1908</v>
      </c>
      <c r="H283">
        <v>1468</v>
      </c>
      <c r="I283">
        <v>1468</v>
      </c>
      <c r="J283">
        <v>2604</v>
      </c>
      <c r="K283">
        <v>1989</v>
      </c>
      <c r="L283">
        <v>2.09780503122948</v>
      </c>
      <c r="M283">
        <v>0.94370401692837003</v>
      </c>
      <c r="N283">
        <v>2030</v>
      </c>
      <c r="O283">
        <v>0.71428571428571397</v>
      </c>
      <c r="P283">
        <v>764</v>
      </c>
      <c r="Q283">
        <v>0.280572897539479</v>
      </c>
      <c r="R283">
        <v>0</v>
      </c>
      <c r="S283">
        <v>0</v>
      </c>
      <c r="T283">
        <v>228</v>
      </c>
      <c r="U283">
        <v>0.11442995372318</v>
      </c>
      <c r="V283">
        <v>5</v>
      </c>
      <c r="W283">
        <v>3.4059945504089999E-3</v>
      </c>
      <c r="X283">
        <v>55</v>
      </c>
      <c r="Y283">
        <v>2.8825995807128E-2</v>
      </c>
      <c r="Z283">
        <v>72</v>
      </c>
      <c r="AA283">
        <v>2.5334271639690001E-2</v>
      </c>
      <c r="AB283">
        <v>351</v>
      </c>
      <c r="AC283">
        <v>0.123504574243491</v>
      </c>
      <c r="AE283">
        <v>6.7737308743169402</v>
      </c>
      <c r="AF283">
        <v>68.838170000000005</v>
      </c>
      <c r="AG283">
        <v>0.15136978724116701</v>
      </c>
      <c r="AH283">
        <v>25.9057447799999</v>
      </c>
      <c r="AI283">
        <v>1828645.8499911199</v>
      </c>
      <c r="AJ283">
        <v>5</v>
      </c>
      <c r="AK283">
        <v>3.4059945504089999E-3</v>
      </c>
      <c r="AL283">
        <v>0</v>
      </c>
      <c r="AM283">
        <v>0.339153482839336</v>
      </c>
      <c r="AN283">
        <v>2.6425625598043898</v>
      </c>
      <c r="AO283">
        <v>0.45414609573543702</v>
      </c>
      <c r="AP283">
        <v>13.4669545546713</v>
      </c>
      <c r="AQ283">
        <v>10.488340377807599</v>
      </c>
      <c r="AR283">
        <v>0</v>
      </c>
      <c r="AS283">
        <v>144.748547154834</v>
      </c>
      <c r="AT283">
        <v>65.115577168057499</v>
      </c>
      <c r="AU283">
        <v>201.38928299803001</v>
      </c>
      <c r="AV283">
        <v>90.595585625123505</v>
      </c>
      <c r="AW283">
        <v>125.868301873769</v>
      </c>
      <c r="AX283">
        <v>56.622241015702201</v>
      </c>
      <c r="AY283">
        <v>125.868301873769</v>
      </c>
      <c r="AZ283">
        <v>56.622241015702201</v>
      </c>
      <c r="BA283">
        <v>178.313427654506</v>
      </c>
      <c r="BB283">
        <v>80.214841438911407</v>
      </c>
      <c r="BC283">
        <v>46.151710687048698</v>
      </c>
      <c r="BD283">
        <v>20.7614883724241</v>
      </c>
      <c r="BE283">
        <v>0</v>
      </c>
      <c r="BF283">
        <v>0</v>
      </c>
      <c r="BG283">
        <v>159.43318237344101</v>
      </c>
      <c r="BH283">
        <v>71.721505286556095</v>
      </c>
      <c r="BI283">
        <v>169.92220752958801</v>
      </c>
      <c r="BJ283">
        <v>76.440025371198004</v>
      </c>
      <c r="BK283">
        <v>96.499031436556393</v>
      </c>
      <c r="BL283">
        <v>43.410384778705001</v>
      </c>
      <c r="BM283">
        <v>94.401226405326895</v>
      </c>
      <c r="BN283">
        <v>42.466680761776601</v>
      </c>
      <c r="BO283">
        <v>153.13976727975199</v>
      </c>
      <c r="BP283">
        <v>68.890393235771</v>
      </c>
      <c r="BQ283">
        <v>0</v>
      </c>
      <c r="BR283">
        <v>0</v>
      </c>
      <c r="BS283">
        <v>47</v>
      </c>
      <c r="BT283">
        <v>16</v>
      </c>
      <c r="BU283">
        <v>60</v>
      </c>
      <c r="BV283">
        <v>33</v>
      </c>
      <c r="BW283">
        <v>0</v>
      </c>
      <c r="BX283">
        <v>20</v>
      </c>
      <c r="BY283">
        <v>42</v>
      </c>
      <c r="BZ283">
        <v>22</v>
      </c>
      <c r="CA283">
        <v>34</v>
      </c>
      <c r="CB283">
        <v>29</v>
      </c>
      <c r="CD283">
        <v>69</v>
      </c>
      <c r="CE283">
        <v>96</v>
      </c>
      <c r="CF283">
        <v>60</v>
      </c>
      <c r="CG283">
        <v>60</v>
      </c>
      <c r="CH283">
        <v>85</v>
      </c>
      <c r="CI283">
        <v>22</v>
      </c>
      <c r="CJ283">
        <v>0</v>
      </c>
      <c r="CK283">
        <v>76</v>
      </c>
      <c r="CL283">
        <v>81</v>
      </c>
      <c r="CM283">
        <v>46</v>
      </c>
      <c r="CN283">
        <v>45</v>
      </c>
      <c r="CO283">
        <v>73</v>
      </c>
      <c r="CP283">
        <v>0</v>
      </c>
      <c r="CQ283">
        <v>72</v>
      </c>
      <c r="CR283">
        <v>47</v>
      </c>
      <c r="CS283">
        <v>90</v>
      </c>
      <c r="CT283">
        <v>67</v>
      </c>
      <c r="CU283">
        <v>63</v>
      </c>
      <c r="CV283">
        <v>41</v>
      </c>
      <c r="CW283">
        <v>67</v>
      </c>
      <c r="CX283">
        <v>43</v>
      </c>
      <c r="CY283">
        <v>81</v>
      </c>
      <c r="CZ283">
        <v>58</v>
      </c>
      <c r="DA283">
        <v>30</v>
      </c>
      <c r="DB283">
        <v>24</v>
      </c>
      <c r="DC283">
        <v>0</v>
      </c>
      <c r="DD283">
        <v>0</v>
      </c>
      <c r="DE283">
        <v>76</v>
      </c>
      <c r="DF283">
        <v>60</v>
      </c>
      <c r="DG283">
        <v>81</v>
      </c>
      <c r="DH283">
        <v>59</v>
      </c>
      <c r="DI283">
        <v>51</v>
      </c>
      <c r="DJ283">
        <v>35</v>
      </c>
      <c r="DK283">
        <v>50</v>
      </c>
      <c r="DL283">
        <v>32</v>
      </c>
      <c r="DM283">
        <v>73</v>
      </c>
      <c r="DN283">
        <v>51</v>
      </c>
      <c r="DO283">
        <v>0</v>
      </c>
      <c r="DP283">
        <v>0</v>
      </c>
      <c r="DQ283">
        <v>5</v>
      </c>
      <c r="DR283">
        <v>2</v>
      </c>
      <c r="DS283">
        <v>7</v>
      </c>
      <c r="DT283">
        <v>4</v>
      </c>
      <c r="DU283">
        <v>1</v>
      </c>
      <c r="DV283">
        <v>3</v>
      </c>
      <c r="DW283">
        <v>5</v>
      </c>
      <c r="DX283">
        <v>3</v>
      </c>
      <c r="DY283">
        <v>4</v>
      </c>
      <c r="DZ283">
        <v>3</v>
      </c>
      <c r="EB283">
        <v>7</v>
      </c>
      <c r="EC283">
        <v>11</v>
      </c>
      <c r="ED283">
        <v>7</v>
      </c>
      <c r="EE283">
        <v>7</v>
      </c>
      <c r="EF283">
        <v>9</v>
      </c>
      <c r="EG283">
        <v>3</v>
      </c>
      <c r="EH283">
        <v>1</v>
      </c>
      <c r="EI283">
        <v>8</v>
      </c>
      <c r="EJ283">
        <v>9</v>
      </c>
      <c r="EK283">
        <v>5</v>
      </c>
      <c r="EL283">
        <v>5</v>
      </c>
      <c r="EM283">
        <v>8</v>
      </c>
      <c r="EN283">
        <v>1</v>
      </c>
      <c r="EO283">
        <v>8</v>
      </c>
      <c r="EP283">
        <v>5</v>
      </c>
      <c r="EQ283">
        <v>10</v>
      </c>
      <c r="ER283">
        <v>7</v>
      </c>
      <c r="ES283">
        <v>7</v>
      </c>
      <c r="ET283">
        <v>5</v>
      </c>
      <c r="EU283">
        <v>7</v>
      </c>
      <c r="EV283">
        <v>5</v>
      </c>
      <c r="EW283">
        <v>9</v>
      </c>
      <c r="EX283">
        <v>6</v>
      </c>
      <c r="EY283">
        <v>4</v>
      </c>
      <c r="EZ283">
        <v>3</v>
      </c>
      <c r="FA283">
        <v>1</v>
      </c>
      <c r="FB283">
        <v>1</v>
      </c>
      <c r="FC283">
        <v>8</v>
      </c>
      <c r="FD283">
        <v>7</v>
      </c>
      <c r="FE283">
        <v>9</v>
      </c>
      <c r="FF283">
        <v>6</v>
      </c>
      <c r="FG283">
        <v>6</v>
      </c>
      <c r="FH283">
        <v>4</v>
      </c>
      <c r="FI283">
        <v>6</v>
      </c>
      <c r="FJ283">
        <v>4</v>
      </c>
      <c r="FK283">
        <v>8</v>
      </c>
      <c r="FL283">
        <v>6</v>
      </c>
      <c r="FM283">
        <v>1</v>
      </c>
      <c r="FN283">
        <v>1</v>
      </c>
      <c r="FO283" t="s">
        <v>251</v>
      </c>
      <c r="FP283" t="s">
        <v>268</v>
      </c>
      <c r="FQ283" t="s">
        <v>245</v>
      </c>
      <c r="FR283" t="s">
        <v>238</v>
      </c>
      <c r="FS283" t="s">
        <v>239</v>
      </c>
      <c r="FT283" t="s">
        <v>317</v>
      </c>
      <c r="FU283" t="s">
        <v>256</v>
      </c>
      <c r="FV283" t="s">
        <v>288</v>
      </c>
      <c r="FW283" t="s">
        <v>255</v>
      </c>
      <c r="FX283" t="s">
        <v>313</v>
      </c>
      <c r="FZ283" t="s">
        <v>278</v>
      </c>
      <c r="GA283" t="s">
        <v>329</v>
      </c>
      <c r="GB283" t="s">
        <v>245</v>
      </c>
      <c r="GC283" t="s">
        <v>245</v>
      </c>
      <c r="GD283" t="s">
        <v>308</v>
      </c>
      <c r="GE283" t="s">
        <v>288</v>
      </c>
      <c r="GF283" t="s">
        <v>239</v>
      </c>
      <c r="GG283" t="s">
        <v>249</v>
      </c>
      <c r="GH283" t="s">
        <v>304</v>
      </c>
      <c r="GI283" t="s">
        <v>258</v>
      </c>
      <c r="GJ283" t="s">
        <v>259</v>
      </c>
      <c r="GK283" t="s">
        <v>307</v>
      </c>
      <c r="GL283" t="s">
        <v>239</v>
      </c>
      <c r="GM283" t="s">
        <v>303</v>
      </c>
      <c r="GN283" t="s">
        <v>251</v>
      </c>
      <c r="GO283" t="s">
        <v>326</v>
      </c>
      <c r="GP283" t="s">
        <v>290</v>
      </c>
      <c r="GQ283" t="s">
        <v>270</v>
      </c>
      <c r="GR283" t="s">
        <v>285</v>
      </c>
      <c r="GS283" t="s">
        <v>290</v>
      </c>
      <c r="GT283" t="s">
        <v>283</v>
      </c>
      <c r="GU283" t="s">
        <v>304</v>
      </c>
      <c r="GV283" t="s">
        <v>287</v>
      </c>
      <c r="GW283" t="s">
        <v>236</v>
      </c>
      <c r="GX283" t="s">
        <v>321</v>
      </c>
      <c r="GY283" t="s">
        <v>239</v>
      </c>
      <c r="GZ283" t="s">
        <v>239</v>
      </c>
      <c r="HA283" t="s">
        <v>249</v>
      </c>
      <c r="HB283" t="s">
        <v>245</v>
      </c>
      <c r="HC283" t="s">
        <v>304</v>
      </c>
      <c r="HD283" t="s">
        <v>264</v>
      </c>
      <c r="HE283" t="s">
        <v>295</v>
      </c>
      <c r="HF283" t="s">
        <v>272</v>
      </c>
      <c r="HG283" t="s">
        <v>293</v>
      </c>
      <c r="HH283" t="s">
        <v>240</v>
      </c>
      <c r="HI283" t="s">
        <v>307</v>
      </c>
      <c r="HJ283" t="s">
        <v>295</v>
      </c>
      <c r="HK283" t="s">
        <v>239</v>
      </c>
      <c r="HL283" t="s">
        <v>239</v>
      </c>
      <c r="HM283">
        <v>332935</v>
      </c>
      <c r="HN283">
        <v>0</v>
      </c>
      <c r="HO283">
        <v>0</v>
      </c>
      <c r="HP283">
        <v>0</v>
      </c>
      <c r="HQ283">
        <v>3</v>
      </c>
      <c r="HR283">
        <v>0</v>
      </c>
      <c r="HS283">
        <v>2.7032883456601001E-2</v>
      </c>
      <c r="HT283">
        <v>3.2933879000000002E-5</v>
      </c>
    </row>
    <row r="284" spans="1:228">
      <c r="A284" s="4">
        <v>350010037382</v>
      </c>
      <c r="B284" t="s">
        <v>231</v>
      </c>
      <c r="C284" t="s">
        <v>232</v>
      </c>
      <c r="D284">
        <v>6</v>
      </c>
      <c r="E284">
        <v>602</v>
      </c>
      <c r="F284">
        <v>602</v>
      </c>
      <c r="G284">
        <v>507</v>
      </c>
      <c r="H284">
        <v>344</v>
      </c>
      <c r="I284">
        <v>344</v>
      </c>
      <c r="J284">
        <v>507</v>
      </c>
      <c r="K284">
        <v>920</v>
      </c>
      <c r="L284">
        <v>1.59173984555416</v>
      </c>
      <c r="M284">
        <v>0.72422204886863795</v>
      </c>
      <c r="N284">
        <v>372</v>
      </c>
      <c r="O284">
        <v>0.617940199335548</v>
      </c>
      <c r="P284">
        <v>86</v>
      </c>
      <c r="Q284">
        <v>0.14285714285714299</v>
      </c>
      <c r="R284">
        <v>8</v>
      </c>
      <c r="S284">
        <v>2.6402640264026001E-2</v>
      </c>
      <c r="T284">
        <v>105</v>
      </c>
      <c r="U284">
        <v>0.11442995372318</v>
      </c>
      <c r="V284">
        <v>0</v>
      </c>
      <c r="W284">
        <v>0</v>
      </c>
      <c r="X284">
        <v>0</v>
      </c>
      <c r="Y284">
        <v>0</v>
      </c>
      <c r="Z284">
        <v>95</v>
      </c>
      <c r="AA284">
        <v>0.15780730897010001</v>
      </c>
      <c r="AB284">
        <v>176</v>
      </c>
      <c r="AC284">
        <v>0.29235880398671099</v>
      </c>
      <c r="AE284">
        <v>6.7737308743169402</v>
      </c>
      <c r="AF284">
        <v>68.838170000000005</v>
      </c>
      <c r="AG284">
        <v>0.14499168919563499</v>
      </c>
      <c r="AH284">
        <v>25.7337411799999</v>
      </c>
      <c r="AI284">
        <v>1444794.0361824201</v>
      </c>
      <c r="AJ284">
        <v>0</v>
      </c>
      <c r="AK284">
        <v>0</v>
      </c>
      <c r="AL284">
        <v>0</v>
      </c>
      <c r="AM284">
        <v>0.118917747852944</v>
      </c>
      <c r="AN284">
        <v>2.3854454352959999</v>
      </c>
      <c r="AO284">
        <v>0</v>
      </c>
      <c r="AP284">
        <v>13.8066410881494</v>
      </c>
      <c r="AQ284">
        <v>10.1398000717163</v>
      </c>
      <c r="AR284">
        <v>0</v>
      </c>
      <c r="AS284">
        <v>109.83004934323699</v>
      </c>
      <c r="AT284">
        <v>49.9713213719359</v>
      </c>
      <c r="AU284">
        <v>152.80702517319901</v>
      </c>
      <c r="AV284">
        <v>69.525316691389193</v>
      </c>
      <c r="AW284">
        <v>92.320911042141503</v>
      </c>
      <c r="AX284">
        <v>42.004878834380897</v>
      </c>
      <c r="AY284">
        <v>95.504390733249906</v>
      </c>
      <c r="AZ284">
        <v>43.453322932118198</v>
      </c>
      <c r="BA284">
        <v>128.93092748988701</v>
      </c>
      <c r="BB284">
        <v>58.661985958359601</v>
      </c>
      <c r="BC284">
        <v>0</v>
      </c>
      <c r="BD284">
        <v>0</v>
      </c>
      <c r="BE284">
        <v>0</v>
      </c>
      <c r="BF284">
        <v>0</v>
      </c>
      <c r="BG284">
        <v>98.687870424358195</v>
      </c>
      <c r="BH284">
        <v>44.901767029855499</v>
      </c>
      <c r="BI284">
        <v>125.74744779877901</v>
      </c>
      <c r="BJ284">
        <v>57.2135418606223</v>
      </c>
      <c r="BK284">
        <v>0</v>
      </c>
      <c r="BL284">
        <v>0</v>
      </c>
      <c r="BM284">
        <v>71.628293049937398</v>
      </c>
      <c r="BN284">
        <v>32.589992199088599</v>
      </c>
      <c r="BO284">
        <v>108.23830949768301</v>
      </c>
      <c r="BP284">
        <v>49.247099323067303</v>
      </c>
      <c r="BQ284">
        <v>0</v>
      </c>
      <c r="BR284">
        <v>0</v>
      </c>
      <c r="BS284">
        <v>27</v>
      </c>
      <c r="BT284">
        <v>7</v>
      </c>
      <c r="BU284">
        <v>47</v>
      </c>
      <c r="BV284">
        <v>15</v>
      </c>
      <c r="BW284">
        <v>39</v>
      </c>
      <c r="BX284">
        <v>20</v>
      </c>
      <c r="BY284">
        <v>0</v>
      </c>
      <c r="BZ284">
        <v>0</v>
      </c>
      <c r="CA284">
        <v>96</v>
      </c>
      <c r="CB284">
        <v>81</v>
      </c>
      <c r="CD284">
        <v>69</v>
      </c>
      <c r="CE284">
        <v>96</v>
      </c>
      <c r="CF284">
        <v>58</v>
      </c>
      <c r="CG284">
        <v>60</v>
      </c>
      <c r="CH284">
        <v>81</v>
      </c>
      <c r="CI284">
        <v>0</v>
      </c>
      <c r="CJ284">
        <v>0</v>
      </c>
      <c r="CK284">
        <v>62</v>
      </c>
      <c r="CL284">
        <v>79</v>
      </c>
      <c r="CM284">
        <v>0</v>
      </c>
      <c r="CN284">
        <v>45</v>
      </c>
      <c r="CO284">
        <v>68</v>
      </c>
      <c r="CP284">
        <v>0</v>
      </c>
      <c r="CQ284">
        <v>59</v>
      </c>
      <c r="CR284">
        <v>36</v>
      </c>
      <c r="CS284">
        <v>77</v>
      </c>
      <c r="CT284">
        <v>53</v>
      </c>
      <c r="CU284">
        <v>49</v>
      </c>
      <c r="CV284">
        <v>31</v>
      </c>
      <c r="CW284">
        <v>53</v>
      </c>
      <c r="CX284">
        <v>34</v>
      </c>
      <c r="CY284">
        <v>67</v>
      </c>
      <c r="CZ284">
        <v>43</v>
      </c>
      <c r="DA284">
        <v>0</v>
      </c>
      <c r="DB284">
        <v>0</v>
      </c>
      <c r="DC284">
        <v>0</v>
      </c>
      <c r="DD284">
        <v>0</v>
      </c>
      <c r="DE284">
        <v>60</v>
      </c>
      <c r="DF284">
        <v>54</v>
      </c>
      <c r="DG284">
        <v>65</v>
      </c>
      <c r="DH284">
        <v>48</v>
      </c>
      <c r="DI284">
        <v>0</v>
      </c>
      <c r="DJ284">
        <v>0</v>
      </c>
      <c r="DK284">
        <v>40</v>
      </c>
      <c r="DL284">
        <v>27</v>
      </c>
      <c r="DM284">
        <v>57</v>
      </c>
      <c r="DN284">
        <v>38</v>
      </c>
      <c r="DO284">
        <v>0</v>
      </c>
      <c r="DP284">
        <v>0</v>
      </c>
      <c r="DQ284">
        <v>3</v>
      </c>
      <c r="DR284">
        <v>1</v>
      </c>
      <c r="DS284">
        <v>5</v>
      </c>
      <c r="DT284">
        <v>2</v>
      </c>
      <c r="DU284">
        <v>4</v>
      </c>
      <c r="DV284">
        <v>3</v>
      </c>
      <c r="DW284">
        <v>1</v>
      </c>
      <c r="DX284">
        <v>1</v>
      </c>
      <c r="DY284">
        <v>11</v>
      </c>
      <c r="DZ284">
        <v>9</v>
      </c>
      <c r="EB284">
        <v>7</v>
      </c>
      <c r="EC284">
        <v>11</v>
      </c>
      <c r="ED284">
        <v>6</v>
      </c>
      <c r="EE284">
        <v>7</v>
      </c>
      <c r="EF284">
        <v>9</v>
      </c>
      <c r="EG284">
        <v>1</v>
      </c>
      <c r="EH284">
        <v>1</v>
      </c>
      <c r="EI284">
        <v>7</v>
      </c>
      <c r="EJ284">
        <v>8</v>
      </c>
      <c r="EK284">
        <v>1</v>
      </c>
      <c r="EL284">
        <v>5</v>
      </c>
      <c r="EM284">
        <v>7</v>
      </c>
      <c r="EN284">
        <v>1</v>
      </c>
      <c r="EO284">
        <v>6</v>
      </c>
      <c r="EP284">
        <v>4</v>
      </c>
      <c r="EQ284">
        <v>8</v>
      </c>
      <c r="ER284">
        <v>6</v>
      </c>
      <c r="ES284">
        <v>5</v>
      </c>
      <c r="ET284">
        <v>4</v>
      </c>
      <c r="EU284">
        <v>6</v>
      </c>
      <c r="EV284">
        <v>4</v>
      </c>
      <c r="EW284">
        <v>7</v>
      </c>
      <c r="EX284">
        <v>5</v>
      </c>
      <c r="EY284">
        <v>1</v>
      </c>
      <c r="EZ284">
        <v>1</v>
      </c>
      <c r="FA284">
        <v>1</v>
      </c>
      <c r="FB284">
        <v>1</v>
      </c>
      <c r="FC284">
        <v>7</v>
      </c>
      <c r="FD284">
        <v>6</v>
      </c>
      <c r="FE284">
        <v>7</v>
      </c>
      <c r="FF284">
        <v>5</v>
      </c>
      <c r="FG284">
        <v>1</v>
      </c>
      <c r="FH284">
        <v>1</v>
      </c>
      <c r="FI284">
        <v>5</v>
      </c>
      <c r="FJ284">
        <v>3</v>
      </c>
      <c r="FK284">
        <v>6</v>
      </c>
      <c r="FL284">
        <v>4</v>
      </c>
      <c r="FM284">
        <v>1</v>
      </c>
      <c r="FN284">
        <v>1</v>
      </c>
      <c r="FO284" t="s">
        <v>262</v>
      </c>
      <c r="FP284" t="s">
        <v>273</v>
      </c>
      <c r="FQ284" t="s">
        <v>251</v>
      </c>
      <c r="FR284" t="s">
        <v>274</v>
      </c>
      <c r="FS284" t="s">
        <v>269</v>
      </c>
      <c r="FT284" t="s">
        <v>317</v>
      </c>
      <c r="FU284" t="s">
        <v>239</v>
      </c>
      <c r="FV284" t="s">
        <v>239</v>
      </c>
      <c r="FW284" t="s">
        <v>329</v>
      </c>
      <c r="FX284" t="s">
        <v>304</v>
      </c>
      <c r="FZ284" t="s">
        <v>278</v>
      </c>
      <c r="GA284" t="s">
        <v>329</v>
      </c>
      <c r="GB284" t="s">
        <v>287</v>
      </c>
      <c r="GC284" t="s">
        <v>245</v>
      </c>
      <c r="GD284" t="s">
        <v>304</v>
      </c>
      <c r="GE284" t="s">
        <v>239</v>
      </c>
      <c r="GF284" t="s">
        <v>239</v>
      </c>
      <c r="GG284" t="s">
        <v>246</v>
      </c>
      <c r="GH284" t="s">
        <v>302</v>
      </c>
      <c r="GI284" t="s">
        <v>239</v>
      </c>
      <c r="GJ284" t="s">
        <v>259</v>
      </c>
      <c r="GK284" t="s">
        <v>309</v>
      </c>
      <c r="GL284" t="s">
        <v>239</v>
      </c>
      <c r="GM284" t="s">
        <v>264</v>
      </c>
      <c r="GN284" t="s">
        <v>242</v>
      </c>
      <c r="GO284" t="s">
        <v>247</v>
      </c>
      <c r="GP284" t="s">
        <v>310</v>
      </c>
      <c r="GQ284" t="s">
        <v>263</v>
      </c>
      <c r="GR284" t="s">
        <v>248</v>
      </c>
      <c r="GS284" t="s">
        <v>310</v>
      </c>
      <c r="GT284" t="s">
        <v>255</v>
      </c>
      <c r="GU284" t="s">
        <v>290</v>
      </c>
      <c r="GV284" t="s">
        <v>283</v>
      </c>
      <c r="GW284" t="s">
        <v>239</v>
      </c>
      <c r="GX284" t="s">
        <v>239</v>
      </c>
      <c r="GY284" t="s">
        <v>239</v>
      </c>
      <c r="GZ284" t="s">
        <v>239</v>
      </c>
      <c r="HA284" t="s">
        <v>245</v>
      </c>
      <c r="HB284" t="s">
        <v>253</v>
      </c>
      <c r="HC284" t="s">
        <v>280</v>
      </c>
      <c r="HD284" t="s">
        <v>250</v>
      </c>
      <c r="HE284" t="s">
        <v>239</v>
      </c>
      <c r="HF284" t="s">
        <v>239</v>
      </c>
      <c r="HG284" t="s">
        <v>252</v>
      </c>
      <c r="HH284" t="s">
        <v>262</v>
      </c>
      <c r="HI284" t="s">
        <v>277</v>
      </c>
      <c r="HJ284" t="s">
        <v>257</v>
      </c>
      <c r="HK284" t="s">
        <v>239</v>
      </c>
      <c r="HL284" t="s">
        <v>239</v>
      </c>
      <c r="HM284">
        <v>336411</v>
      </c>
      <c r="HN284">
        <v>0</v>
      </c>
      <c r="HO284">
        <v>0</v>
      </c>
      <c r="HP284">
        <v>0</v>
      </c>
      <c r="HQ284">
        <v>0</v>
      </c>
      <c r="HR284">
        <v>0</v>
      </c>
      <c r="HS284">
        <v>2.7893639286787002E-2</v>
      </c>
      <c r="HT284">
        <v>3.3277318999999999E-5</v>
      </c>
    </row>
    <row r="285" spans="1:228">
      <c r="A285" s="4">
        <v>350010037383</v>
      </c>
      <c r="B285" t="s">
        <v>231</v>
      </c>
      <c r="C285" t="s">
        <v>232</v>
      </c>
      <c r="D285">
        <v>6</v>
      </c>
      <c r="E285">
        <v>1031</v>
      </c>
      <c r="F285">
        <v>1031</v>
      </c>
      <c r="G285">
        <v>673</v>
      </c>
      <c r="H285">
        <v>338</v>
      </c>
      <c r="I285">
        <v>338</v>
      </c>
      <c r="J285">
        <v>680</v>
      </c>
      <c r="K285">
        <v>965</v>
      </c>
      <c r="L285">
        <v>0.25784802766937198</v>
      </c>
      <c r="M285">
        <v>0.57385884942616305</v>
      </c>
      <c r="N285">
        <v>128</v>
      </c>
      <c r="O285">
        <v>0.124151309408341</v>
      </c>
      <c r="P285">
        <v>1</v>
      </c>
      <c r="Q285">
        <v>9.6993210475299996E-4</v>
      </c>
      <c r="R285">
        <v>0</v>
      </c>
      <c r="S285">
        <v>0</v>
      </c>
      <c r="T285">
        <v>110</v>
      </c>
      <c r="U285">
        <v>0.11442995372318</v>
      </c>
      <c r="V285">
        <v>1</v>
      </c>
      <c r="W285">
        <v>2.9585798816569998E-3</v>
      </c>
      <c r="X285">
        <v>0</v>
      </c>
      <c r="Y285">
        <v>0</v>
      </c>
      <c r="Z285">
        <v>35</v>
      </c>
      <c r="AA285">
        <v>3.3947623666342998E-2</v>
      </c>
      <c r="AB285">
        <v>41</v>
      </c>
      <c r="AC285">
        <v>3.9767216294858999E-2</v>
      </c>
      <c r="AE285">
        <v>6.7737308743169402</v>
      </c>
      <c r="AF285">
        <v>68.838170000000005</v>
      </c>
      <c r="AG285">
        <v>0.19021930102266699</v>
      </c>
      <c r="AH285">
        <v>26.095854330000002</v>
      </c>
      <c r="AI285">
        <v>1445704.75421901</v>
      </c>
      <c r="AJ285">
        <v>0</v>
      </c>
      <c r="AK285">
        <v>0</v>
      </c>
      <c r="AL285">
        <v>0</v>
      </c>
      <c r="AM285">
        <v>0.114628812269784</v>
      </c>
      <c r="AN285">
        <v>2.5832670560659499</v>
      </c>
      <c r="AO285">
        <v>0</v>
      </c>
      <c r="AP285">
        <v>14.4004884693666</v>
      </c>
      <c r="AQ285">
        <v>10.728633880615201</v>
      </c>
      <c r="AR285">
        <v>0</v>
      </c>
      <c r="AS285">
        <v>17.791513909186602</v>
      </c>
      <c r="AT285">
        <v>39.596260610405203</v>
      </c>
      <c r="AU285">
        <v>24.7534106562597</v>
      </c>
      <c r="AV285">
        <v>55.0904495449116</v>
      </c>
      <c r="AW285">
        <v>16.7601217985091</v>
      </c>
      <c r="AX285">
        <v>37.300825212700602</v>
      </c>
      <c r="AY285">
        <v>15.4708816601623</v>
      </c>
      <c r="AZ285">
        <v>34.431530965569799</v>
      </c>
      <c r="BA285">
        <v>20.885690241219098</v>
      </c>
      <c r="BB285">
        <v>46.482566803519198</v>
      </c>
      <c r="BC285">
        <v>0</v>
      </c>
      <c r="BD285">
        <v>0</v>
      </c>
      <c r="BE285">
        <v>0</v>
      </c>
      <c r="BF285">
        <v>0</v>
      </c>
      <c r="BG285">
        <v>15.7287296878317</v>
      </c>
      <c r="BH285">
        <v>35.005389814995901</v>
      </c>
      <c r="BI285">
        <v>20.885690241219098</v>
      </c>
      <c r="BJ285">
        <v>46.482566803519198</v>
      </c>
      <c r="BK285">
        <v>0</v>
      </c>
      <c r="BL285">
        <v>0</v>
      </c>
      <c r="BM285">
        <v>11.603161245121701</v>
      </c>
      <c r="BN285">
        <v>25.823648224177301</v>
      </c>
      <c r="BO285">
        <v>19.854298130541601</v>
      </c>
      <c r="BP285">
        <v>44.187131405814497</v>
      </c>
      <c r="BQ285">
        <v>0</v>
      </c>
      <c r="BR285">
        <v>0</v>
      </c>
      <c r="BS285">
        <v>1</v>
      </c>
      <c r="BT285">
        <v>2</v>
      </c>
      <c r="BU285">
        <v>2</v>
      </c>
      <c r="BV285">
        <v>1</v>
      </c>
      <c r="BW285">
        <v>0</v>
      </c>
      <c r="BX285">
        <v>20</v>
      </c>
      <c r="BY285">
        <v>42</v>
      </c>
      <c r="BZ285">
        <v>0</v>
      </c>
      <c r="CA285">
        <v>44</v>
      </c>
      <c r="CB285">
        <v>5</v>
      </c>
      <c r="CD285">
        <v>69</v>
      </c>
      <c r="CE285">
        <v>96</v>
      </c>
      <c r="CF285">
        <v>65</v>
      </c>
      <c r="CG285">
        <v>60</v>
      </c>
      <c r="CH285">
        <v>81</v>
      </c>
      <c r="CI285">
        <v>0</v>
      </c>
      <c r="CJ285">
        <v>0</v>
      </c>
      <c r="CK285">
        <v>61</v>
      </c>
      <c r="CL285">
        <v>81</v>
      </c>
      <c r="CM285">
        <v>0</v>
      </c>
      <c r="CN285">
        <v>45</v>
      </c>
      <c r="CO285">
        <v>77</v>
      </c>
      <c r="CP285">
        <v>0</v>
      </c>
      <c r="CQ285">
        <v>11</v>
      </c>
      <c r="CR285">
        <v>29</v>
      </c>
      <c r="CS285">
        <v>14</v>
      </c>
      <c r="CT285">
        <v>39</v>
      </c>
      <c r="CU285">
        <v>11</v>
      </c>
      <c r="CV285">
        <v>28</v>
      </c>
      <c r="CW285">
        <v>15</v>
      </c>
      <c r="CX285">
        <v>26</v>
      </c>
      <c r="CY285">
        <v>12</v>
      </c>
      <c r="CZ285">
        <v>34</v>
      </c>
      <c r="DA285">
        <v>0</v>
      </c>
      <c r="DB285">
        <v>0</v>
      </c>
      <c r="DC285">
        <v>0</v>
      </c>
      <c r="DD285">
        <v>0</v>
      </c>
      <c r="DE285">
        <v>53</v>
      </c>
      <c r="DF285">
        <v>53</v>
      </c>
      <c r="DG285">
        <v>36</v>
      </c>
      <c r="DH285">
        <v>42</v>
      </c>
      <c r="DI285">
        <v>0</v>
      </c>
      <c r="DJ285">
        <v>0</v>
      </c>
      <c r="DK285">
        <v>22</v>
      </c>
      <c r="DL285">
        <v>25</v>
      </c>
      <c r="DM285">
        <v>12</v>
      </c>
      <c r="DN285">
        <v>35</v>
      </c>
      <c r="DO285">
        <v>0</v>
      </c>
      <c r="DP285">
        <v>0</v>
      </c>
      <c r="DQ285">
        <v>1</v>
      </c>
      <c r="DR285">
        <v>1</v>
      </c>
      <c r="DS285">
        <v>1</v>
      </c>
      <c r="DT285">
        <v>1</v>
      </c>
      <c r="DU285">
        <v>1</v>
      </c>
      <c r="DV285">
        <v>3</v>
      </c>
      <c r="DW285">
        <v>5</v>
      </c>
      <c r="DX285">
        <v>1</v>
      </c>
      <c r="DY285">
        <v>5</v>
      </c>
      <c r="DZ285">
        <v>1</v>
      </c>
      <c r="EB285">
        <v>7</v>
      </c>
      <c r="EC285">
        <v>11</v>
      </c>
      <c r="ED285">
        <v>7</v>
      </c>
      <c r="EE285">
        <v>7</v>
      </c>
      <c r="EF285">
        <v>9</v>
      </c>
      <c r="EG285">
        <v>1</v>
      </c>
      <c r="EH285">
        <v>1</v>
      </c>
      <c r="EI285">
        <v>7</v>
      </c>
      <c r="EJ285">
        <v>9</v>
      </c>
      <c r="EK285">
        <v>1</v>
      </c>
      <c r="EL285">
        <v>5</v>
      </c>
      <c r="EM285">
        <v>8</v>
      </c>
      <c r="EN285">
        <v>1</v>
      </c>
      <c r="EO285">
        <v>2</v>
      </c>
      <c r="EP285">
        <v>3</v>
      </c>
      <c r="EQ285">
        <v>2</v>
      </c>
      <c r="ER285">
        <v>4</v>
      </c>
      <c r="ES285">
        <v>2</v>
      </c>
      <c r="ET285">
        <v>3</v>
      </c>
      <c r="EU285">
        <v>2</v>
      </c>
      <c r="EV285">
        <v>3</v>
      </c>
      <c r="EW285">
        <v>2</v>
      </c>
      <c r="EX285">
        <v>4</v>
      </c>
      <c r="EY285">
        <v>1</v>
      </c>
      <c r="EZ285">
        <v>1</v>
      </c>
      <c r="FA285">
        <v>1</v>
      </c>
      <c r="FB285">
        <v>1</v>
      </c>
      <c r="FC285">
        <v>6</v>
      </c>
      <c r="FD285">
        <v>6</v>
      </c>
      <c r="FE285">
        <v>4</v>
      </c>
      <c r="FF285">
        <v>5</v>
      </c>
      <c r="FG285">
        <v>1</v>
      </c>
      <c r="FH285">
        <v>1</v>
      </c>
      <c r="FI285">
        <v>3</v>
      </c>
      <c r="FJ285">
        <v>3</v>
      </c>
      <c r="FK285">
        <v>2</v>
      </c>
      <c r="FL285">
        <v>4</v>
      </c>
      <c r="FM285">
        <v>1</v>
      </c>
      <c r="FN285">
        <v>1</v>
      </c>
      <c r="FO285" t="s">
        <v>333</v>
      </c>
      <c r="FP285" t="s">
        <v>322</v>
      </c>
      <c r="FQ285" t="s">
        <v>322</v>
      </c>
      <c r="FR285" t="s">
        <v>333</v>
      </c>
      <c r="FS285" t="s">
        <v>239</v>
      </c>
      <c r="FT285" t="s">
        <v>317</v>
      </c>
      <c r="FU285" t="s">
        <v>256</v>
      </c>
      <c r="FV285" t="s">
        <v>239</v>
      </c>
      <c r="FW285" t="s">
        <v>284</v>
      </c>
      <c r="FX285" t="s">
        <v>319</v>
      </c>
      <c r="FZ285" t="s">
        <v>278</v>
      </c>
      <c r="GA285" t="s">
        <v>329</v>
      </c>
      <c r="GB285" t="s">
        <v>280</v>
      </c>
      <c r="GC285" t="s">
        <v>245</v>
      </c>
      <c r="GD285" t="s">
        <v>304</v>
      </c>
      <c r="GE285" t="s">
        <v>239</v>
      </c>
      <c r="GF285" t="s">
        <v>239</v>
      </c>
      <c r="GG285" t="s">
        <v>294</v>
      </c>
      <c r="GH285" t="s">
        <v>304</v>
      </c>
      <c r="GI285" t="s">
        <v>239</v>
      </c>
      <c r="GJ285" t="s">
        <v>259</v>
      </c>
      <c r="GK285" t="s">
        <v>247</v>
      </c>
      <c r="GL285" t="s">
        <v>239</v>
      </c>
      <c r="GM285" t="s">
        <v>233</v>
      </c>
      <c r="GN285" t="s">
        <v>313</v>
      </c>
      <c r="GO285" t="s">
        <v>311</v>
      </c>
      <c r="GP285" t="s">
        <v>269</v>
      </c>
      <c r="GQ285" t="s">
        <v>233</v>
      </c>
      <c r="GR285" t="s">
        <v>286</v>
      </c>
      <c r="GS285" t="s">
        <v>274</v>
      </c>
      <c r="GT285" t="s">
        <v>266</v>
      </c>
      <c r="GU285" t="s">
        <v>320</v>
      </c>
      <c r="GV285" t="s">
        <v>255</v>
      </c>
      <c r="GW285" t="s">
        <v>239</v>
      </c>
      <c r="GX285" t="s">
        <v>239</v>
      </c>
      <c r="GY285" t="s">
        <v>239</v>
      </c>
      <c r="GZ285" t="s">
        <v>239</v>
      </c>
      <c r="HA285" t="s">
        <v>310</v>
      </c>
      <c r="HB285" t="s">
        <v>310</v>
      </c>
      <c r="HC285" t="s">
        <v>242</v>
      </c>
      <c r="HD285" t="s">
        <v>256</v>
      </c>
      <c r="HE285" t="s">
        <v>239</v>
      </c>
      <c r="HF285" t="s">
        <v>239</v>
      </c>
      <c r="HG285" t="s">
        <v>288</v>
      </c>
      <c r="HH285" t="s">
        <v>261</v>
      </c>
      <c r="HI285" t="s">
        <v>320</v>
      </c>
      <c r="HJ285" t="s">
        <v>272</v>
      </c>
      <c r="HK285" t="s">
        <v>239</v>
      </c>
      <c r="HL285" t="s">
        <v>239</v>
      </c>
      <c r="HM285">
        <v>355860</v>
      </c>
      <c r="HN285">
        <v>0</v>
      </c>
      <c r="HO285">
        <v>0</v>
      </c>
      <c r="HP285">
        <v>0</v>
      </c>
      <c r="HQ285">
        <v>0</v>
      </c>
      <c r="HR285">
        <v>0</v>
      </c>
      <c r="HS285">
        <v>2.7131049727314002E-2</v>
      </c>
      <c r="HT285">
        <v>3.5199547000000003E-5</v>
      </c>
    </row>
    <row r="286" spans="1:228">
      <c r="A286" s="4">
        <v>350010037384</v>
      </c>
      <c r="B286" t="s">
        <v>231</v>
      </c>
      <c r="C286" t="s">
        <v>232</v>
      </c>
      <c r="D286">
        <v>6</v>
      </c>
      <c r="E286">
        <v>791</v>
      </c>
      <c r="F286">
        <v>791</v>
      </c>
      <c r="G286">
        <v>643</v>
      </c>
      <c r="H286">
        <v>375</v>
      </c>
      <c r="I286">
        <v>375</v>
      </c>
      <c r="J286">
        <v>643</v>
      </c>
      <c r="K286">
        <v>881</v>
      </c>
      <c r="L286">
        <v>0.88631681800884599</v>
      </c>
      <c r="M286">
        <v>0.77176102326165796</v>
      </c>
      <c r="N286">
        <v>207</v>
      </c>
      <c r="O286">
        <v>0.26169405815423502</v>
      </c>
      <c r="P286">
        <v>123</v>
      </c>
      <c r="Q286">
        <v>0.15549936788874799</v>
      </c>
      <c r="R286">
        <v>46</v>
      </c>
      <c r="S286">
        <v>0.119170984455959</v>
      </c>
      <c r="T286">
        <v>101</v>
      </c>
      <c r="U286">
        <v>0.11442995372318</v>
      </c>
      <c r="V286">
        <v>0</v>
      </c>
      <c r="W286">
        <v>0</v>
      </c>
      <c r="X286">
        <v>11</v>
      </c>
      <c r="Y286">
        <v>1.7107309486780999E-2</v>
      </c>
      <c r="Z286">
        <v>58</v>
      </c>
      <c r="AA286">
        <v>7.3324905183312E-2</v>
      </c>
      <c r="AB286">
        <v>349</v>
      </c>
      <c r="AC286">
        <v>0.441213653603034</v>
      </c>
      <c r="AE286">
        <v>6.7737308743169402</v>
      </c>
      <c r="AF286">
        <v>68.838170000000005</v>
      </c>
      <c r="AG286">
        <v>0.18127708156820499</v>
      </c>
      <c r="AH286">
        <v>26.481635149999899</v>
      </c>
      <c r="AI286">
        <v>1680110.75639916</v>
      </c>
      <c r="AJ286">
        <v>0</v>
      </c>
      <c r="AK286">
        <v>0</v>
      </c>
      <c r="AL286">
        <v>0</v>
      </c>
      <c r="AM286">
        <v>0.32239836712845499</v>
      </c>
      <c r="AN286">
        <v>2.8091500379188399</v>
      </c>
      <c r="AO286">
        <v>0.42584639312867201</v>
      </c>
      <c r="AP286">
        <v>14.240975882115899</v>
      </c>
      <c r="AQ286">
        <v>10.1394500732421</v>
      </c>
      <c r="AR286">
        <v>0</v>
      </c>
      <c r="AS286">
        <v>61.155860442610297</v>
      </c>
      <c r="AT286">
        <v>53.251510605054399</v>
      </c>
      <c r="AU286">
        <v>85.086414528849204</v>
      </c>
      <c r="AV286">
        <v>74.089058233119104</v>
      </c>
      <c r="AW286">
        <v>56.7242763525661</v>
      </c>
      <c r="AX286">
        <v>49.392705488746103</v>
      </c>
      <c r="AY286">
        <v>54.065325898539598</v>
      </c>
      <c r="AZ286">
        <v>47.077422418961099</v>
      </c>
      <c r="BA286">
        <v>74.450612712742995</v>
      </c>
      <c r="BB286">
        <v>64.827925953979204</v>
      </c>
      <c r="BC286">
        <v>0</v>
      </c>
      <c r="BD286">
        <v>0</v>
      </c>
      <c r="BE286">
        <v>0</v>
      </c>
      <c r="BF286">
        <v>0</v>
      </c>
      <c r="BG286">
        <v>66.473761350663395</v>
      </c>
      <c r="BH286">
        <v>57.8820767446243</v>
      </c>
      <c r="BI286">
        <v>73.564295894734201</v>
      </c>
      <c r="BJ286">
        <v>64.0561649307176</v>
      </c>
      <c r="BK286">
        <v>39.884256810398</v>
      </c>
      <c r="BL286">
        <v>34.729246046774598</v>
      </c>
      <c r="BM286">
        <v>39.884256810398</v>
      </c>
      <c r="BN286">
        <v>34.729246046774598</v>
      </c>
      <c r="BO286">
        <v>60.269543624601503</v>
      </c>
      <c r="BP286">
        <v>52.479749581792703</v>
      </c>
      <c r="BQ286">
        <v>0</v>
      </c>
      <c r="BR286">
        <v>0</v>
      </c>
      <c r="BS286">
        <v>7</v>
      </c>
      <c r="BT286">
        <v>8</v>
      </c>
      <c r="BU286">
        <v>7</v>
      </c>
      <c r="BV286">
        <v>16</v>
      </c>
      <c r="BW286">
        <v>82</v>
      </c>
      <c r="BX286">
        <v>20</v>
      </c>
      <c r="BY286">
        <v>0</v>
      </c>
      <c r="BZ286">
        <v>16</v>
      </c>
      <c r="CA286">
        <v>74</v>
      </c>
      <c r="CB286">
        <v>94</v>
      </c>
      <c r="CD286">
        <v>69</v>
      </c>
      <c r="CE286">
        <v>96</v>
      </c>
      <c r="CF286">
        <v>64</v>
      </c>
      <c r="CG286">
        <v>61</v>
      </c>
      <c r="CH286">
        <v>84</v>
      </c>
      <c r="CI286">
        <v>0</v>
      </c>
      <c r="CJ286">
        <v>0</v>
      </c>
      <c r="CK286">
        <v>75</v>
      </c>
      <c r="CL286">
        <v>83</v>
      </c>
      <c r="CM286">
        <v>45</v>
      </c>
      <c r="CN286">
        <v>45</v>
      </c>
      <c r="CO286">
        <v>68</v>
      </c>
      <c r="CP286">
        <v>0</v>
      </c>
      <c r="CQ286">
        <v>36</v>
      </c>
      <c r="CR286">
        <v>39</v>
      </c>
      <c r="CS286">
        <v>44</v>
      </c>
      <c r="CT286">
        <v>56</v>
      </c>
      <c r="CU286">
        <v>31</v>
      </c>
      <c r="CV286">
        <v>36</v>
      </c>
      <c r="CW286">
        <v>32</v>
      </c>
      <c r="CX286">
        <v>36</v>
      </c>
      <c r="CY286">
        <v>41</v>
      </c>
      <c r="CZ286">
        <v>48</v>
      </c>
      <c r="DA286">
        <v>0</v>
      </c>
      <c r="DB286">
        <v>0</v>
      </c>
      <c r="DC286">
        <v>0</v>
      </c>
      <c r="DD286">
        <v>0</v>
      </c>
      <c r="DE286">
        <v>56</v>
      </c>
      <c r="DF286">
        <v>57</v>
      </c>
      <c r="DG286">
        <v>46</v>
      </c>
      <c r="DH286">
        <v>52</v>
      </c>
      <c r="DI286">
        <v>31</v>
      </c>
      <c r="DJ286">
        <v>31</v>
      </c>
      <c r="DK286">
        <v>27</v>
      </c>
      <c r="DL286">
        <v>28</v>
      </c>
      <c r="DM286">
        <v>34</v>
      </c>
      <c r="DN286">
        <v>40</v>
      </c>
      <c r="DO286">
        <v>0</v>
      </c>
      <c r="DP286">
        <v>0</v>
      </c>
      <c r="DQ286">
        <v>1</v>
      </c>
      <c r="DR286">
        <v>1</v>
      </c>
      <c r="DS286">
        <v>1</v>
      </c>
      <c r="DT286">
        <v>2</v>
      </c>
      <c r="DU286">
        <v>9</v>
      </c>
      <c r="DV286">
        <v>3</v>
      </c>
      <c r="DW286">
        <v>1</v>
      </c>
      <c r="DX286">
        <v>2</v>
      </c>
      <c r="DY286">
        <v>8</v>
      </c>
      <c r="DZ286">
        <v>10</v>
      </c>
      <c r="EB286">
        <v>7</v>
      </c>
      <c r="EC286">
        <v>11</v>
      </c>
      <c r="ED286">
        <v>7</v>
      </c>
      <c r="EE286">
        <v>7</v>
      </c>
      <c r="EF286">
        <v>9</v>
      </c>
      <c r="EG286">
        <v>1</v>
      </c>
      <c r="EH286">
        <v>1</v>
      </c>
      <c r="EI286">
        <v>8</v>
      </c>
      <c r="EJ286">
        <v>9</v>
      </c>
      <c r="EK286">
        <v>5</v>
      </c>
      <c r="EL286">
        <v>5</v>
      </c>
      <c r="EM286">
        <v>7</v>
      </c>
      <c r="EN286">
        <v>1</v>
      </c>
      <c r="EO286">
        <v>4</v>
      </c>
      <c r="EP286">
        <v>4</v>
      </c>
      <c r="EQ286">
        <v>5</v>
      </c>
      <c r="ER286">
        <v>6</v>
      </c>
      <c r="ES286">
        <v>4</v>
      </c>
      <c r="ET286">
        <v>4</v>
      </c>
      <c r="EU286">
        <v>4</v>
      </c>
      <c r="EV286">
        <v>4</v>
      </c>
      <c r="EW286">
        <v>5</v>
      </c>
      <c r="EX286">
        <v>5</v>
      </c>
      <c r="EY286">
        <v>1</v>
      </c>
      <c r="EZ286">
        <v>1</v>
      </c>
      <c r="FA286">
        <v>1</v>
      </c>
      <c r="FB286">
        <v>1</v>
      </c>
      <c r="FC286">
        <v>6</v>
      </c>
      <c r="FD286">
        <v>6</v>
      </c>
      <c r="FE286">
        <v>5</v>
      </c>
      <c r="FF286">
        <v>6</v>
      </c>
      <c r="FG286">
        <v>4</v>
      </c>
      <c r="FH286">
        <v>4</v>
      </c>
      <c r="FI286">
        <v>3</v>
      </c>
      <c r="FJ286">
        <v>3</v>
      </c>
      <c r="FK286">
        <v>4</v>
      </c>
      <c r="FL286">
        <v>5</v>
      </c>
      <c r="FM286">
        <v>1</v>
      </c>
      <c r="FN286">
        <v>1</v>
      </c>
      <c r="FO286" t="s">
        <v>273</v>
      </c>
      <c r="FP286" t="s">
        <v>323</v>
      </c>
      <c r="FQ286" t="s">
        <v>273</v>
      </c>
      <c r="FR286" t="s">
        <v>268</v>
      </c>
      <c r="FS286" t="s">
        <v>281</v>
      </c>
      <c r="FT286" t="s">
        <v>317</v>
      </c>
      <c r="FU286" t="s">
        <v>239</v>
      </c>
      <c r="FV286" t="s">
        <v>268</v>
      </c>
      <c r="FW286" t="s">
        <v>299</v>
      </c>
      <c r="FX286" t="s">
        <v>241</v>
      </c>
      <c r="FZ286" t="s">
        <v>278</v>
      </c>
      <c r="GA286" t="s">
        <v>329</v>
      </c>
      <c r="GB286" t="s">
        <v>292</v>
      </c>
      <c r="GC286" t="s">
        <v>294</v>
      </c>
      <c r="GD286" t="s">
        <v>301</v>
      </c>
      <c r="GE286" t="s">
        <v>239</v>
      </c>
      <c r="GF286" t="s">
        <v>239</v>
      </c>
      <c r="GG286" t="s">
        <v>315</v>
      </c>
      <c r="GH286" t="s">
        <v>291</v>
      </c>
      <c r="GI286" t="s">
        <v>259</v>
      </c>
      <c r="GJ286" t="s">
        <v>259</v>
      </c>
      <c r="GK286" t="s">
        <v>309</v>
      </c>
      <c r="GL286" t="s">
        <v>239</v>
      </c>
      <c r="GM286" t="s">
        <v>242</v>
      </c>
      <c r="GN286" t="s">
        <v>269</v>
      </c>
      <c r="GO286" t="s">
        <v>284</v>
      </c>
      <c r="GP286" t="s">
        <v>237</v>
      </c>
      <c r="GQ286" t="s">
        <v>248</v>
      </c>
      <c r="GR286" t="s">
        <v>242</v>
      </c>
      <c r="GS286" t="s">
        <v>240</v>
      </c>
      <c r="GT286" t="s">
        <v>242</v>
      </c>
      <c r="GU286" t="s">
        <v>285</v>
      </c>
      <c r="GV286" t="s">
        <v>250</v>
      </c>
      <c r="GW286" t="s">
        <v>239</v>
      </c>
      <c r="GX286" t="s">
        <v>239</v>
      </c>
      <c r="GY286" t="s">
        <v>239</v>
      </c>
      <c r="GZ286" t="s">
        <v>239</v>
      </c>
      <c r="HA286" t="s">
        <v>237</v>
      </c>
      <c r="HB286" t="s">
        <v>277</v>
      </c>
      <c r="HC286" t="s">
        <v>258</v>
      </c>
      <c r="HD286" t="s">
        <v>276</v>
      </c>
      <c r="HE286" t="s">
        <v>248</v>
      </c>
      <c r="HF286" t="s">
        <v>248</v>
      </c>
      <c r="HG286" t="s">
        <v>262</v>
      </c>
      <c r="HH286" t="s">
        <v>286</v>
      </c>
      <c r="HI286" t="s">
        <v>255</v>
      </c>
      <c r="HJ286" t="s">
        <v>252</v>
      </c>
      <c r="HK286" t="s">
        <v>239</v>
      </c>
      <c r="HL286" t="s">
        <v>239</v>
      </c>
      <c r="HM286">
        <v>397445</v>
      </c>
      <c r="HN286">
        <v>0</v>
      </c>
      <c r="HO286">
        <v>0</v>
      </c>
      <c r="HP286">
        <v>0</v>
      </c>
      <c r="HQ286">
        <v>0</v>
      </c>
      <c r="HR286">
        <v>0</v>
      </c>
      <c r="HS286">
        <v>2.8187031732838E-2</v>
      </c>
      <c r="HT286">
        <v>3.9313065499999997E-5</v>
      </c>
    </row>
    <row r="287" spans="1:228">
      <c r="A287" s="4">
        <v>350010037391</v>
      </c>
      <c r="B287" t="s">
        <v>231</v>
      </c>
      <c r="C287" t="s">
        <v>232</v>
      </c>
      <c r="D287">
        <v>6</v>
      </c>
      <c r="E287">
        <v>2240</v>
      </c>
      <c r="F287">
        <v>2240</v>
      </c>
      <c r="G287">
        <v>1546</v>
      </c>
      <c r="H287">
        <v>955</v>
      </c>
      <c r="I287">
        <v>1122</v>
      </c>
      <c r="J287">
        <v>1752</v>
      </c>
      <c r="K287">
        <v>2221</v>
      </c>
      <c r="L287">
        <v>1.9629518101227299</v>
      </c>
      <c r="M287">
        <v>1.27497264476957</v>
      </c>
      <c r="N287">
        <v>1443</v>
      </c>
      <c r="O287">
        <v>0.644196428571429</v>
      </c>
      <c r="P287">
        <v>638</v>
      </c>
      <c r="Q287">
        <v>0.284821428571429</v>
      </c>
      <c r="R287">
        <v>109</v>
      </c>
      <c r="S287">
        <v>9.7234611953613007E-2</v>
      </c>
      <c r="T287">
        <v>393</v>
      </c>
      <c r="U287">
        <v>0.17694732102656499</v>
      </c>
      <c r="V287">
        <v>4</v>
      </c>
      <c r="W287">
        <v>4.1884816753930002E-3</v>
      </c>
      <c r="X287">
        <v>156</v>
      </c>
      <c r="Y287">
        <v>0.100905562742561</v>
      </c>
      <c r="Z287">
        <v>71</v>
      </c>
      <c r="AA287">
        <v>3.1696428571429E-2</v>
      </c>
      <c r="AB287">
        <v>421</v>
      </c>
      <c r="AC287">
        <v>0.18794642857142899</v>
      </c>
      <c r="AD287">
        <v>0.17641025641025601</v>
      </c>
      <c r="AE287">
        <v>7.2055904371584703</v>
      </c>
      <c r="AF287">
        <v>68.339740000000006</v>
      </c>
      <c r="AG287">
        <v>0.63319915273448102</v>
      </c>
      <c r="AH287">
        <v>32.67484082</v>
      </c>
      <c r="AI287">
        <v>3222696.5522500901</v>
      </c>
      <c r="AJ287">
        <v>22</v>
      </c>
      <c r="AK287">
        <v>1.9607843137254999E-2</v>
      </c>
      <c r="AL287">
        <v>0.23080095448334201</v>
      </c>
      <c r="AM287">
        <v>0.55053773616033297</v>
      </c>
      <c r="AN287">
        <v>5.1545290090529896</v>
      </c>
      <c r="AO287">
        <v>3.0731304514307398</v>
      </c>
      <c r="AP287">
        <v>384.01975431109003</v>
      </c>
      <c r="AQ287">
        <v>10.7110128402709</v>
      </c>
      <c r="AR287">
        <v>0</v>
      </c>
      <c r="AS287">
        <v>153.110241189573</v>
      </c>
      <c r="AT287">
        <v>99.447866292026603</v>
      </c>
      <c r="AU287">
        <v>174.70271110092301</v>
      </c>
      <c r="AV287">
        <v>113.47256538449101</v>
      </c>
      <c r="AW287">
        <v>186.480421961659</v>
      </c>
      <c r="AX287">
        <v>121.122401253109</v>
      </c>
      <c r="AY287">
        <v>133.480723088346</v>
      </c>
      <c r="AZ287">
        <v>86.698139844330896</v>
      </c>
      <c r="BA287">
        <v>184.517470151537</v>
      </c>
      <c r="BB287">
        <v>119.847428608339</v>
      </c>
      <c r="BC287">
        <v>54.9626506834366</v>
      </c>
      <c r="BD287">
        <v>35.699234053547997</v>
      </c>
      <c r="BE287">
        <v>145.25843394908199</v>
      </c>
      <c r="BF287">
        <v>94.347975712948298</v>
      </c>
      <c r="BG287">
        <v>164.887952050309</v>
      </c>
      <c r="BH287">
        <v>107.097702160644</v>
      </c>
      <c r="BI287">
        <v>188.44337377178201</v>
      </c>
      <c r="BJ287">
        <v>122.397373897878</v>
      </c>
      <c r="BK287">
        <v>143.29548213895899</v>
      </c>
      <c r="BL287">
        <v>93.073003068178807</v>
      </c>
      <c r="BM287">
        <v>131.51777127822299</v>
      </c>
      <c r="BN287">
        <v>85.423167199561306</v>
      </c>
      <c r="BO287">
        <v>149.184337569327</v>
      </c>
      <c r="BP287">
        <v>96.897921002487493</v>
      </c>
      <c r="BQ287">
        <v>0</v>
      </c>
      <c r="BR287">
        <v>0</v>
      </c>
      <c r="BS287">
        <v>42</v>
      </c>
      <c r="BT287">
        <v>32</v>
      </c>
      <c r="BU287">
        <v>51</v>
      </c>
      <c r="BV287">
        <v>34</v>
      </c>
      <c r="BW287">
        <v>75</v>
      </c>
      <c r="BX287">
        <v>58</v>
      </c>
      <c r="BY287">
        <v>42</v>
      </c>
      <c r="BZ287">
        <v>49</v>
      </c>
      <c r="CA287">
        <v>41</v>
      </c>
      <c r="CB287">
        <v>55</v>
      </c>
      <c r="CC287">
        <v>29</v>
      </c>
      <c r="CD287">
        <v>78</v>
      </c>
      <c r="CE287">
        <v>89</v>
      </c>
      <c r="CF287">
        <v>95</v>
      </c>
      <c r="CG287">
        <v>68</v>
      </c>
      <c r="CH287">
        <v>94</v>
      </c>
      <c r="CI287">
        <v>28</v>
      </c>
      <c r="CJ287">
        <v>74</v>
      </c>
      <c r="CK287">
        <v>84</v>
      </c>
      <c r="CL287">
        <v>96</v>
      </c>
      <c r="CM287">
        <v>73</v>
      </c>
      <c r="CN287">
        <v>67</v>
      </c>
      <c r="CO287">
        <v>76</v>
      </c>
      <c r="CP287">
        <v>0</v>
      </c>
      <c r="CQ287">
        <v>75</v>
      </c>
      <c r="CR287">
        <v>70</v>
      </c>
      <c r="CS287">
        <v>83</v>
      </c>
      <c r="CT287">
        <v>79</v>
      </c>
      <c r="CU287">
        <v>82</v>
      </c>
      <c r="CV287">
        <v>78</v>
      </c>
      <c r="CW287">
        <v>69</v>
      </c>
      <c r="CX287">
        <v>63</v>
      </c>
      <c r="CY287">
        <v>83</v>
      </c>
      <c r="CZ287">
        <v>78</v>
      </c>
      <c r="DA287">
        <v>33</v>
      </c>
      <c r="DB287">
        <v>29</v>
      </c>
      <c r="DC287">
        <v>73</v>
      </c>
      <c r="DD287">
        <v>72</v>
      </c>
      <c r="DE287">
        <v>77</v>
      </c>
      <c r="DF287">
        <v>74</v>
      </c>
      <c r="DG287">
        <v>86</v>
      </c>
      <c r="DH287">
        <v>81</v>
      </c>
      <c r="DI287">
        <v>69</v>
      </c>
      <c r="DJ287">
        <v>63</v>
      </c>
      <c r="DK287">
        <v>68</v>
      </c>
      <c r="DL287">
        <v>64</v>
      </c>
      <c r="DM287">
        <v>72</v>
      </c>
      <c r="DN287">
        <v>66</v>
      </c>
      <c r="DO287">
        <v>0</v>
      </c>
      <c r="DP287">
        <v>0</v>
      </c>
      <c r="DQ287">
        <v>5</v>
      </c>
      <c r="DR287">
        <v>4</v>
      </c>
      <c r="DS287">
        <v>6</v>
      </c>
      <c r="DT287">
        <v>4</v>
      </c>
      <c r="DU287">
        <v>8</v>
      </c>
      <c r="DV287">
        <v>6</v>
      </c>
      <c r="DW287">
        <v>5</v>
      </c>
      <c r="DX287">
        <v>5</v>
      </c>
      <c r="DY287">
        <v>5</v>
      </c>
      <c r="DZ287">
        <v>6</v>
      </c>
      <c r="EA287">
        <v>3</v>
      </c>
      <c r="EB287">
        <v>8</v>
      </c>
      <c r="EC287">
        <v>9</v>
      </c>
      <c r="ED287">
        <v>11</v>
      </c>
      <c r="EE287">
        <v>7</v>
      </c>
      <c r="EF287">
        <v>10</v>
      </c>
      <c r="EG287">
        <v>3</v>
      </c>
      <c r="EH287">
        <v>8</v>
      </c>
      <c r="EI287">
        <v>9</v>
      </c>
      <c r="EJ287">
        <v>11</v>
      </c>
      <c r="EK287">
        <v>8</v>
      </c>
      <c r="EL287">
        <v>7</v>
      </c>
      <c r="EM287">
        <v>8</v>
      </c>
      <c r="EN287">
        <v>1</v>
      </c>
      <c r="EO287">
        <v>8</v>
      </c>
      <c r="EP287">
        <v>8</v>
      </c>
      <c r="EQ287">
        <v>9</v>
      </c>
      <c r="ER287">
        <v>8</v>
      </c>
      <c r="ES287">
        <v>9</v>
      </c>
      <c r="ET287">
        <v>8</v>
      </c>
      <c r="EU287">
        <v>7</v>
      </c>
      <c r="EV287">
        <v>7</v>
      </c>
      <c r="EW287">
        <v>9</v>
      </c>
      <c r="EX287">
        <v>8</v>
      </c>
      <c r="EY287">
        <v>4</v>
      </c>
      <c r="EZ287">
        <v>3</v>
      </c>
      <c r="FA287">
        <v>8</v>
      </c>
      <c r="FB287">
        <v>8</v>
      </c>
      <c r="FC287">
        <v>8</v>
      </c>
      <c r="FD287">
        <v>8</v>
      </c>
      <c r="FE287">
        <v>9</v>
      </c>
      <c r="FF287">
        <v>9</v>
      </c>
      <c r="FG287">
        <v>7</v>
      </c>
      <c r="FH287">
        <v>7</v>
      </c>
      <c r="FI287">
        <v>7</v>
      </c>
      <c r="FJ287">
        <v>7</v>
      </c>
      <c r="FK287">
        <v>8</v>
      </c>
      <c r="FL287">
        <v>7</v>
      </c>
      <c r="FM287">
        <v>1</v>
      </c>
      <c r="FN287">
        <v>1</v>
      </c>
      <c r="FO287" t="s">
        <v>256</v>
      </c>
      <c r="FP287" t="s">
        <v>240</v>
      </c>
      <c r="FQ287" t="s">
        <v>295</v>
      </c>
      <c r="FR287" t="s">
        <v>255</v>
      </c>
      <c r="FS287" t="s">
        <v>315</v>
      </c>
      <c r="FT287" t="s">
        <v>287</v>
      </c>
      <c r="FU287" t="s">
        <v>256</v>
      </c>
      <c r="FV287" t="s">
        <v>263</v>
      </c>
      <c r="FW287" t="s">
        <v>285</v>
      </c>
      <c r="FX287" t="s">
        <v>260</v>
      </c>
      <c r="FY287" t="s">
        <v>313</v>
      </c>
      <c r="FZ287" t="s">
        <v>271</v>
      </c>
      <c r="GA287" t="s">
        <v>312</v>
      </c>
      <c r="GB287" t="s">
        <v>244</v>
      </c>
      <c r="GC287" t="s">
        <v>309</v>
      </c>
      <c r="GD287" t="s">
        <v>241</v>
      </c>
      <c r="GE287" t="s">
        <v>286</v>
      </c>
      <c r="GF287" t="s">
        <v>299</v>
      </c>
      <c r="GG287" t="s">
        <v>301</v>
      </c>
      <c r="GH287" t="s">
        <v>329</v>
      </c>
      <c r="GI287" t="s">
        <v>307</v>
      </c>
      <c r="GJ287" t="s">
        <v>290</v>
      </c>
      <c r="GK287" t="s">
        <v>249</v>
      </c>
      <c r="GL287" t="s">
        <v>239</v>
      </c>
      <c r="GM287" t="s">
        <v>315</v>
      </c>
      <c r="GN287" t="s">
        <v>254</v>
      </c>
      <c r="GO287" t="s">
        <v>291</v>
      </c>
      <c r="GP287" t="s">
        <v>302</v>
      </c>
      <c r="GQ287" t="s">
        <v>281</v>
      </c>
      <c r="GR287" t="s">
        <v>271</v>
      </c>
      <c r="GS287" t="s">
        <v>278</v>
      </c>
      <c r="GT287" t="s">
        <v>270</v>
      </c>
      <c r="GU287" t="s">
        <v>291</v>
      </c>
      <c r="GV287" t="s">
        <v>271</v>
      </c>
      <c r="GW287" t="s">
        <v>238</v>
      </c>
      <c r="GX287" t="s">
        <v>313</v>
      </c>
      <c r="GY287" t="s">
        <v>307</v>
      </c>
      <c r="GZ287" t="s">
        <v>303</v>
      </c>
      <c r="HA287" t="s">
        <v>247</v>
      </c>
      <c r="HB287" t="s">
        <v>299</v>
      </c>
      <c r="HC287" t="s">
        <v>298</v>
      </c>
      <c r="HD287" t="s">
        <v>304</v>
      </c>
      <c r="HE287" t="s">
        <v>278</v>
      </c>
      <c r="HF287" t="s">
        <v>270</v>
      </c>
      <c r="HG287" t="s">
        <v>309</v>
      </c>
      <c r="HH287" t="s">
        <v>292</v>
      </c>
      <c r="HI287" t="s">
        <v>303</v>
      </c>
      <c r="HJ287" t="s">
        <v>243</v>
      </c>
      <c r="HK287" t="s">
        <v>239</v>
      </c>
      <c r="HL287" t="s">
        <v>239</v>
      </c>
      <c r="HM287">
        <v>846258</v>
      </c>
      <c r="HN287">
        <v>0</v>
      </c>
      <c r="HO287">
        <v>0</v>
      </c>
      <c r="HP287">
        <v>0</v>
      </c>
      <c r="HQ287">
        <v>4</v>
      </c>
      <c r="HR287">
        <v>1</v>
      </c>
      <c r="HS287">
        <v>3.7456821342728999E-2</v>
      </c>
      <c r="HT287">
        <v>8.3696298500000006E-5</v>
      </c>
    </row>
    <row r="288" spans="1:228">
      <c r="A288" s="4">
        <v>350010037401</v>
      </c>
      <c r="B288" t="s">
        <v>231</v>
      </c>
      <c r="C288" t="s">
        <v>232</v>
      </c>
      <c r="D288">
        <v>6</v>
      </c>
      <c r="E288">
        <v>650</v>
      </c>
      <c r="F288">
        <v>650</v>
      </c>
      <c r="G288">
        <v>513</v>
      </c>
      <c r="H288">
        <v>307</v>
      </c>
      <c r="I288">
        <v>488</v>
      </c>
      <c r="J288">
        <v>610</v>
      </c>
      <c r="K288">
        <v>1409</v>
      </c>
      <c r="L288">
        <v>1.3583622929299499</v>
      </c>
      <c r="M288">
        <v>1.2435994277661</v>
      </c>
      <c r="N288">
        <v>317</v>
      </c>
      <c r="O288">
        <v>0.48769230769230798</v>
      </c>
      <c r="P288">
        <v>103</v>
      </c>
      <c r="Q288">
        <v>0.15846153846153799</v>
      </c>
      <c r="R288">
        <v>15</v>
      </c>
      <c r="S288">
        <v>3.6855036855037E-2</v>
      </c>
      <c r="T288">
        <v>261</v>
      </c>
      <c r="U288">
        <v>0.18513876454789599</v>
      </c>
      <c r="V288">
        <v>0</v>
      </c>
      <c r="W288">
        <v>0</v>
      </c>
      <c r="X288">
        <v>74</v>
      </c>
      <c r="Y288">
        <v>0.14424951267056499</v>
      </c>
      <c r="Z288">
        <v>10</v>
      </c>
      <c r="AA288">
        <v>1.5384615384615E-2</v>
      </c>
      <c r="AB288">
        <v>51</v>
      </c>
      <c r="AC288">
        <v>7.8461538461538E-2</v>
      </c>
      <c r="AD288">
        <v>0.17641025641025601</v>
      </c>
      <c r="AE288">
        <v>7.2581396174863402</v>
      </c>
      <c r="AF288">
        <v>68.254720000000006</v>
      </c>
      <c r="AG288">
        <v>0.60980004957234901</v>
      </c>
      <c r="AH288">
        <v>33.3558424</v>
      </c>
      <c r="AI288">
        <v>3519614.2069856902</v>
      </c>
      <c r="AJ288">
        <v>16</v>
      </c>
      <c r="AK288">
        <v>3.2786885245902002E-2</v>
      </c>
      <c r="AL288">
        <v>0.138796215787723</v>
      </c>
      <c r="AM288">
        <v>0.64541206730409595</v>
      </c>
      <c r="AN288">
        <v>5.6838489309335296</v>
      </c>
      <c r="AO288">
        <v>8.0195691399035791</v>
      </c>
      <c r="AP288">
        <v>522.41218461447397</v>
      </c>
      <c r="AQ288">
        <v>10.8936805725097</v>
      </c>
      <c r="AR288">
        <v>0</v>
      </c>
      <c r="AS288">
        <v>108.668983434396</v>
      </c>
      <c r="AT288">
        <v>99.487954221288007</v>
      </c>
      <c r="AU288">
        <v>118.17751948490501</v>
      </c>
      <c r="AV288">
        <v>108.19315021564999</v>
      </c>
      <c r="AW288">
        <v>127.68605553541499</v>
      </c>
      <c r="AX288">
        <v>116.898346210013</v>
      </c>
      <c r="AY288">
        <v>93.726998212166706</v>
      </c>
      <c r="AZ288">
        <v>85.808360515860898</v>
      </c>
      <c r="BA288">
        <v>129.04441782834499</v>
      </c>
      <c r="BB288">
        <v>118.141945637779</v>
      </c>
      <c r="BC288">
        <v>43.467593373758497</v>
      </c>
      <c r="BD288">
        <v>39.7951816885152</v>
      </c>
      <c r="BE288">
        <v>96.443722798026599</v>
      </c>
      <c r="BF288">
        <v>88.295559371393097</v>
      </c>
      <c r="BG288">
        <v>119.535881777835</v>
      </c>
      <c r="BH288">
        <v>109.43674964341599</v>
      </c>
      <c r="BI288">
        <v>133.11950470713501</v>
      </c>
      <c r="BJ288">
        <v>121.872743921077</v>
      </c>
      <c r="BK288">
        <v>122.25260636369499</v>
      </c>
      <c r="BL288">
        <v>111.923948498949</v>
      </c>
      <c r="BM288">
        <v>95.085360505096702</v>
      </c>
      <c r="BN288">
        <v>87.051959943626997</v>
      </c>
      <c r="BO288">
        <v>107.310621141466</v>
      </c>
      <c r="BP288">
        <v>98.244354793521893</v>
      </c>
      <c r="BQ288">
        <v>0</v>
      </c>
      <c r="BR288">
        <v>0</v>
      </c>
      <c r="BS288">
        <v>18</v>
      </c>
      <c r="BT288">
        <v>30</v>
      </c>
      <c r="BU288">
        <v>30</v>
      </c>
      <c r="BV288">
        <v>17</v>
      </c>
      <c r="BW288">
        <v>46</v>
      </c>
      <c r="BX288">
        <v>64</v>
      </c>
      <c r="BY288">
        <v>0</v>
      </c>
      <c r="BZ288">
        <v>62</v>
      </c>
      <c r="CA288">
        <v>26</v>
      </c>
      <c r="CB288">
        <v>14</v>
      </c>
      <c r="CC288">
        <v>29</v>
      </c>
      <c r="CD288">
        <v>80</v>
      </c>
      <c r="CE288">
        <v>87</v>
      </c>
      <c r="CF288">
        <v>94</v>
      </c>
      <c r="CG288">
        <v>69</v>
      </c>
      <c r="CH288">
        <v>95</v>
      </c>
      <c r="CI288">
        <v>32</v>
      </c>
      <c r="CJ288">
        <v>71</v>
      </c>
      <c r="CK288">
        <v>88</v>
      </c>
      <c r="CL288">
        <v>98</v>
      </c>
      <c r="CM288">
        <v>90</v>
      </c>
      <c r="CN288">
        <v>70</v>
      </c>
      <c r="CO288">
        <v>79</v>
      </c>
      <c r="CP288">
        <v>0</v>
      </c>
      <c r="CQ288">
        <v>59</v>
      </c>
      <c r="CR288">
        <v>70</v>
      </c>
      <c r="CS288">
        <v>63</v>
      </c>
      <c r="CT288">
        <v>77</v>
      </c>
      <c r="CU288">
        <v>64</v>
      </c>
      <c r="CV288">
        <v>77</v>
      </c>
      <c r="CW288">
        <v>52</v>
      </c>
      <c r="CX288">
        <v>62</v>
      </c>
      <c r="CY288">
        <v>67</v>
      </c>
      <c r="CZ288">
        <v>77</v>
      </c>
      <c r="DA288">
        <v>28</v>
      </c>
      <c r="DB288">
        <v>31</v>
      </c>
      <c r="DC288">
        <v>65</v>
      </c>
      <c r="DD288">
        <v>70</v>
      </c>
      <c r="DE288">
        <v>66</v>
      </c>
      <c r="DF288">
        <v>74</v>
      </c>
      <c r="DG288">
        <v>69</v>
      </c>
      <c r="DH288">
        <v>81</v>
      </c>
      <c r="DI288">
        <v>61</v>
      </c>
      <c r="DJ288">
        <v>71</v>
      </c>
      <c r="DK288">
        <v>51</v>
      </c>
      <c r="DL288">
        <v>64</v>
      </c>
      <c r="DM288">
        <v>57</v>
      </c>
      <c r="DN288">
        <v>67</v>
      </c>
      <c r="DO288">
        <v>0</v>
      </c>
      <c r="DP288">
        <v>0</v>
      </c>
      <c r="DQ288">
        <v>2</v>
      </c>
      <c r="DR288">
        <v>4</v>
      </c>
      <c r="DS288">
        <v>4</v>
      </c>
      <c r="DT288">
        <v>2</v>
      </c>
      <c r="DU288">
        <v>5</v>
      </c>
      <c r="DV288">
        <v>7</v>
      </c>
      <c r="DW288">
        <v>1</v>
      </c>
      <c r="DX288">
        <v>7</v>
      </c>
      <c r="DY288">
        <v>3</v>
      </c>
      <c r="DZ288">
        <v>2</v>
      </c>
      <c r="EA288">
        <v>3</v>
      </c>
      <c r="EB288">
        <v>9</v>
      </c>
      <c r="EC288">
        <v>9</v>
      </c>
      <c r="ED288">
        <v>10</v>
      </c>
      <c r="EE288">
        <v>7</v>
      </c>
      <c r="EF288">
        <v>11</v>
      </c>
      <c r="EG288">
        <v>4</v>
      </c>
      <c r="EH288">
        <v>8</v>
      </c>
      <c r="EI288">
        <v>9</v>
      </c>
      <c r="EJ288">
        <v>11</v>
      </c>
      <c r="EK288">
        <v>10</v>
      </c>
      <c r="EL288">
        <v>8</v>
      </c>
      <c r="EM288">
        <v>8</v>
      </c>
      <c r="EN288">
        <v>1</v>
      </c>
      <c r="EO288">
        <v>6</v>
      </c>
      <c r="EP288">
        <v>8</v>
      </c>
      <c r="EQ288">
        <v>7</v>
      </c>
      <c r="ER288">
        <v>8</v>
      </c>
      <c r="ES288">
        <v>7</v>
      </c>
      <c r="ET288">
        <v>8</v>
      </c>
      <c r="EU288">
        <v>6</v>
      </c>
      <c r="EV288">
        <v>7</v>
      </c>
      <c r="EW288">
        <v>7</v>
      </c>
      <c r="EX288">
        <v>8</v>
      </c>
      <c r="EY288">
        <v>3</v>
      </c>
      <c r="EZ288">
        <v>4</v>
      </c>
      <c r="FA288">
        <v>7</v>
      </c>
      <c r="FB288">
        <v>8</v>
      </c>
      <c r="FC288">
        <v>7</v>
      </c>
      <c r="FD288">
        <v>8</v>
      </c>
      <c r="FE288">
        <v>7</v>
      </c>
      <c r="FF288">
        <v>9</v>
      </c>
      <c r="FG288">
        <v>7</v>
      </c>
      <c r="FH288">
        <v>8</v>
      </c>
      <c r="FI288">
        <v>6</v>
      </c>
      <c r="FJ288">
        <v>7</v>
      </c>
      <c r="FK288">
        <v>6</v>
      </c>
      <c r="FL288">
        <v>7</v>
      </c>
      <c r="FM288">
        <v>1</v>
      </c>
      <c r="FN288">
        <v>1</v>
      </c>
      <c r="FO288" t="s">
        <v>234</v>
      </c>
      <c r="FP288" t="s">
        <v>236</v>
      </c>
      <c r="FQ288" t="s">
        <v>236</v>
      </c>
      <c r="FR288" t="s">
        <v>267</v>
      </c>
      <c r="FS288" t="s">
        <v>258</v>
      </c>
      <c r="FT288" t="s">
        <v>292</v>
      </c>
      <c r="FU288" t="s">
        <v>239</v>
      </c>
      <c r="FV288" t="s">
        <v>246</v>
      </c>
      <c r="FW288" t="s">
        <v>266</v>
      </c>
      <c r="FX288" t="s">
        <v>311</v>
      </c>
      <c r="FY288" t="s">
        <v>313</v>
      </c>
      <c r="FZ288" t="s">
        <v>282</v>
      </c>
      <c r="GA288" t="s">
        <v>300</v>
      </c>
      <c r="GB288" t="s">
        <v>241</v>
      </c>
      <c r="GC288" t="s">
        <v>278</v>
      </c>
      <c r="GD288" t="s">
        <v>244</v>
      </c>
      <c r="GE288" t="s">
        <v>240</v>
      </c>
      <c r="GF288" t="s">
        <v>297</v>
      </c>
      <c r="GG288" t="s">
        <v>306</v>
      </c>
      <c r="GH288" t="s">
        <v>327</v>
      </c>
      <c r="GI288" t="s">
        <v>326</v>
      </c>
      <c r="GJ288" t="s">
        <v>254</v>
      </c>
      <c r="GK288" t="s">
        <v>302</v>
      </c>
      <c r="GL288" t="s">
        <v>239</v>
      </c>
      <c r="GM288" t="s">
        <v>264</v>
      </c>
      <c r="GN288" t="s">
        <v>254</v>
      </c>
      <c r="GO288" t="s">
        <v>270</v>
      </c>
      <c r="GP288" t="s">
        <v>247</v>
      </c>
      <c r="GQ288" t="s">
        <v>292</v>
      </c>
      <c r="GR288" t="s">
        <v>247</v>
      </c>
      <c r="GS288" t="s">
        <v>276</v>
      </c>
      <c r="GT288" t="s">
        <v>246</v>
      </c>
      <c r="GU288" t="s">
        <v>290</v>
      </c>
      <c r="GV288" t="s">
        <v>247</v>
      </c>
      <c r="GW288" t="s">
        <v>286</v>
      </c>
      <c r="GX288" t="s">
        <v>248</v>
      </c>
      <c r="GY288" t="s">
        <v>280</v>
      </c>
      <c r="GZ288" t="s">
        <v>254</v>
      </c>
      <c r="HA288" t="s">
        <v>243</v>
      </c>
      <c r="HB288" t="s">
        <v>299</v>
      </c>
      <c r="HC288" t="s">
        <v>278</v>
      </c>
      <c r="HD288" t="s">
        <v>304</v>
      </c>
      <c r="HE288" t="s">
        <v>294</v>
      </c>
      <c r="HF288" t="s">
        <v>297</v>
      </c>
      <c r="HG288" t="s">
        <v>295</v>
      </c>
      <c r="HH288" t="s">
        <v>292</v>
      </c>
      <c r="HI288" t="s">
        <v>277</v>
      </c>
      <c r="HJ288" t="s">
        <v>290</v>
      </c>
      <c r="HK288" t="s">
        <v>239</v>
      </c>
      <c r="HL288" t="s">
        <v>239</v>
      </c>
      <c r="HM288">
        <v>294159</v>
      </c>
      <c r="HN288">
        <v>0</v>
      </c>
      <c r="HO288">
        <v>0</v>
      </c>
      <c r="HP288">
        <v>0</v>
      </c>
      <c r="HQ288">
        <v>0</v>
      </c>
      <c r="HR288">
        <v>1</v>
      </c>
      <c r="HS288">
        <v>2.3768968759306001E-2</v>
      </c>
      <c r="HT288">
        <v>2.9094700499999999E-5</v>
      </c>
    </row>
    <row r="289" spans="1:228">
      <c r="A289" s="4">
        <v>350010037402</v>
      </c>
      <c r="B289" t="s">
        <v>231</v>
      </c>
      <c r="C289" t="s">
        <v>232</v>
      </c>
      <c r="D289">
        <v>6</v>
      </c>
      <c r="E289">
        <v>2948</v>
      </c>
      <c r="F289">
        <v>2948</v>
      </c>
      <c r="G289">
        <v>2055</v>
      </c>
      <c r="H289">
        <v>1692</v>
      </c>
      <c r="I289">
        <v>1772</v>
      </c>
      <c r="J289">
        <v>2522</v>
      </c>
      <c r="K289">
        <v>2850</v>
      </c>
      <c r="L289">
        <v>2.0463477875816398</v>
      </c>
      <c r="M289">
        <v>1.3867023833074099</v>
      </c>
      <c r="N289">
        <v>1300</v>
      </c>
      <c r="O289">
        <v>0.44097693351424699</v>
      </c>
      <c r="P289">
        <v>1502</v>
      </c>
      <c r="Q289">
        <v>0.50949796472184505</v>
      </c>
      <c r="R289">
        <v>70</v>
      </c>
      <c r="S289">
        <v>3.9637599093997999E-2</v>
      </c>
      <c r="T289">
        <v>528</v>
      </c>
      <c r="U289">
        <v>0.18513876454789599</v>
      </c>
      <c r="V289">
        <v>20</v>
      </c>
      <c r="W289">
        <v>1.1820330969267E-2</v>
      </c>
      <c r="X289">
        <v>38</v>
      </c>
      <c r="Y289">
        <v>1.8491484184914999E-2</v>
      </c>
      <c r="Z289">
        <v>89</v>
      </c>
      <c r="AA289">
        <v>3.0189959294437001E-2</v>
      </c>
      <c r="AB289">
        <v>290</v>
      </c>
      <c r="AC289">
        <v>9.8371777476255001E-2</v>
      </c>
      <c r="AD289">
        <v>0.17641025641025601</v>
      </c>
      <c r="AE289">
        <v>7.2581396174863402</v>
      </c>
      <c r="AF289">
        <v>68.254720000000006</v>
      </c>
      <c r="AG289">
        <v>0.63451719013335695</v>
      </c>
      <c r="AH289">
        <v>34.036403890000003</v>
      </c>
      <c r="AI289">
        <v>3445733.4841630599</v>
      </c>
      <c r="AJ289">
        <v>65</v>
      </c>
      <c r="AK289">
        <v>3.6681715575620999E-2</v>
      </c>
      <c r="AL289">
        <v>0.24522787749522901</v>
      </c>
      <c r="AM289">
        <v>0.62495049924050605</v>
      </c>
      <c r="AN289">
        <v>6.2583872270219096</v>
      </c>
      <c r="AO289">
        <v>2.7968440158746399</v>
      </c>
      <c r="AP289">
        <v>541.12587928817095</v>
      </c>
      <c r="AQ289">
        <v>11.557920455932599</v>
      </c>
      <c r="AR289">
        <v>0</v>
      </c>
      <c r="AS289">
        <v>163.70782300653099</v>
      </c>
      <c r="AT289">
        <v>110.936190664593</v>
      </c>
      <c r="AU289">
        <v>178.03225751960201</v>
      </c>
      <c r="AV289">
        <v>120.643107347745</v>
      </c>
      <c r="AW289">
        <v>194.403039820255</v>
      </c>
      <c r="AX289">
        <v>131.73672641420401</v>
      </c>
      <c r="AY289">
        <v>141.19799734313301</v>
      </c>
      <c r="AZ289">
        <v>95.682464448211704</v>
      </c>
      <c r="BA289">
        <v>194.403039820255</v>
      </c>
      <c r="BB289">
        <v>131.73672641420401</v>
      </c>
      <c r="BC289">
        <v>67.529476990194098</v>
      </c>
      <c r="BD289">
        <v>45.761178649144703</v>
      </c>
      <c r="BE289">
        <v>153.47608406862301</v>
      </c>
      <c r="BF289">
        <v>104.002678748056</v>
      </c>
      <c r="BG289">
        <v>178.03225751960201</v>
      </c>
      <c r="BH289">
        <v>120.643107347745</v>
      </c>
      <c r="BI289">
        <v>200.54208318299999</v>
      </c>
      <c r="BJ289">
        <v>135.89683356412601</v>
      </c>
      <c r="BK289">
        <v>147.337040705878</v>
      </c>
      <c r="BL289">
        <v>99.842571598133901</v>
      </c>
      <c r="BM289">
        <v>145.290692918296</v>
      </c>
      <c r="BN289">
        <v>98.455869214826507</v>
      </c>
      <c r="BO289">
        <v>173.93956194443899</v>
      </c>
      <c r="BP289">
        <v>117.86970258113</v>
      </c>
      <c r="BQ289">
        <v>0</v>
      </c>
      <c r="BR289">
        <v>0</v>
      </c>
      <c r="BS289">
        <v>46</v>
      </c>
      <c r="BT289">
        <v>39</v>
      </c>
      <c r="BU289">
        <v>24</v>
      </c>
      <c r="BV289">
        <v>69</v>
      </c>
      <c r="BW289">
        <v>48</v>
      </c>
      <c r="BX289">
        <v>64</v>
      </c>
      <c r="BY289">
        <v>46</v>
      </c>
      <c r="BZ289">
        <v>17</v>
      </c>
      <c r="CA289">
        <v>40</v>
      </c>
      <c r="CB289">
        <v>21</v>
      </c>
      <c r="CC289">
        <v>29</v>
      </c>
      <c r="CD289">
        <v>80</v>
      </c>
      <c r="CE289">
        <v>87</v>
      </c>
      <c r="CF289">
        <v>95</v>
      </c>
      <c r="CG289">
        <v>69</v>
      </c>
      <c r="CH289">
        <v>95</v>
      </c>
      <c r="CI289">
        <v>33</v>
      </c>
      <c r="CJ289">
        <v>75</v>
      </c>
      <c r="CK289">
        <v>87</v>
      </c>
      <c r="CL289">
        <v>98</v>
      </c>
      <c r="CM289">
        <v>72</v>
      </c>
      <c r="CN289">
        <v>71</v>
      </c>
      <c r="CO289">
        <v>85</v>
      </c>
      <c r="CP289">
        <v>0</v>
      </c>
      <c r="CQ289">
        <v>79</v>
      </c>
      <c r="CR289">
        <v>75</v>
      </c>
      <c r="CS289">
        <v>84</v>
      </c>
      <c r="CT289">
        <v>81</v>
      </c>
      <c r="CU289">
        <v>84</v>
      </c>
      <c r="CV289">
        <v>82</v>
      </c>
      <c r="CW289">
        <v>71</v>
      </c>
      <c r="CX289">
        <v>67</v>
      </c>
      <c r="CY289">
        <v>85</v>
      </c>
      <c r="CZ289">
        <v>82</v>
      </c>
      <c r="DA289">
        <v>37</v>
      </c>
      <c r="DB289">
        <v>34</v>
      </c>
      <c r="DC289">
        <v>74</v>
      </c>
      <c r="DD289">
        <v>75</v>
      </c>
      <c r="DE289">
        <v>81</v>
      </c>
      <c r="DF289">
        <v>79</v>
      </c>
      <c r="DG289">
        <v>88</v>
      </c>
      <c r="DH289">
        <v>85</v>
      </c>
      <c r="DI289">
        <v>70</v>
      </c>
      <c r="DJ289">
        <v>66</v>
      </c>
      <c r="DK289">
        <v>73</v>
      </c>
      <c r="DL289">
        <v>71</v>
      </c>
      <c r="DM289">
        <v>79</v>
      </c>
      <c r="DN289">
        <v>75</v>
      </c>
      <c r="DO289">
        <v>0</v>
      </c>
      <c r="DP289">
        <v>0</v>
      </c>
      <c r="DQ289">
        <v>5</v>
      </c>
      <c r="DR289">
        <v>4</v>
      </c>
      <c r="DS289">
        <v>3</v>
      </c>
      <c r="DT289">
        <v>7</v>
      </c>
      <c r="DU289">
        <v>5</v>
      </c>
      <c r="DV289">
        <v>7</v>
      </c>
      <c r="DW289">
        <v>5</v>
      </c>
      <c r="DX289">
        <v>2</v>
      </c>
      <c r="DY289">
        <v>5</v>
      </c>
      <c r="DZ289">
        <v>3</v>
      </c>
      <c r="EA289">
        <v>3</v>
      </c>
      <c r="EB289">
        <v>9</v>
      </c>
      <c r="EC289">
        <v>9</v>
      </c>
      <c r="ED289">
        <v>11</v>
      </c>
      <c r="EE289">
        <v>7</v>
      </c>
      <c r="EF289">
        <v>11</v>
      </c>
      <c r="EG289">
        <v>4</v>
      </c>
      <c r="EH289">
        <v>8</v>
      </c>
      <c r="EI289">
        <v>9</v>
      </c>
      <c r="EJ289">
        <v>11</v>
      </c>
      <c r="EK289">
        <v>8</v>
      </c>
      <c r="EL289">
        <v>8</v>
      </c>
      <c r="EM289">
        <v>9</v>
      </c>
      <c r="EN289">
        <v>1</v>
      </c>
      <c r="EO289">
        <v>8</v>
      </c>
      <c r="EP289">
        <v>8</v>
      </c>
      <c r="EQ289">
        <v>9</v>
      </c>
      <c r="ER289">
        <v>9</v>
      </c>
      <c r="ES289">
        <v>9</v>
      </c>
      <c r="ET289">
        <v>9</v>
      </c>
      <c r="EU289">
        <v>8</v>
      </c>
      <c r="EV289">
        <v>7</v>
      </c>
      <c r="EW289">
        <v>9</v>
      </c>
      <c r="EX289">
        <v>9</v>
      </c>
      <c r="EY289">
        <v>4</v>
      </c>
      <c r="EZ289">
        <v>4</v>
      </c>
      <c r="FA289">
        <v>8</v>
      </c>
      <c r="FB289">
        <v>8</v>
      </c>
      <c r="FC289">
        <v>9</v>
      </c>
      <c r="FD289">
        <v>8</v>
      </c>
      <c r="FE289">
        <v>9</v>
      </c>
      <c r="FF289">
        <v>9</v>
      </c>
      <c r="FG289">
        <v>8</v>
      </c>
      <c r="FH289">
        <v>7</v>
      </c>
      <c r="FI289">
        <v>8</v>
      </c>
      <c r="FJ289">
        <v>8</v>
      </c>
      <c r="FK289">
        <v>8</v>
      </c>
      <c r="FL289">
        <v>8</v>
      </c>
      <c r="FM289">
        <v>1</v>
      </c>
      <c r="FN289">
        <v>1</v>
      </c>
      <c r="FO289" t="s">
        <v>258</v>
      </c>
      <c r="FP289" t="s">
        <v>269</v>
      </c>
      <c r="FQ289" t="s">
        <v>321</v>
      </c>
      <c r="FR289" t="s">
        <v>278</v>
      </c>
      <c r="FS289" t="s">
        <v>250</v>
      </c>
      <c r="FT289" t="s">
        <v>292</v>
      </c>
      <c r="FU289" t="s">
        <v>258</v>
      </c>
      <c r="FV289" t="s">
        <v>267</v>
      </c>
      <c r="FW289" t="s">
        <v>252</v>
      </c>
      <c r="FX289" t="s">
        <v>275</v>
      </c>
      <c r="FY289" t="s">
        <v>313</v>
      </c>
      <c r="FZ289" t="s">
        <v>282</v>
      </c>
      <c r="GA289" t="s">
        <v>300</v>
      </c>
      <c r="GB289" t="s">
        <v>244</v>
      </c>
      <c r="GC289" t="s">
        <v>278</v>
      </c>
      <c r="GD289" t="s">
        <v>244</v>
      </c>
      <c r="GE289" t="s">
        <v>238</v>
      </c>
      <c r="GF289" t="s">
        <v>315</v>
      </c>
      <c r="GG289" t="s">
        <v>300</v>
      </c>
      <c r="GH289" t="s">
        <v>327</v>
      </c>
      <c r="GI289" t="s">
        <v>303</v>
      </c>
      <c r="GJ289" t="s">
        <v>297</v>
      </c>
      <c r="GK289" t="s">
        <v>308</v>
      </c>
      <c r="GL289" t="s">
        <v>239</v>
      </c>
      <c r="GM289" t="s">
        <v>302</v>
      </c>
      <c r="GN289" t="s">
        <v>315</v>
      </c>
      <c r="GO289" t="s">
        <v>301</v>
      </c>
      <c r="GP289" t="s">
        <v>304</v>
      </c>
      <c r="GQ289" t="s">
        <v>301</v>
      </c>
      <c r="GR289" t="s">
        <v>281</v>
      </c>
      <c r="GS289" t="s">
        <v>297</v>
      </c>
      <c r="GT289" t="s">
        <v>290</v>
      </c>
      <c r="GU289" t="s">
        <v>308</v>
      </c>
      <c r="GV289" t="s">
        <v>281</v>
      </c>
      <c r="GW289" t="s">
        <v>265</v>
      </c>
      <c r="GX289" t="s">
        <v>255</v>
      </c>
      <c r="GY289" t="s">
        <v>299</v>
      </c>
      <c r="GZ289" t="s">
        <v>315</v>
      </c>
      <c r="HA289" t="s">
        <v>304</v>
      </c>
      <c r="HB289" t="s">
        <v>302</v>
      </c>
      <c r="HC289" t="s">
        <v>306</v>
      </c>
      <c r="HD289" t="s">
        <v>308</v>
      </c>
      <c r="HE289" t="s">
        <v>254</v>
      </c>
      <c r="HF289" t="s">
        <v>243</v>
      </c>
      <c r="HG289" t="s">
        <v>307</v>
      </c>
      <c r="HH289" t="s">
        <v>297</v>
      </c>
      <c r="HI289" t="s">
        <v>302</v>
      </c>
      <c r="HJ289" t="s">
        <v>315</v>
      </c>
      <c r="HK289" t="s">
        <v>239</v>
      </c>
      <c r="HL289" t="s">
        <v>239</v>
      </c>
      <c r="HM289">
        <v>686113</v>
      </c>
      <c r="HN289">
        <v>0</v>
      </c>
      <c r="HO289">
        <v>0</v>
      </c>
      <c r="HP289">
        <v>0</v>
      </c>
      <c r="HQ289">
        <v>5</v>
      </c>
      <c r="HR289">
        <v>4</v>
      </c>
      <c r="HS289">
        <v>3.3102090871213997E-2</v>
      </c>
      <c r="HT289">
        <v>6.7856962999999996E-5</v>
      </c>
    </row>
    <row r="290" spans="1:228">
      <c r="A290" s="4">
        <v>350010037403</v>
      </c>
      <c r="B290" t="s">
        <v>231</v>
      </c>
      <c r="C290" t="s">
        <v>232</v>
      </c>
      <c r="D290">
        <v>6</v>
      </c>
      <c r="E290">
        <v>2000</v>
      </c>
      <c r="F290">
        <v>2000</v>
      </c>
      <c r="G290">
        <v>791</v>
      </c>
      <c r="H290">
        <v>880</v>
      </c>
      <c r="I290">
        <v>917</v>
      </c>
      <c r="J290">
        <v>1314</v>
      </c>
      <c r="K290">
        <v>1327</v>
      </c>
      <c r="L290">
        <v>3.1748072111023902</v>
      </c>
      <c r="M290">
        <v>1.74931788931869</v>
      </c>
      <c r="N290">
        <v>1583</v>
      </c>
      <c r="O290">
        <v>0.79149999999999998</v>
      </c>
      <c r="P290">
        <v>1383</v>
      </c>
      <c r="Q290">
        <v>0.6915</v>
      </c>
      <c r="R290">
        <v>69</v>
      </c>
      <c r="S290">
        <v>5.9125964010283E-2</v>
      </c>
      <c r="T290">
        <v>246</v>
      </c>
      <c r="U290">
        <v>0.18513876454789599</v>
      </c>
      <c r="V290">
        <v>57</v>
      </c>
      <c r="W290">
        <v>6.4772727272726996E-2</v>
      </c>
      <c r="X290">
        <v>57</v>
      </c>
      <c r="Y290">
        <v>7.2060682680152005E-2</v>
      </c>
      <c r="Z290">
        <v>321</v>
      </c>
      <c r="AA290">
        <v>0.1605</v>
      </c>
      <c r="AB290">
        <v>104</v>
      </c>
      <c r="AC290">
        <v>5.1999999999999998E-2</v>
      </c>
      <c r="AD290">
        <v>0.17641025641025601</v>
      </c>
      <c r="AE290">
        <v>7.2581396174863402</v>
      </c>
      <c r="AF290">
        <v>68.254720000000006</v>
      </c>
      <c r="AG290">
        <v>0.60757446737340504</v>
      </c>
      <c r="AH290">
        <v>32.901544780000002</v>
      </c>
      <c r="AI290">
        <v>3656549.6036122702</v>
      </c>
      <c r="AJ290">
        <v>117</v>
      </c>
      <c r="AK290">
        <v>0.12758996728462399</v>
      </c>
      <c r="AL290">
        <v>0.133868407475978</v>
      </c>
      <c r="AM290">
        <v>0.64609821262747602</v>
      </c>
      <c r="AN290">
        <v>5.6295103084406</v>
      </c>
      <c r="AO290">
        <v>9.5222751613730399</v>
      </c>
      <c r="AP290">
        <v>495.054245184759</v>
      </c>
      <c r="AQ290">
        <v>11.1261749267578</v>
      </c>
      <c r="AR290">
        <v>0</v>
      </c>
      <c r="AS290">
        <v>253.98457688819099</v>
      </c>
      <c r="AT290">
        <v>139.94543114549501</v>
      </c>
      <c r="AU290">
        <v>276.20822736590799</v>
      </c>
      <c r="AV290">
        <v>152.190656370726</v>
      </c>
      <c r="AW290">
        <v>298.43187784362499</v>
      </c>
      <c r="AX290">
        <v>164.435881595957</v>
      </c>
      <c r="AY290">
        <v>215.88689035496199</v>
      </c>
      <c r="AZ290">
        <v>118.953616473671</v>
      </c>
      <c r="BA290">
        <v>304.78149226583002</v>
      </c>
      <c r="BB290">
        <v>167.93451737459401</v>
      </c>
      <c r="BC290">
        <v>177.78920382173399</v>
      </c>
      <c r="BD290">
        <v>97.961801801846903</v>
      </c>
      <c r="BE290">
        <v>222.236504777167</v>
      </c>
      <c r="BF290">
        <v>122.452252252308</v>
      </c>
      <c r="BG290">
        <v>279.38303457700999</v>
      </c>
      <c r="BH290">
        <v>153.93997426004501</v>
      </c>
      <c r="BI290">
        <v>311.13110668803398</v>
      </c>
      <c r="BJ290">
        <v>171.43315315323201</v>
      </c>
      <c r="BK290">
        <v>288.907456210318</v>
      </c>
      <c r="BL290">
        <v>159.18792792800099</v>
      </c>
      <c r="BM290">
        <v>222.236504777167</v>
      </c>
      <c r="BN290">
        <v>122.452252252308</v>
      </c>
      <c r="BO290">
        <v>260.33419131039602</v>
      </c>
      <c r="BP290">
        <v>143.44406692413301</v>
      </c>
      <c r="BQ290">
        <v>0</v>
      </c>
      <c r="BR290">
        <v>0</v>
      </c>
      <c r="BS290">
        <v>86</v>
      </c>
      <c r="BT290">
        <v>60</v>
      </c>
      <c r="BU290">
        <v>72</v>
      </c>
      <c r="BV290">
        <v>89</v>
      </c>
      <c r="BW290">
        <v>60</v>
      </c>
      <c r="BX290">
        <v>64</v>
      </c>
      <c r="BY290">
        <v>70</v>
      </c>
      <c r="BZ290">
        <v>39</v>
      </c>
      <c r="CA290">
        <v>96</v>
      </c>
      <c r="CB290">
        <v>7</v>
      </c>
      <c r="CC290">
        <v>29</v>
      </c>
      <c r="CD290">
        <v>80</v>
      </c>
      <c r="CE290">
        <v>87</v>
      </c>
      <c r="CF290">
        <v>94</v>
      </c>
      <c r="CG290">
        <v>68</v>
      </c>
      <c r="CH290">
        <v>96</v>
      </c>
      <c r="CI290">
        <v>56</v>
      </c>
      <c r="CJ290">
        <v>70</v>
      </c>
      <c r="CK290">
        <v>88</v>
      </c>
      <c r="CL290">
        <v>98</v>
      </c>
      <c r="CM290">
        <v>91</v>
      </c>
      <c r="CN290">
        <v>70</v>
      </c>
      <c r="CO290">
        <v>82</v>
      </c>
      <c r="CP290">
        <v>0</v>
      </c>
      <c r="CQ290">
        <v>93</v>
      </c>
      <c r="CR290">
        <v>86</v>
      </c>
      <c r="CS290">
        <v>97</v>
      </c>
      <c r="CT290">
        <v>90</v>
      </c>
      <c r="CU290">
        <v>98</v>
      </c>
      <c r="CV290">
        <v>90</v>
      </c>
      <c r="CW290">
        <v>88</v>
      </c>
      <c r="CX290">
        <v>77</v>
      </c>
      <c r="CY290">
        <v>98</v>
      </c>
      <c r="CZ290">
        <v>92</v>
      </c>
      <c r="DA290">
        <v>77</v>
      </c>
      <c r="DB290">
        <v>61</v>
      </c>
      <c r="DC290">
        <v>86</v>
      </c>
      <c r="DD290">
        <v>79</v>
      </c>
      <c r="DE290">
        <v>96</v>
      </c>
      <c r="DF290">
        <v>88</v>
      </c>
      <c r="DG290">
        <v>99</v>
      </c>
      <c r="DH290">
        <v>94</v>
      </c>
      <c r="DI290">
        <v>96</v>
      </c>
      <c r="DJ290">
        <v>85</v>
      </c>
      <c r="DK290">
        <v>88</v>
      </c>
      <c r="DL290">
        <v>80</v>
      </c>
      <c r="DM290">
        <v>94</v>
      </c>
      <c r="DN290">
        <v>83</v>
      </c>
      <c r="DO290">
        <v>0</v>
      </c>
      <c r="DP290">
        <v>0</v>
      </c>
      <c r="DQ290">
        <v>9</v>
      </c>
      <c r="DR290">
        <v>7</v>
      </c>
      <c r="DS290">
        <v>8</v>
      </c>
      <c r="DT290">
        <v>9</v>
      </c>
      <c r="DU290">
        <v>7</v>
      </c>
      <c r="DV290">
        <v>7</v>
      </c>
      <c r="DW290">
        <v>8</v>
      </c>
      <c r="DX290">
        <v>4</v>
      </c>
      <c r="DY290">
        <v>11</v>
      </c>
      <c r="DZ290">
        <v>1</v>
      </c>
      <c r="EA290">
        <v>3</v>
      </c>
      <c r="EB290">
        <v>9</v>
      </c>
      <c r="EC290">
        <v>9</v>
      </c>
      <c r="ED290">
        <v>10</v>
      </c>
      <c r="EE290">
        <v>7</v>
      </c>
      <c r="EF290">
        <v>11</v>
      </c>
      <c r="EG290">
        <v>6</v>
      </c>
      <c r="EH290">
        <v>8</v>
      </c>
      <c r="EI290">
        <v>9</v>
      </c>
      <c r="EJ290">
        <v>11</v>
      </c>
      <c r="EK290">
        <v>10</v>
      </c>
      <c r="EL290">
        <v>8</v>
      </c>
      <c r="EM290">
        <v>9</v>
      </c>
      <c r="EN290">
        <v>1</v>
      </c>
      <c r="EO290">
        <v>10</v>
      </c>
      <c r="EP290">
        <v>9</v>
      </c>
      <c r="EQ290">
        <v>11</v>
      </c>
      <c r="ER290">
        <v>10</v>
      </c>
      <c r="ES290">
        <v>11</v>
      </c>
      <c r="ET290">
        <v>10</v>
      </c>
      <c r="EU290">
        <v>9</v>
      </c>
      <c r="EV290">
        <v>8</v>
      </c>
      <c r="EW290">
        <v>11</v>
      </c>
      <c r="EX290">
        <v>10</v>
      </c>
      <c r="EY290">
        <v>8</v>
      </c>
      <c r="EZ290">
        <v>7</v>
      </c>
      <c r="FA290">
        <v>9</v>
      </c>
      <c r="FB290">
        <v>8</v>
      </c>
      <c r="FC290">
        <v>11</v>
      </c>
      <c r="FD290">
        <v>9</v>
      </c>
      <c r="FE290">
        <v>11</v>
      </c>
      <c r="FF290">
        <v>10</v>
      </c>
      <c r="FG290">
        <v>11</v>
      </c>
      <c r="FH290">
        <v>9</v>
      </c>
      <c r="FI290">
        <v>9</v>
      </c>
      <c r="FJ290">
        <v>9</v>
      </c>
      <c r="FK290">
        <v>10</v>
      </c>
      <c r="FL290">
        <v>9</v>
      </c>
      <c r="FM290">
        <v>1</v>
      </c>
      <c r="FN290">
        <v>1</v>
      </c>
      <c r="FO290" t="s">
        <v>298</v>
      </c>
      <c r="FP290" t="s">
        <v>245</v>
      </c>
      <c r="FQ290" t="s">
        <v>303</v>
      </c>
      <c r="FR290" t="s">
        <v>312</v>
      </c>
      <c r="FS290" t="s">
        <v>245</v>
      </c>
      <c r="FT290" t="s">
        <v>292</v>
      </c>
      <c r="FU290" t="s">
        <v>254</v>
      </c>
      <c r="FV290" t="s">
        <v>269</v>
      </c>
      <c r="FW290" t="s">
        <v>329</v>
      </c>
      <c r="FX290" t="s">
        <v>273</v>
      </c>
      <c r="FY290" t="s">
        <v>313</v>
      </c>
      <c r="FZ290" t="s">
        <v>282</v>
      </c>
      <c r="GA290" t="s">
        <v>300</v>
      </c>
      <c r="GB290" t="s">
        <v>241</v>
      </c>
      <c r="GC290" t="s">
        <v>309</v>
      </c>
      <c r="GD290" t="s">
        <v>329</v>
      </c>
      <c r="GE290" t="s">
        <v>237</v>
      </c>
      <c r="GF290" t="s">
        <v>254</v>
      </c>
      <c r="GG290" t="s">
        <v>306</v>
      </c>
      <c r="GH290" t="s">
        <v>327</v>
      </c>
      <c r="GI290" t="s">
        <v>305</v>
      </c>
      <c r="GJ290" t="s">
        <v>254</v>
      </c>
      <c r="GK290" t="s">
        <v>281</v>
      </c>
      <c r="GL290" t="s">
        <v>239</v>
      </c>
      <c r="GM290" t="s">
        <v>279</v>
      </c>
      <c r="GN290" t="s">
        <v>298</v>
      </c>
      <c r="GO290" t="s">
        <v>325</v>
      </c>
      <c r="GP290" t="s">
        <v>326</v>
      </c>
      <c r="GQ290" t="s">
        <v>327</v>
      </c>
      <c r="GR290" t="s">
        <v>326</v>
      </c>
      <c r="GS290" t="s">
        <v>306</v>
      </c>
      <c r="GT290" t="s">
        <v>247</v>
      </c>
      <c r="GU290" t="s">
        <v>327</v>
      </c>
      <c r="GV290" t="s">
        <v>296</v>
      </c>
      <c r="GW290" t="s">
        <v>247</v>
      </c>
      <c r="GX290" t="s">
        <v>294</v>
      </c>
      <c r="GY290" t="s">
        <v>298</v>
      </c>
      <c r="GZ290" t="s">
        <v>302</v>
      </c>
      <c r="HA290" t="s">
        <v>329</v>
      </c>
      <c r="HB290" t="s">
        <v>306</v>
      </c>
      <c r="HC290" t="s">
        <v>324</v>
      </c>
      <c r="HD290" t="s">
        <v>241</v>
      </c>
      <c r="HE290" t="s">
        <v>329</v>
      </c>
      <c r="HF290" t="s">
        <v>308</v>
      </c>
      <c r="HG290" t="s">
        <v>306</v>
      </c>
      <c r="HH290" t="s">
        <v>282</v>
      </c>
      <c r="HI290" t="s">
        <v>241</v>
      </c>
      <c r="HJ290" t="s">
        <v>291</v>
      </c>
      <c r="HK290" t="s">
        <v>239</v>
      </c>
      <c r="HL290" t="s">
        <v>239</v>
      </c>
      <c r="HM290">
        <v>238567</v>
      </c>
      <c r="HN290">
        <v>0</v>
      </c>
      <c r="HO290">
        <v>0</v>
      </c>
      <c r="HP290">
        <v>0</v>
      </c>
      <c r="HQ290">
        <v>11</v>
      </c>
      <c r="HR290">
        <v>9</v>
      </c>
      <c r="HS290">
        <v>2.4997150483491E-2</v>
      </c>
      <c r="HT290">
        <v>2.3596890499999998E-5</v>
      </c>
    </row>
    <row r="291" spans="1:228">
      <c r="A291" s="4">
        <v>350010037411</v>
      </c>
      <c r="B291" t="s">
        <v>231</v>
      </c>
      <c r="C291" t="s">
        <v>232</v>
      </c>
      <c r="D291">
        <v>6</v>
      </c>
      <c r="E291">
        <v>898</v>
      </c>
      <c r="F291">
        <v>883</v>
      </c>
      <c r="G291">
        <v>722</v>
      </c>
      <c r="H291">
        <v>386</v>
      </c>
      <c r="I291">
        <v>386</v>
      </c>
      <c r="J291">
        <v>752</v>
      </c>
      <c r="K291">
        <v>1104</v>
      </c>
      <c r="L291">
        <v>0.57140774547187001</v>
      </c>
      <c r="M291">
        <v>0.177210767481744</v>
      </c>
      <c r="N291">
        <v>194</v>
      </c>
      <c r="O291">
        <v>0.21603563474387499</v>
      </c>
      <c r="P291">
        <v>50</v>
      </c>
      <c r="Q291">
        <v>5.6625141562854003E-2</v>
      </c>
      <c r="R291">
        <v>5</v>
      </c>
      <c r="S291">
        <v>1.3661202185792001E-2</v>
      </c>
      <c r="T291">
        <v>45</v>
      </c>
      <c r="U291">
        <v>4.1033434650456002E-2</v>
      </c>
      <c r="V291">
        <v>0</v>
      </c>
      <c r="W291">
        <v>0</v>
      </c>
      <c r="X291">
        <v>0</v>
      </c>
      <c r="Y291">
        <v>0</v>
      </c>
      <c r="Z291">
        <v>101</v>
      </c>
      <c r="AA291">
        <v>0.112472160356347</v>
      </c>
      <c r="AB291">
        <v>329</v>
      </c>
      <c r="AC291">
        <v>0.366369710467706</v>
      </c>
      <c r="AD291">
        <v>0.113846153846154</v>
      </c>
      <c r="AE291">
        <v>6.3539898907103796</v>
      </c>
      <c r="AF291">
        <v>69.108080000000001</v>
      </c>
      <c r="AG291">
        <v>0.104409202579735</v>
      </c>
      <c r="AH291">
        <v>22.249564119999899</v>
      </c>
      <c r="AI291">
        <v>770272.33839814796</v>
      </c>
      <c r="AJ291">
        <v>0</v>
      </c>
      <c r="AK291">
        <v>0</v>
      </c>
      <c r="AL291">
        <v>0</v>
      </c>
      <c r="AM291">
        <v>0.107706598030959</v>
      </c>
      <c r="AN291">
        <v>2.64759429407265</v>
      </c>
      <c r="AO291">
        <v>0.40817389041131302</v>
      </c>
      <c r="AP291">
        <v>0</v>
      </c>
      <c r="AQ291">
        <v>8.4700250625610298</v>
      </c>
      <c r="AR291">
        <v>0</v>
      </c>
      <c r="AS291">
        <v>34.284464728312201</v>
      </c>
      <c r="AT291">
        <v>10.632646048904601</v>
      </c>
      <c r="AU291">
        <v>55.426551310771401</v>
      </c>
      <c r="AV291">
        <v>17.189444445729102</v>
      </c>
      <c r="AW291">
        <v>26.856164037177901</v>
      </c>
      <c r="AX291">
        <v>8.3289060716419403</v>
      </c>
      <c r="AY291">
        <v>32.570241491896603</v>
      </c>
      <c r="AZ291">
        <v>10.1010137464593</v>
      </c>
      <c r="BA291">
        <v>40.569949928502702</v>
      </c>
      <c r="BB291">
        <v>12.581964491203699</v>
      </c>
      <c r="BC291">
        <v>0</v>
      </c>
      <c r="BD291">
        <v>0</v>
      </c>
      <c r="BE291">
        <v>0</v>
      </c>
      <c r="BF291">
        <v>0</v>
      </c>
      <c r="BG291">
        <v>34.284464728312201</v>
      </c>
      <c r="BH291">
        <v>10.632646048904601</v>
      </c>
      <c r="BI291">
        <v>46.855435128693301</v>
      </c>
      <c r="BJ291">
        <v>14.531282933502901</v>
      </c>
      <c r="BK291">
        <v>25.1419408007622</v>
      </c>
      <c r="BL291">
        <v>7.7972737691967096</v>
      </c>
      <c r="BM291">
        <v>0</v>
      </c>
      <c r="BN291">
        <v>0</v>
      </c>
      <c r="BO291">
        <v>26.856164037177901</v>
      </c>
      <c r="BP291">
        <v>8.3289060716419403</v>
      </c>
      <c r="BQ291">
        <v>0</v>
      </c>
      <c r="BR291">
        <v>0</v>
      </c>
      <c r="BS291">
        <v>2</v>
      </c>
      <c r="BT291">
        <v>0</v>
      </c>
      <c r="BU291">
        <v>5</v>
      </c>
      <c r="BV291">
        <v>4</v>
      </c>
      <c r="BW291">
        <v>30</v>
      </c>
      <c r="BX291">
        <v>1</v>
      </c>
      <c r="BY291">
        <v>0</v>
      </c>
      <c r="BZ291">
        <v>0</v>
      </c>
      <c r="CA291">
        <v>89</v>
      </c>
      <c r="CB291">
        <v>90</v>
      </c>
      <c r="CC291">
        <v>1</v>
      </c>
      <c r="CD291">
        <v>60</v>
      </c>
      <c r="CE291">
        <v>97</v>
      </c>
      <c r="CF291">
        <v>47</v>
      </c>
      <c r="CG291">
        <v>57</v>
      </c>
      <c r="CH291">
        <v>71</v>
      </c>
      <c r="CI291">
        <v>0</v>
      </c>
      <c r="CJ291">
        <v>0</v>
      </c>
      <c r="CK291">
        <v>60</v>
      </c>
      <c r="CL291">
        <v>82</v>
      </c>
      <c r="CM291">
        <v>44</v>
      </c>
      <c r="CN291">
        <v>0</v>
      </c>
      <c r="CO291">
        <v>47</v>
      </c>
      <c r="CP291">
        <v>0</v>
      </c>
      <c r="CQ291">
        <v>19</v>
      </c>
      <c r="CR291">
        <v>8</v>
      </c>
      <c r="CS291">
        <v>29</v>
      </c>
      <c r="CT291">
        <v>13</v>
      </c>
      <c r="CU291">
        <v>16</v>
      </c>
      <c r="CV291">
        <v>6</v>
      </c>
      <c r="CW291">
        <v>20</v>
      </c>
      <c r="CX291">
        <v>13</v>
      </c>
      <c r="CY291">
        <v>23</v>
      </c>
      <c r="CZ291">
        <v>10</v>
      </c>
      <c r="DA291">
        <v>0</v>
      </c>
      <c r="DB291">
        <v>0</v>
      </c>
      <c r="DC291">
        <v>0</v>
      </c>
      <c r="DD291">
        <v>0</v>
      </c>
      <c r="DE291">
        <v>53</v>
      </c>
      <c r="DF291">
        <v>53</v>
      </c>
      <c r="DG291">
        <v>38</v>
      </c>
      <c r="DH291">
        <v>36</v>
      </c>
      <c r="DI291">
        <v>28</v>
      </c>
      <c r="DJ291">
        <v>28</v>
      </c>
      <c r="DK291">
        <v>0</v>
      </c>
      <c r="DL291">
        <v>0</v>
      </c>
      <c r="DM291">
        <v>16</v>
      </c>
      <c r="DN291">
        <v>6</v>
      </c>
      <c r="DO291">
        <v>0</v>
      </c>
      <c r="DP291">
        <v>0</v>
      </c>
      <c r="DQ291">
        <v>1</v>
      </c>
      <c r="DR291">
        <v>1</v>
      </c>
      <c r="DS291">
        <v>1</v>
      </c>
      <c r="DT291">
        <v>1</v>
      </c>
      <c r="DU291">
        <v>4</v>
      </c>
      <c r="DV291">
        <v>1</v>
      </c>
      <c r="DW291">
        <v>1</v>
      </c>
      <c r="DX291">
        <v>1</v>
      </c>
      <c r="DY291">
        <v>9</v>
      </c>
      <c r="DZ291">
        <v>10</v>
      </c>
      <c r="EA291">
        <v>1</v>
      </c>
      <c r="EB291">
        <v>7</v>
      </c>
      <c r="EC291">
        <v>11</v>
      </c>
      <c r="ED291">
        <v>5</v>
      </c>
      <c r="EE291">
        <v>6</v>
      </c>
      <c r="EF291">
        <v>8</v>
      </c>
      <c r="EG291">
        <v>1</v>
      </c>
      <c r="EH291">
        <v>1</v>
      </c>
      <c r="EI291">
        <v>7</v>
      </c>
      <c r="EJ291">
        <v>9</v>
      </c>
      <c r="EK291">
        <v>5</v>
      </c>
      <c r="EL291">
        <v>1</v>
      </c>
      <c r="EM291">
        <v>5</v>
      </c>
      <c r="EN291">
        <v>1</v>
      </c>
      <c r="EO291">
        <v>2</v>
      </c>
      <c r="EP291">
        <v>1</v>
      </c>
      <c r="EQ291">
        <v>3</v>
      </c>
      <c r="ER291">
        <v>2</v>
      </c>
      <c r="ES291">
        <v>2</v>
      </c>
      <c r="ET291">
        <v>1</v>
      </c>
      <c r="EU291">
        <v>3</v>
      </c>
      <c r="EV291">
        <v>2</v>
      </c>
      <c r="EW291">
        <v>3</v>
      </c>
      <c r="EX291">
        <v>2</v>
      </c>
      <c r="EY291">
        <v>1</v>
      </c>
      <c r="EZ291">
        <v>1</v>
      </c>
      <c r="FA291">
        <v>1</v>
      </c>
      <c r="FB291">
        <v>1</v>
      </c>
      <c r="FC291">
        <v>6</v>
      </c>
      <c r="FD291">
        <v>6</v>
      </c>
      <c r="FE291">
        <v>4</v>
      </c>
      <c r="FF291">
        <v>4</v>
      </c>
      <c r="FG291">
        <v>3</v>
      </c>
      <c r="FH291">
        <v>3</v>
      </c>
      <c r="FI291">
        <v>1</v>
      </c>
      <c r="FJ291">
        <v>1</v>
      </c>
      <c r="FK291">
        <v>2</v>
      </c>
      <c r="FL291">
        <v>1</v>
      </c>
      <c r="FM291">
        <v>1</v>
      </c>
      <c r="FN291">
        <v>1</v>
      </c>
      <c r="FO291" t="s">
        <v>322</v>
      </c>
      <c r="FP291" t="s">
        <v>239</v>
      </c>
      <c r="FQ291" t="s">
        <v>319</v>
      </c>
      <c r="FR291" t="s">
        <v>331</v>
      </c>
      <c r="FS291" t="s">
        <v>236</v>
      </c>
      <c r="FT291" t="s">
        <v>333</v>
      </c>
      <c r="FU291" t="s">
        <v>239</v>
      </c>
      <c r="FV291" t="s">
        <v>239</v>
      </c>
      <c r="FW291" t="s">
        <v>312</v>
      </c>
      <c r="FX291" t="s">
        <v>326</v>
      </c>
      <c r="FY291" t="s">
        <v>333</v>
      </c>
      <c r="FZ291" t="s">
        <v>245</v>
      </c>
      <c r="GA291" t="s">
        <v>325</v>
      </c>
      <c r="GB291" t="s">
        <v>251</v>
      </c>
      <c r="GC291" t="s">
        <v>277</v>
      </c>
      <c r="GD291" t="s">
        <v>297</v>
      </c>
      <c r="GE291" t="s">
        <v>239</v>
      </c>
      <c r="GF291" t="s">
        <v>239</v>
      </c>
      <c r="GG291" t="s">
        <v>245</v>
      </c>
      <c r="GH291" t="s">
        <v>281</v>
      </c>
      <c r="GI291" t="s">
        <v>284</v>
      </c>
      <c r="GJ291" t="s">
        <v>239</v>
      </c>
      <c r="GK291" t="s">
        <v>251</v>
      </c>
      <c r="GL291" t="s">
        <v>239</v>
      </c>
      <c r="GM291" t="s">
        <v>314</v>
      </c>
      <c r="GN291" t="s">
        <v>323</v>
      </c>
      <c r="GO291" t="s">
        <v>313</v>
      </c>
      <c r="GP291" t="s">
        <v>328</v>
      </c>
      <c r="GQ291" t="s">
        <v>268</v>
      </c>
      <c r="GR291" t="s">
        <v>235</v>
      </c>
      <c r="GS291" t="s">
        <v>317</v>
      </c>
      <c r="GT291" t="s">
        <v>328</v>
      </c>
      <c r="GU291" t="s">
        <v>316</v>
      </c>
      <c r="GV291" t="s">
        <v>289</v>
      </c>
      <c r="GW291" t="s">
        <v>239</v>
      </c>
      <c r="GX291" t="s">
        <v>239</v>
      </c>
      <c r="GY291" t="s">
        <v>239</v>
      </c>
      <c r="GZ291" t="s">
        <v>239</v>
      </c>
      <c r="HA291" t="s">
        <v>310</v>
      </c>
      <c r="HB291" t="s">
        <v>310</v>
      </c>
      <c r="HC291" t="s">
        <v>257</v>
      </c>
      <c r="HD291" t="s">
        <v>242</v>
      </c>
      <c r="HE291" t="s">
        <v>286</v>
      </c>
      <c r="HF291" t="s">
        <v>286</v>
      </c>
      <c r="HG291" t="s">
        <v>239</v>
      </c>
      <c r="HH291" t="s">
        <v>239</v>
      </c>
      <c r="HI291" t="s">
        <v>268</v>
      </c>
      <c r="HJ291" t="s">
        <v>235</v>
      </c>
      <c r="HK291" t="s">
        <v>239</v>
      </c>
      <c r="HL291" t="s">
        <v>239</v>
      </c>
      <c r="HM291">
        <v>1602253</v>
      </c>
      <c r="HN291">
        <v>0</v>
      </c>
      <c r="HO291">
        <v>0</v>
      </c>
      <c r="HP291">
        <v>0</v>
      </c>
      <c r="HQ291">
        <v>0</v>
      </c>
      <c r="HR291">
        <v>0</v>
      </c>
      <c r="HS291">
        <v>5.7810612087277002E-2</v>
      </c>
      <c r="HT291">
        <v>1.5851942499999999E-4</v>
      </c>
    </row>
    <row r="292" spans="1:228">
      <c r="A292" s="4">
        <v>350010037412</v>
      </c>
      <c r="B292" t="s">
        <v>231</v>
      </c>
      <c r="C292" t="s">
        <v>232</v>
      </c>
      <c r="D292">
        <v>6</v>
      </c>
      <c r="E292">
        <v>1076</v>
      </c>
      <c r="F292">
        <v>1076</v>
      </c>
      <c r="G292">
        <v>869</v>
      </c>
      <c r="H292">
        <v>453</v>
      </c>
      <c r="I292">
        <v>453</v>
      </c>
      <c r="J292">
        <v>895</v>
      </c>
      <c r="K292">
        <v>864</v>
      </c>
      <c r="L292">
        <v>0.68873731722689202</v>
      </c>
      <c r="M292">
        <v>0.154698219547515</v>
      </c>
      <c r="N292">
        <v>349</v>
      </c>
      <c r="O292">
        <v>0.32434944237918201</v>
      </c>
      <c r="P292">
        <v>10</v>
      </c>
      <c r="Q292">
        <v>9.2936802973980007E-3</v>
      </c>
      <c r="R292">
        <v>0</v>
      </c>
      <c r="S292">
        <v>0</v>
      </c>
      <c r="T292">
        <v>35</v>
      </c>
      <c r="U292">
        <v>4.1033434650456002E-2</v>
      </c>
      <c r="V292">
        <v>0</v>
      </c>
      <c r="W292">
        <v>0</v>
      </c>
      <c r="X292">
        <v>11</v>
      </c>
      <c r="Y292">
        <v>1.2658227848101E-2</v>
      </c>
      <c r="Z292">
        <v>11</v>
      </c>
      <c r="AA292">
        <v>1.0223048327137999E-2</v>
      </c>
      <c r="AB292">
        <v>366</v>
      </c>
      <c r="AC292">
        <v>0.34014869888475802</v>
      </c>
      <c r="AD292">
        <v>0.113846153846154</v>
      </c>
      <c r="AE292">
        <v>6.3539898907103796</v>
      </c>
      <c r="AF292">
        <v>69.108080000000001</v>
      </c>
      <c r="AG292">
        <v>0.104408990524819</v>
      </c>
      <c r="AH292">
        <v>23.149851600000002</v>
      </c>
      <c r="AI292">
        <v>844262.66914971697</v>
      </c>
      <c r="AJ292">
        <v>9</v>
      </c>
      <c r="AK292">
        <v>1.9867549668874E-2</v>
      </c>
      <c r="AL292">
        <v>0</v>
      </c>
      <c r="AM292">
        <v>0.10091950775526801</v>
      </c>
      <c r="AN292">
        <v>1.91892587434441</v>
      </c>
      <c r="AO292">
        <v>0</v>
      </c>
      <c r="AP292">
        <v>0</v>
      </c>
      <c r="AQ292">
        <v>7.8343000411987296</v>
      </c>
      <c r="AR292">
        <v>0</v>
      </c>
      <c r="AS292">
        <v>41.324239033613502</v>
      </c>
      <c r="AT292">
        <v>9.2818931728508698</v>
      </c>
      <c r="AU292">
        <v>66.807519771008501</v>
      </c>
      <c r="AV292">
        <v>15.005727296108899</v>
      </c>
      <c r="AW292">
        <v>32.370653909663901</v>
      </c>
      <c r="AX292">
        <v>7.2708163187331802</v>
      </c>
      <c r="AY292">
        <v>39.946764399159697</v>
      </c>
      <c r="AZ292">
        <v>8.9724967337558397</v>
      </c>
      <c r="BA292">
        <v>50.277824157563103</v>
      </c>
      <c r="BB292">
        <v>11.292970026968501</v>
      </c>
      <c r="BC292">
        <v>19.2846448823529</v>
      </c>
      <c r="BD292">
        <v>4.3315501473304003</v>
      </c>
      <c r="BE292">
        <v>0</v>
      </c>
      <c r="BF292">
        <v>0</v>
      </c>
      <c r="BG292">
        <v>39.946764399159697</v>
      </c>
      <c r="BH292">
        <v>8.9724967337558397</v>
      </c>
      <c r="BI292">
        <v>51.6552987920169</v>
      </c>
      <c r="BJ292">
        <v>11.602366466063501</v>
      </c>
      <c r="BK292">
        <v>0</v>
      </c>
      <c r="BL292">
        <v>0</v>
      </c>
      <c r="BM292">
        <v>0</v>
      </c>
      <c r="BN292">
        <v>0</v>
      </c>
      <c r="BO292">
        <v>28.238230006302501</v>
      </c>
      <c r="BP292">
        <v>6.3426270014480899</v>
      </c>
      <c r="BQ292">
        <v>0</v>
      </c>
      <c r="BR292">
        <v>0</v>
      </c>
      <c r="BS292">
        <v>3</v>
      </c>
      <c r="BT292">
        <v>0</v>
      </c>
      <c r="BU292">
        <v>12</v>
      </c>
      <c r="BV292">
        <v>2</v>
      </c>
      <c r="BW292">
        <v>0</v>
      </c>
      <c r="BX292">
        <v>1</v>
      </c>
      <c r="BY292">
        <v>0</v>
      </c>
      <c r="BZ292">
        <v>13</v>
      </c>
      <c r="CA292">
        <v>21</v>
      </c>
      <c r="CB292">
        <v>87</v>
      </c>
      <c r="CC292">
        <v>1</v>
      </c>
      <c r="CD292">
        <v>60</v>
      </c>
      <c r="CE292">
        <v>97</v>
      </c>
      <c r="CF292">
        <v>47</v>
      </c>
      <c r="CG292">
        <v>58</v>
      </c>
      <c r="CH292">
        <v>73</v>
      </c>
      <c r="CI292">
        <v>28</v>
      </c>
      <c r="CJ292">
        <v>0</v>
      </c>
      <c r="CK292">
        <v>58</v>
      </c>
      <c r="CL292">
        <v>75</v>
      </c>
      <c r="CM292">
        <v>0</v>
      </c>
      <c r="CN292">
        <v>0</v>
      </c>
      <c r="CO292">
        <v>41</v>
      </c>
      <c r="CP292">
        <v>0</v>
      </c>
      <c r="CQ292">
        <v>23</v>
      </c>
      <c r="CR292">
        <v>7</v>
      </c>
      <c r="CS292">
        <v>35</v>
      </c>
      <c r="CT292">
        <v>11</v>
      </c>
      <c r="CU292">
        <v>19</v>
      </c>
      <c r="CV292">
        <v>5</v>
      </c>
      <c r="CW292">
        <v>24</v>
      </c>
      <c r="CX292">
        <v>13</v>
      </c>
      <c r="CY292">
        <v>29</v>
      </c>
      <c r="CZ292">
        <v>10</v>
      </c>
      <c r="DA292">
        <v>23</v>
      </c>
      <c r="DB292">
        <v>22</v>
      </c>
      <c r="DC292">
        <v>0</v>
      </c>
      <c r="DD292">
        <v>0</v>
      </c>
      <c r="DE292">
        <v>53</v>
      </c>
      <c r="DF292">
        <v>53</v>
      </c>
      <c r="DG292">
        <v>39</v>
      </c>
      <c r="DH292">
        <v>36</v>
      </c>
      <c r="DI292">
        <v>0</v>
      </c>
      <c r="DJ292">
        <v>0</v>
      </c>
      <c r="DK292">
        <v>0</v>
      </c>
      <c r="DL292">
        <v>0</v>
      </c>
      <c r="DM292">
        <v>16</v>
      </c>
      <c r="DN292">
        <v>5</v>
      </c>
      <c r="DO292">
        <v>0</v>
      </c>
      <c r="DP292">
        <v>0</v>
      </c>
      <c r="DQ292">
        <v>1</v>
      </c>
      <c r="DR292">
        <v>1</v>
      </c>
      <c r="DS292">
        <v>2</v>
      </c>
      <c r="DT292">
        <v>1</v>
      </c>
      <c r="DU292">
        <v>1</v>
      </c>
      <c r="DV292">
        <v>1</v>
      </c>
      <c r="DW292">
        <v>1</v>
      </c>
      <c r="DX292">
        <v>2</v>
      </c>
      <c r="DY292">
        <v>3</v>
      </c>
      <c r="DZ292">
        <v>9</v>
      </c>
      <c r="EA292">
        <v>1</v>
      </c>
      <c r="EB292">
        <v>7</v>
      </c>
      <c r="EC292">
        <v>11</v>
      </c>
      <c r="ED292">
        <v>5</v>
      </c>
      <c r="EE292">
        <v>6</v>
      </c>
      <c r="EF292">
        <v>8</v>
      </c>
      <c r="EG292">
        <v>3</v>
      </c>
      <c r="EH292">
        <v>1</v>
      </c>
      <c r="EI292">
        <v>6</v>
      </c>
      <c r="EJ292">
        <v>8</v>
      </c>
      <c r="EK292">
        <v>1</v>
      </c>
      <c r="EL292">
        <v>1</v>
      </c>
      <c r="EM292">
        <v>5</v>
      </c>
      <c r="EN292">
        <v>1</v>
      </c>
      <c r="EO292">
        <v>3</v>
      </c>
      <c r="EP292">
        <v>1</v>
      </c>
      <c r="EQ292">
        <v>4</v>
      </c>
      <c r="ER292">
        <v>2</v>
      </c>
      <c r="ES292">
        <v>2</v>
      </c>
      <c r="ET292">
        <v>1</v>
      </c>
      <c r="EU292">
        <v>3</v>
      </c>
      <c r="EV292">
        <v>2</v>
      </c>
      <c r="EW292">
        <v>3</v>
      </c>
      <c r="EX292">
        <v>2</v>
      </c>
      <c r="EY292">
        <v>3</v>
      </c>
      <c r="EZ292">
        <v>3</v>
      </c>
      <c r="FA292">
        <v>1</v>
      </c>
      <c r="FB292">
        <v>1</v>
      </c>
      <c r="FC292">
        <v>6</v>
      </c>
      <c r="FD292">
        <v>6</v>
      </c>
      <c r="FE292">
        <v>4</v>
      </c>
      <c r="FF292">
        <v>4</v>
      </c>
      <c r="FG292">
        <v>1</v>
      </c>
      <c r="FH292">
        <v>1</v>
      </c>
      <c r="FI292">
        <v>1</v>
      </c>
      <c r="FJ292">
        <v>1</v>
      </c>
      <c r="FK292">
        <v>2</v>
      </c>
      <c r="FL292">
        <v>1</v>
      </c>
      <c r="FM292">
        <v>1</v>
      </c>
      <c r="FN292">
        <v>1</v>
      </c>
      <c r="FO292" t="s">
        <v>330</v>
      </c>
      <c r="FP292" t="s">
        <v>239</v>
      </c>
      <c r="FQ292" t="s">
        <v>320</v>
      </c>
      <c r="FR292" t="s">
        <v>322</v>
      </c>
      <c r="FS292" t="s">
        <v>239</v>
      </c>
      <c r="FT292" t="s">
        <v>333</v>
      </c>
      <c r="FU292" t="s">
        <v>239</v>
      </c>
      <c r="FV292" t="s">
        <v>328</v>
      </c>
      <c r="FW292" t="s">
        <v>275</v>
      </c>
      <c r="FX292" t="s">
        <v>300</v>
      </c>
      <c r="FY292" t="s">
        <v>333</v>
      </c>
      <c r="FZ292" t="s">
        <v>245</v>
      </c>
      <c r="GA292" t="s">
        <v>325</v>
      </c>
      <c r="GB292" t="s">
        <v>251</v>
      </c>
      <c r="GC292" t="s">
        <v>287</v>
      </c>
      <c r="GD292" t="s">
        <v>307</v>
      </c>
      <c r="GE292" t="s">
        <v>286</v>
      </c>
      <c r="GF292" t="s">
        <v>239</v>
      </c>
      <c r="GG292" t="s">
        <v>287</v>
      </c>
      <c r="GH292" t="s">
        <v>315</v>
      </c>
      <c r="GI292" t="s">
        <v>239</v>
      </c>
      <c r="GJ292" t="s">
        <v>239</v>
      </c>
      <c r="GK292" t="s">
        <v>285</v>
      </c>
      <c r="GL292" t="s">
        <v>239</v>
      </c>
      <c r="GM292" t="s">
        <v>316</v>
      </c>
      <c r="GN292" t="s">
        <v>273</v>
      </c>
      <c r="GO292" t="s">
        <v>272</v>
      </c>
      <c r="GP292" t="s">
        <v>233</v>
      </c>
      <c r="GQ292" t="s">
        <v>314</v>
      </c>
      <c r="GR292" t="s">
        <v>319</v>
      </c>
      <c r="GS292" t="s">
        <v>321</v>
      </c>
      <c r="GT292" t="s">
        <v>328</v>
      </c>
      <c r="GU292" t="s">
        <v>313</v>
      </c>
      <c r="GV292" t="s">
        <v>289</v>
      </c>
      <c r="GW292" t="s">
        <v>316</v>
      </c>
      <c r="GX292" t="s">
        <v>288</v>
      </c>
      <c r="GY292" t="s">
        <v>239</v>
      </c>
      <c r="GZ292" t="s">
        <v>239</v>
      </c>
      <c r="HA292" t="s">
        <v>310</v>
      </c>
      <c r="HB292" t="s">
        <v>310</v>
      </c>
      <c r="HC292" t="s">
        <v>269</v>
      </c>
      <c r="HD292" t="s">
        <v>242</v>
      </c>
      <c r="HE292" t="s">
        <v>239</v>
      </c>
      <c r="HF292" t="s">
        <v>239</v>
      </c>
      <c r="HG292" t="s">
        <v>239</v>
      </c>
      <c r="HH292" t="s">
        <v>239</v>
      </c>
      <c r="HI292" t="s">
        <v>268</v>
      </c>
      <c r="HJ292" t="s">
        <v>319</v>
      </c>
      <c r="HK292" t="s">
        <v>239</v>
      </c>
      <c r="HL292" t="s">
        <v>239</v>
      </c>
      <c r="HM292">
        <v>1157882</v>
      </c>
      <c r="HN292">
        <v>0</v>
      </c>
      <c r="HO292">
        <v>0</v>
      </c>
      <c r="HP292">
        <v>0</v>
      </c>
      <c r="HQ292">
        <v>0</v>
      </c>
      <c r="HR292">
        <v>0</v>
      </c>
      <c r="HS292">
        <v>5.7496232708426E-2</v>
      </c>
      <c r="HT292">
        <v>1.14545721E-4</v>
      </c>
    </row>
    <row r="293" spans="1:228">
      <c r="A293" s="4">
        <v>350010037413</v>
      </c>
      <c r="B293" t="s">
        <v>231</v>
      </c>
      <c r="C293" t="s">
        <v>232</v>
      </c>
      <c r="D293">
        <v>6</v>
      </c>
      <c r="E293">
        <v>0</v>
      </c>
      <c r="F293">
        <v>0</v>
      </c>
      <c r="G293">
        <v>0</v>
      </c>
      <c r="H293">
        <v>0</v>
      </c>
      <c r="I293">
        <v>0</v>
      </c>
      <c r="J293">
        <v>0</v>
      </c>
      <c r="K293">
        <v>5</v>
      </c>
      <c r="L293">
        <v>0</v>
      </c>
      <c r="M293">
        <v>0.12661200656733301</v>
      </c>
      <c r="N293">
        <v>0</v>
      </c>
      <c r="O293">
        <v>0</v>
      </c>
      <c r="P293">
        <v>0</v>
      </c>
      <c r="Q293">
        <v>0</v>
      </c>
      <c r="R293">
        <v>0</v>
      </c>
      <c r="S293">
        <v>0</v>
      </c>
      <c r="T293">
        <v>0</v>
      </c>
      <c r="U293">
        <v>4.1033434650456002E-2</v>
      </c>
      <c r="V293">
        <v>0</v>
      </c>
      <c r="W293">
        <v>0</v>
      </c>
      <c r="X293">
        <v>0</v>
      </c>
      <c r="Y293">
        <v>0</v>
      </c>
      <c r="Z293">
        <v>0</v>
      </c>
      <c r="AA293">
        <v>0</v>
      </c>
      <c r="AB293">
        <v>0</v>
      </c>
      <c r="AC293">
        <v>0</v>
      </c>
      <c r="AD293">
        <v>0.113846153846154</v>
      </c>
      <c r="AE293">
        <v>6.3539898907103796</v>
      </c>
      <c r="AF293">
        <v>69.108080000000001</v>
      </c>
      <c r="AG293">
        <v>0.10440703036</v>
      </c>
      <c r="AH293">
        <v>19.04123109</v>
      </c>
      <c r="AI293">
        <v>536568.07215256605</v>
      </c>
      <c r="AJ293">
        <v>0</v>
      </c>
      <c r="AK293">
        <v>0</v>
      </c>
      <c r="AL293">
        <v>0</v>
      </c>
      <c r="AM293">
        <v>0</v>
      </c>
      <c r="AN293">
        <v>1.1034051516613099</v>
      </c>
      <c r="AO293">
        <v>0</v>
      </c>
      <c r="AP293">
        <v>0</v>
      </c>
      <c r="AQ293">
        <v>2.3105354309082</v>
      </c>
      <c r="AS293">
        <v>0</v>
      </c>
      <c r="AT293">
        <v>7.5967203940399903</v>
      </c>
      <c r="AU293">
        <v>0</v>
      </c>
      <c r="AV293">
        <v>12.281364637031301</v>
      </c>
      <c r="AW293">
        <v>0</v>
      </c>
      <c r="AX293">
        <v>5.9507643086646604</v>
      </c>
      <c r="AY293">
        <v>0</v>
      </c>
      <c r="AZ293">
        <v>7.0902723677706598</v>
      </c>
      <c r="BA293">
        <v>0</v>
      </c>
      <c r="BB293">
        <v>8.3563924334439896</v>
      </c>
      <c r="BC293">
        <v>0</v>
      </c>
      <c r="BD293">
        <v>0</v>
      </c>
      <c r="BE293">
        <v>0</v>
      </c>
      <c r="BF293">
        <v>0</v>
      </c>
      <c r="BG293">
        <v>0</v>
      </c>
      <c r="BH293">
        <v>0</v>
      </c>
      <c r="BI293">
        <v>0</v>
      </c>
      <c r="BJ293">
        <v>8.2297804268766601</v>
      </c>
      <c r="BK293">
        <v>0</v>
      </c>
      <c r="BL293">
        <v>0</v>
      </c>
      <c r="BM293">
        <v>0</v>
      </c>
      <c r="BN293">
        <v>0</v>
      </c>
      <c r="BO293">
        <v>0</v>
      </c>
      <c r="BP293">
        <v>0.63306003283666601</v>
      </c>
      <c r="BS293">
        <v>0</v>
      </c>
      <c r="BT293">
        <v>0</v>
      </c>
      <c r="BU293">
        <v>0</v>
      </c>
      <c r="BV293">
        <v>0</v>
      </c>
      <c r="BW293">
        <v>0</v>
      </c>
      <c r="BX293">
        <v>1</v>
      </c>
      <c r="BY293">
        <v>0</v>
      </c>
      <c r="BZ293">
        <v>0</v>
      </c>
      <c r="CA293">
        <v>0</v>
      </c>
      <c r="CB293">
        <v>0</v>
      </c>
      <c r="CC293">
        <v>1</v>
      </c>
      <c r="CD293">
        <v>60</v>
      </c>
      <c r="CE293">
        <v>97</v>
      </c>
      <c r="CF293">
        <v>47</v>
      </c>
      <c r="CG293">
        <v>56</v>
      </c>
      <c r="CH293">
        <v>66</v>
      </c>
      <c r="CI293">
        <v>0</v>
      </c>
      <c r="CJ293">
        <v>0</v>
      </c>
      <c r="CK293">
        <v>0</v>
      </c>
      <c r="CL293">
        <v>65</v>
      </c>
      <c r="CM293">
        <v>0</v>
      </c>
      <c r="CN293">
        <v>0</v>
      </c>
      <c r="CO293">
        <v>5</v>
      </c>
      <c r="CQ293">
        <v>0</v>
      </c>
      <c r="CR293">
        <v>5</v>
      </c>
      <c r="CS293">
        <v>0</v>
      </c>
      <c r="CT293">
        <v>8</v>
      </c>
      <c r="CU293">
        <v>0</v>
      </c>
      <c r="CV293">
        <v>4</v>
      </c>
      <c r="CW293">
        <v>0</v>
      </c>
      <c r="CX293">
        <v>13</v>
      </c>
      <c r="CY293">
        <v>0</v>
      </c>
      <c r="CZ293">
        <v>8</v>
      </c>
      <c r="DA293">
        <v>0</v>
      </c>
      <c r="DB293">
        <v>0</v>
      </c>
      <c r="DC293">
        <v>0</v>
      </c>
      <c r="DD293">
        <v>0</v>
      </c>
      <c r="DE293">
        <v>0</v>
      </c>
      <c r="DF293">
        <v>0</v>
      </c>
      <c r="DG293">
        <v>0</v>
      </c>
      <c r="DH293">
        <v>36</v>
      </c>
      <c r="DI293">
        <v>0</v>
      </c>
      <c r="DJ293">
        <v>0</v>
      </c>
      <c r="DK293">
        <v>0</v>
      </c>
      <c r="DL293">
        <v>0</v>
      </c>
      <c r="DM293">
        <v>0</v>
      </c>
      <c r="DN293">
        <v>1</v>
      </c>
      <c r="DQ293">
        <v>1</v>
      </c>
      <c r="DR293">
        <v>1</v>
      </c>
      <c r="DS293">
        <v>1</v>
      </c>
      <c r="DT293">
        <v>1</v>
      </c>
      <c r="DU293">
        <v>1</v>
      </c>
      <c r="DV293">
        <v>1</v>
      </c>
      <c r="DW293">
        <v>1</v>
      </c>
      <c r="DX293">
        <v>1</v>
      </c>
      <c r="DY293">
        <v>1</v>
      </c>
      <c r="DZ293">
        <v>1</v>
      </c>
      <c r="EA293">
        <v>1</v>
      </c>
      <c r="EB293">
        <v>7</v>
      </c>
      <c r="EC293">
        <v>11</v>
      </c>
      <c r="ED293">
        <v>5</v>
      </c>
      <c r="EE293">
        <v>6</v>
      </c>
      <c r="EF293">
        <v>7</v>
      </c>
      <c r="EG293">
        <v>1</v>
      </c>
      <c r="EH293">
        <v>1</v>
      </c>
      <c r="EI293">
        <v>1</v>
      </c>
      <c r="EJ293">
        <v>7</v>
      </c>
      <c r="EK293">
        <v>1</v>
      </c>
      <c r="EL293">
        <v>1</v>
      </c>
      <c r="EM293">
        <v>1</v>
      </c>
      <c r="EO293">
        <v>1</v>
      </c>
      <c r="EP293">
        <v>1</v>
      </c>
      <c r="EQ293">
        <v>1</v>
      </c>
      <c r="ER293">
        <v>1</v>
      </c>
      <c r="ES293">
        <v>1</v>
      </c>
      <c r="ET293">
        <v>1</v>
      </c>
      <c r="EU293">
        <v>1</v>
      </c>
      <c r="EV293">
        <v>2</v>
      </c>
      <c r="EW293">
        <v>1</v>
      </c>
      <c r="EX293">
        <v>1</v>
      </c>
      <c r="EY293">
        <v>1</v>
      </c>
      <c r="EZ293">
        <v>1</v>
      </c>
      <c r="FA293">
        <v>1</v>
      </c>
      <c r="FB293">
        <v>1</v>
      </c>
      <c r="FC293">
        <v>1</v>
      </c>
      <c r="FD293">
        <v>1</v>
      </c>
      <c r="FE293">
        <v>1</v>
      </c>
      <c r="FF293">
        <v>4</v>
      </c>
      <c r="FG293">
        <v>1</v>
      </c>
      <c r="FH293">
        <v>1</v>
      </c>
      <c r="FI293">
        <v>1</v>
      </c>
      <c r="FJ293">
        <v>1</v>
      </c>
      <c r="FK293">
        <v>1</v>
      </c>
      <c r="FL293">
        <v>1</v>
      </c>
      <c r="FO293" t="s">
        <v>239</v>
      </c>
      <c r="FP293" t="s">
        <v>239</v>
      </c>
      <c r="FQ293" t="s">
        <v>239</v>
      </c>
      <c r="FR293" t="s">
        <v>239</v>
      </c>
      <c r="FS293" t="s">
        <v>239</v>
      </c>
      <c r="FT293" t="s">
        <v>333</v>
      </c>
      <c r="FU293" t="s">
        <v>239</v>
      </c>
      <c r="FV293" t="s">
        <v>239</v>
      </c>
      <c r="FW293" t="s">
        <v>239</v>
      </c>
      <c r="FX293" t="s">
        <v>239</v>
      </c>
      <c r="FY293" t="s">
        <v>333</v>
      </c>
      <c r="FZ293" t="s">
        <v>245</v>
      </c>
      <c r="GA293" t="s">
        <v>325</v>
      </c>
      <c r="GB293" t="s">
        <v>251</v>
      </c>
      <c r="GC293" t="s">
        <v>237</v>
      </c>
      <c r="GD293" t="s">
        <v>243</v>
      </c>
      <c r="GE293" t="s">
        <v>239</v>
      </c>
      <c r="GF293" t="s">
        <v>239</v>
      </c>
      <c r="GG293" t="s">
        <v>239</v>
      </c>
      <c r="GH293" t="s">
        <v>280</v>
      </c>
      <c r="GI293" t="s">
        <v>239</v>
      </c>
      <c r="GJ293" t="s">
        <v>239</v>
      </c>
      <c r="GK293" t="s">
        <v>319</v>
      </c>
      <c r="GM293" t="s">
        <v>239</v>
      </c>
      <c r="GN293" t="s">
        <v>319</v>
      </c>
      <c r="GO293" t="s">
        <v>239</v>
      </c>
      <c r="GP293" t="s">
        <v>323</v>
      </c>
      <c r="GQ293" t="s">
        <v>239</v>
      </c>
      <c r="GR293" t="s">
        <v>331</v>
      </c>
      <c r="GS293" t="s">
        <v>239</v>
      </c>
      <c r="GT293" t="s">
        <v>328</v>
      </c>
      <c r="GU293" t="s">
        <v>239</v>
      </c>
      <c r="GV293" t="s">
        <v>323</v>
      </c>
      <c r="GW293" t="s">
        <v>239</v>
      </c>
      <c r="GX293" t="s">
        <v>239</v>
      </c>
      <c r="GY293" t="s">
        <v>239</v>
      </c>
      <c r="GZ293" t="s">
        <v>239</v>
      </c>
      <c r="HA293" t="s">
        <v>239</v>
      </c>
      <c r="HB293" t="s">
        <v>239</v>
      </c>
      <c r="HC293" t="s">
        <v>239</v>
      </c>
      <c r="HD293" t="s">
        <v>242</v>
      </c>
      <c r="HE293" t="s">
        <v>239</v>
      </c>
      <c r="HF293" t="s">
        <v>239</v>
      </c>
      <c r="HG293" t="s">
        <v>239</v>
      </c>
      <c r="HH293" t="s">
        <v>239</v>
      </c>
      <c r="HI293" t="s">
        <v>239</v>
      </c>
      <c r="HJ293" t="s">
        <v>333</v>
      </c>
      <c r="HM293">
        <v>10800819</v>
      </c>
      <c r="HN293">
        <v>18693</v>
      </c>
      <c r="HO293">
        <v>0</v>
      </c>
      <c r="HP293">
        <v>0</v>
      </c>
      <c r="HQ293">
        <v>0</v>
      </c>
      <c r="HR293">
        <v>0</v>
      </c>
      <c r="HS293">
        <v>0.18160454828431499</v>
      </c>
      <c r="HT293">
        <v>1.0706102489999999E-3</v>
      </c>
    </row>
    <row r="294" spans="1:228">
      <c r="A294" s="4">
        <v>350010037421</v>
      </c>
      <c r="B294" t="s">
        <v>231</v>
      </c>
      <c r="C294" t="s">
        <v>232</v>
      </c>
      <c r="D294">
        <v>6</v>
      </c>
      <c r="E294">
        <v>0</v>
      </c>
      <c r="F294">
        <v>0</v>
      </c>
      <c r="G294">
        <v>0</v>
      </c>
      <c r="H294">
        <v>0</v>
      </c>
      <c r="I294">
        <v>0</v>
      </c>
      <c r="J294">
        <v>0</v>
      </c>
      <c r="K294">
        <v>0</v>
      </c>
      <c r="L294">
        <v>0</v>
      </c>
      <c r="M294">
        <v>0.44822931535842397</v>
      </c>
      <c r="N294">
        <v>0</v>
      </c>
      <c r="O294">
        <v>0</v>
      </c>
      <c r="P294">
        <v>0</v>
      </c>
      <c r="Q294">
        <v>0</v>
      </c>
      <c r="R294">
        <v>0</v>
      </c>
      <c r="S294">
        <v>0</v>
      </c>
      <c r="T294">
        <v>0</v>
      </c>
      <c r="U294">
        <v>0.15557872784150201</v>
      </c>
      <c r="V294">
        <v>0</v>
      </c>
      <c r="W294">
        <v>0</v>
      </c>
      <c r="X294">
        <v>0</v>
      </c>
      <c r="Y294">
        <v>0</v>
      </c>
      <c r="Z294">
        <v>0</v>
      </c>
      <c r="AA294">
        <v>0</v>
      </c>
      <c r="AB294">
        <v>0</v>
      </c>
      <c r="AC294">
        <v>0</v>
      </c>
      <c r="AD294">
        <v>0.113846153846154</v>
      </c>
      <c r="AE294">
        <v>6.3558841530054604</v>
      </c>
      <c r="AF294">
        <v>68.995530000000002</v>
      </c>
      <c r="AH294">
        <v>22.58726248</v>
      </c>
      <c r="AJ294">
        <v>0</v>
      </c>
      <c r="AK294">
        <v>0</v>
      </c>
      <c r="AO294">
        <v>0</v>
      </c>
      <c r="AQ294">
        <v>2.4549720287322998</v>
      </c>
      <c r="AS294">
        <v>0</v>
      </c>
      <c r="AT294">
        <v>26.893758921505398</v>
      </c>
      <c r="AU294">
        <v>0</v>
      </c>
      <c r="AV294">
        <v>43.478243589767096</v>
      </c>
      <c r="AY294">
        <v>0</v>
      </c>
      <c r="AZ294">
        <v>25.549070975430102</v>
      </c>
      <c r="BC294">
        <v>0</v>
      </c>
      <c r="BD294">
        <v>0</v>
      </c>
      <c r="BK294">
        <v>0</v>
      </c>
      <c r="BL294">
        <v>0</v>
      </c>
      <c r="BO294">
        <v>0</v>
      </c>
      <c r="BP294">
        <v>2.6893758921505402</v>
      </c>
      <c r="BS294">
        <v>0</v>
      </c>
      <c r="BT294">
        <v>1</v>
      </c>
      <c r="BU294">
        <v>0</v>
      </c>
      <c r="BV294">
        <v>0</v>
      </c>
      <c r="BW294">
        <v>0</v>
      </c>
      <c r="BX294">
        <v>47</v>
      </c>
      <c r="BY294">
        <v>0</v>
      </c>
      <c r="BZ294">
        <v>0</v>
      </c>
      <c r="CA294">
        <v>0</v>
      </c>
      <c r="CB294">
        <v>0</v>
      </c>
      <c r="CC294">
        <v>1</v>
      </c>
      <c r="CD294">
        <v>60</v>
      </c>
      <c r="CE294">
        <v>97</v>
      </c>
      <c r="CG294">
        <v>57</v>
      </c>
      <c r="CI294">
        <v>0</v>
      </c>
      <c r="CM294">
        <v>0</v>
      </c>
      <c r="CO294">
        <v>6</v>
      </c>
      <c r="CQ294">
        <v>0</v>
      </c>
      <c r="CR294">
        <v>21</v>
      </c>
      <c r="CS294">
        <v>0</v>
      </c>
      <c r="CT294">
        <v>31</v>
      </c>
      <c r="CW294">
        <v>0</v>
      </c>
      <c r="CX294">
        <v>21</v>
      </c>
      <c r="DA294">
        <v>0</v>
      </c>
      <c r="DB294">
        <v>0</v>
      </c>
      <c r="DI294">
        <v>0</v>
      </c>
      <c r="DJ294">
        <v>0</v>
      </c>
      <c r="DM294">
        <v>0</v>
      </c>
      <c r="DN294">
        <v>2</v>
      </c>
      <c r="DQ294">
        <v>1</v>
      </c>
      <c r="DR294">
        <v>1</v>
      </c>
      <c r="DS294">
        <v>1</v>
      </c>
      <c r="DT294">
        <v>1</v>
      </c>
      <c r="DU294">
        <v>1</v>
      </c>
      <c r="DV294">
        <v>5</v>
      </c>
      <c r="DW294">
        <v>1</v>
      </c>
      <c r="DX294">
        <v>1</v>
      </c>
      <c r="DY294">
        <v>1</v>
      </c>
      <c r="DZ294">
        <v>1</v>
      </c>
      <c r="EA294">
        <v>1</v>
      </c>
      <c r="EB294">
        <v>7</v>
      </c>
      <c r="EC294">
        <v>11</v>
      </c>
      <c r="EE294">
        <v>6</v>
      </c>
      <c r="EG294">
        <v>1</v>
      </c>
      <c r="EK294">
        <v>1</v>
      </c>
      <c r="EM294">
        <v>1</v>
      </c>
      <c r="EO294">
        <v>1</v>
      </c>
      <c r="EP294">
        <v>3</v>
      </c>
      <c r="EQ294">
        <v>1</v>
      </c>
      <c r="ER294">
        <v>4</v>
      </c>
      <c r="EU294">
        <v>1</v>
      </c>
      <c r="EV294">
        <v>3</v>
      </c>
      <c r="EY294">
        <v>1</v>
      </c>
      <c r="EZ294">
        <v>1</v>
      </c>
      <c r="FG294">
        <v>1</v>
      </c>
      <c r="FH294">
        <v>1</v>
      </c>
      <c r="FK294">
        <v>1</v>
      </c>
      <c r="FL294">
        <v>1</v>
      </c>
      <c r="FO294" t="s">
        <v>239</v>
      </c>
      <c r="FP294" t="s">
        <v>333</v>
      </c>
      <c r="FQ294" t="s">
        <v>239</v>
      </c>
      <c r="FR294" t="s">
        <v>239</v>
      </c>
      <c r="FS294" t="s">
        <v>239</v>
      </c>
      <c r="FT294" t="s">
        <v>251</v>
      </c>
      <c r="FU294" t="s">
        <v>239</v>
      </c>
      <c r="FV294" t="s">
        <v>239</v>
      </c>
      <c r="FW294" t="s">
        <v>239</v>
      </c>
      <c r="FX294" t="s">
        <v>239</v>
      </c>
      <c r="FY294" t="s">
        <v>333</v>
      </c>
      <c r="FZ294" t="s">
        <v>245</v>
      </c>
      <c r="GA294" t="s">
        <v>325</v>
      </c>
      <c r="GC294" t="s">
        <v>277</v>
      </c>
      <c r="GE294" t="s">
        <v>239</v>
      </c>
      <c r="GI294" t="s">
        <v>239</v>
      </c>
      <c r="GK294" t="s">
        <v>235</v>
      </c>
      <c r="GM294" t="s">
        <v>239</v>
      </c>
      <c r="GN294" t="s">
        <v>275</v>
      </c>
      <c r="GO294" t="s">
        <v>239</v>
      </c>
      <c r="GP294" t="s">
        <v>248</v>
      </c>
      <c r="GS294" t="s">
        <v>239</v>
      </c>
      <c r="GT294" t="s">
        <v>275</v>
      </c>
      <c r="GW294" t="s">
        <v>239</v>
      </c>
      <c r="GX294" t="s">
        <v>239</v>
      </c>
      <c r="HE294" t="s">
        <v>239</v>
      </c>
      <c r="HF294" t="s">
        <v>239</v>
      </c>
      <c r="HI294" t="s">
        <v>239</v>
      </c>
      <c r="HJ294" t="s">
        <v>322</v>
      </c>
      <c r="HM294">
        <v>22770246</v>
      </c>
      <c r="HN294">
        <v>133376</v>
      </c>
      <c r="HO294">
        <v>0</v>
      </c>
      <c r="HP294">
        <v>0</v>
      </c>
      <c r="HQ294">
        <v>0</v>
      </c>
      <c r="HR294">
        <v>0</v>
      </c>
      <c r="HS294">
        <v>0.21885356050604801</v>
      </c>
      <c r="HT294">
        <v>2.2656411040000001E-3</v>
      </c>
    </row>
    <row r="295" spans="1:228">
      <c r="A295" s="4">
        <v>350010037422</v>
      </c>
      <c r="B295" t="s">
        <v>231</v>
      </c>
      <c r="C295" t="s">
        <v>232</v>
      </c>
      <c r="D295">
        <v>6</v>
      </c>
      <c r="E295">
        <v>1701</v>
      </c>
      <c r="F295">
        <v>1701</v>
      </c>
      <c r="G295">
        <v>1114</v>
      </c>
      <c r="H295">
        <v>605</v>
      </c>
      <c r="I295">
        <v>605</v>
      </c>
      <c r="J295">
        <v>1155</v>
      </c>
      <c r="K295">
        <v>1594</v>
      </c>
      <c r="L295">
        <v>0.66903223117004595</v>
      </c>
      <c r="M295">
        <v>0.61112958747093504</v>
      </c>
      <c r="N295">
        <v>353</v>
      </c>
      <c r="O295">
        <v>0.207524985302763</v>
      </c>
      <c r="P295">
        <v>184</v>
      </c>
      <c r="Q295">
        <v>0.10817166372721899</v>
      </c>
      <c r="R295">
        <v>42</v>
      </c>
      <c r="S295">
        <v>7.0826306913996995E-2</v>
      </c>
      <c r="T295">
        <v>248</v>
      </c>
      <c r="U295">
        <v>0.15557872784150201</v>
      </c>
      <c r="V295">
        <v>14</v>
      </c>
      <c r="W295">
        <v>2.3140495867769E-2</v>
      </c>
      <c r="X295">
        <v>11</v>
      </c>
      <c r="Y295">
        <v>9.8743267504490008E-3</v>
      </c>
      <c r="Z295">
        <v>62</v>
      </c>
      <c r="AA295">
        <v>3.6449147560259E-2</v>
      </c>
      <c r="AB295">
        <v>483</v>
      </c>
      <c r="AC295">
        <v>0.28395061728395099</v>
      </c>
      <c r="AD295">
        <v>0.113846153846154</v>
      </c>
      <c r="AE295">
        <v>6.3558841530054604</v>
      </c>
      <c r="AF295">
        <v>68.995530000000002</v>
      </c>
      <c r="AG295">
        <v>0.15074998741453199</v>
      </c>
      <c r="AH295">
        <v>26.7612903899999</v>
      </c>
      <c r="AI295">
        <v>1038581.4757569199</v>
      </c>
      <c r="AJ295">
        <v>0</v>
      </c>
      <c r="AK295">
        <v>0</v>
      </c>
      <c r="AL295">
        <v>0</v>
      </c>
      <c r="AM295">
        <v>0</v>
      </c>
      <c r="AN295">
        <v>2.0233280590379898</v>
      </c>
      <c r="AO295">
        <v>0.94804197501472298</v>
      </c>
      <c r="AP295">
        <v>16.701119383202101</v>
      </c>
      <c r="AQ295">
        <v>8.2323856353759695</v>
      </c>
      <c r="AR295">
        <v>0</v>
      </c>
      <c r="AS295">
        <v>40.141933870202699</v>
      </c>
      <c r="AT295">
        <v>36.667775248256099</v>
      </c>
      <c r="AU295">
        <v>64.896126423494394</v>
      </c>
      <c r="AV295">
        <v>59.279569984680698</v>
      </c>
      <c r="AW295">
        <v>40.141933870202699</v>
      </c>
      <c r="AX295">
        <v>36.667775248256099</v>
      </c>
      <c r="AY295">
        <v>40.810966101372699</v>
      </c>
      <c r="AZ295">
        <v>37.278904835726998</v>
      </c>
      <c r="BA295">
        <v>50.846449568923397</v>
      </c>
      <c r="BB295">
        <v>46.445848647791003</v>
      </c>
      <c r="BC295">
        <v>0</v>
      </c>
      <c r="BD295">
        <v>0</v>
      </c>
      <c r="BE295">
        <v>0</v>
      </c>
      <c r="BF295">
        <v>0</v>
      </c>
      <c r="BG295">
        <v>0</v>
      </c>
      <c r="BH295">
        <v>0</v>
      </c>
      <c r="BI295">
        <v>50.846449568923397</v>
      </c>
      <c r="BJ295">
        <v>46.445848647791003</v>
      </c>
      <c r="BK295">
        <v>36.1277404831824</v>
      </c>
      <c r="BL295">
        <v>33.000997723430501</v>
      </c>
      <c r="BM295">
        <v>30.775482633822001</v>
      </c>
      <c r="BN295">
        <v>28.111961023663</v>
      </c>
      <c r="BO295">
        <v>30.106450402652001</v>
      </c>
      <c r="BP295">
        <v>27.500831436192001</v>
      </c>
      <c r="BQ295">
        <v>0</v>
      </c>
      <c r="BR295">
        <v>0</v>
      </c>
      <c r="BS295">
        <v>3</v>
      </c>
      <c r="BT295">
        <v>3</v>
      </c>
      <c r="BU295">
        <v>4</v>
      </c>
      <c r="BV295">
        <v>10</v>
      </c>
      <c r="BW295">
        <v>65</v>
      </c>
      <c r="BX295">
        <v>47</v>
      </c>
      <c r="BY295">
        <v>52</v>
      </c>
      <c r="BZ295">
        <v>12</v>
      </c>
      <c r="CA295">
        <v>46</v>
      </c>
      <c r="CB295">
        <v>80</v>
      </c>
      <c r="CC295">
        <v>1</v>
      </c>
      <c r="CD295">
        <v>60</v>
      </c>
      <c r="CE295">
        <v>97</v>
      </c>
      <c r="CF295">
        <v>60</v>
      </c>
      <c r="CG295">
        <v>61</v>
      </c>
      <c r="CH295">
        <v>76</v>
      </c>
      <c r="CI295">
        <v>0</v>
      </c>
      <c r="CJ295">
        <v>0</v>
      </c>
      <c r="CK295">
        <v>0</v>
      </c>
      <c r="CL295">
        <v>76</v>
      </c>
      <c r="CM295">
        <v>54</v>
      </c>
      <c r="CN295">
        <v>46</v>
      </c>
      <c r="CO295">
        <v>45</v>
      </c>
      <c r="CP295">
        <v>0</v>
      </c>
      <c r="CQ295">
        <v>23</v>
      </c>
      <c r="CR295">
        <v>28</v>
      </c>
      <c r="CS295">
        <v>34</v>
      </c>
      <c r="CT295">
        <v>43</v>
      </c>
      <c r="CU295">
        <v>23</v>
      </c>
      <c r="CV295">
        <v>28</v>
      </c>
      <c r="CW295">
        <v>24</v>
      </c>
      <c r="CX295">
        <v>29</v>
      </c>
      <c r="CY295">
        <v>29</v>
      </c>
      <c r="CZ295">
        <v>34</v>
      </c>
      <c r="DA295">
        <v>0</v>
      </c>
      <c r="DB295">
        <v>0</v>
      </c>
      <c r="DC295">
        <v>0</v>
      </c>
      <c r="DD295">
        <v>0</v>
      </c>
      <c r="DE295">
        <v>0</v>
      </c>
      <c r="DF295">
        <v>0</v>
      </c>
      <c r="DG295">
        <v>39</v>
      </c>
      <c r="DH295">
        <v>42</v>
      </c>
      <c r="DI295">
        <v>30</v>
      </c>
      <c r="DJ295">
        <v>30</v>
      </c>
      <c r="DK295">
        <v>25</v>
      </c>
      <c r="DL295">
        <v>25</v>
      </c>
      <c r="DM295">
        <v>18</v>
      </c>
      <c r="DN295">
        <v>23</v>
      </c>
      <c r="DO295">
        <v>0</v>
      </c>
      <c r="DP295">
        <v>0</v>
      </c>
      <c r="DQ295">
        <v>1</v>
      </c>
      <c r="DR295">
        <v>1</v>
      </c>
      <c r="DS295">
        <v>1</v>
      </c>
      <c r="DT295">
        <v>2</v>
      </c>
      <c r="DU295">
        <v>7</v>
      </c>
      <c r="DV295">
        <v>5</v>
      </c>
      <c r="DW295">
        <v>6</v>
      </c>
      <c r="DX295">
        <v>2</v>
      </c>
      <c r="DY295">
        <v>5</v>
      </c>
      <c r="DZ295">
        <v>9</v>
      </c>
      <c r="EA295">
        <v>1</v>
      </c>
      <c r="EB295">
        <v>7</v>
      </c>
      <c r="EC295">
        <v>11</v>
      </c>
      <c r="ED295">
        <v>7</v>
      </c>
      <c r="EE295">
        <v>7</v>
      </c>
      <c r="EF295">
        <v>8</v>
      </c>
      <c r="EG295">
        <v>1</v>
      </c>
      <c r="EH295">
        <v>1</v>
      </c>
      <c r="EI295">
        <v>1</v>
      </c>
      <c r="EJ295">
        <v>8</v>
      </c>
      <c r="EK295">
        <v>6</v>
      </c>
      <c r="EL295">
        <v>5</v>
      </c>
      <c r="EM295">
        <v>5</v>
      </c>
      <c r="EN295">
        <v>1</v>
      </c>
      <c r="EO295">
        <v>3</v>
      </c>
      <c r="EP295">
        <v>3</v>
      </c>
      <c r="EQ295">
        <v>4</v>
      </c>
      <c r="ER295">
        <v>5</v>
      </c>
      <c r="ES295">
        <v>3</v>
      </c>
      <c r="ET295">
        <v>3</v>
      </c>
      <c r="EU295">
        <v>3</v>
      </c>
      <c r="EV295">
        <v>3</v>
      </c>
      <c r="EW295">
        <v>3</v>
      </c>
      <c r="EX295">
        <v>4</v>
      </c>
      <c r="EY295">
        <v>1</v>
      </c>
      <c r="EZ295">
        <v>1</v>
      </c>
      <c r="FA295">
        <v>1</v>
      </c>
      <c r="FB295">
        <v>1</v>
      </c>
      <c r="FC295">
        <v>1</v>
      </c>
      <c r="FD295">
        <v>1</v>
      </c>
      <c r="FE295">
        <v>4</v>
      </c>
      <c r="FF295">
        <v>5</v>
      </c>
      <c r="FG295">
        <v>4</v>
      </c>
      <c r="FH295">
        <v>4</v>
      </c>
      <c r="FI295">
        <v>3</v>
      </c>
      <c r="FJ295">
        <v>3</v>
      </c>
      <c r="FK295">
        <v>2</v>
      </c>
      <c r="FL295">
        <v>3</v>
      </c>
      <c r="FM295">
        <v>1</v>
      </c>
      <c r="FN295">
        <v>1</v>
      </c>
      <c r="FO295" t="s">
        <v>330</v>
      </c>
      <c r="FP295" t="s">
        <v>330</v>
      </c>
      <c r="FQ295" t="s">
        <v>331</v>
      </c>
      <c r="FR295" t="s">
        <v>289</v>
      </c>
      <c r="FS295" t="s">
        <v>280</v>
      </c>
      <c r="FT295" t="s">
        <v>251</v>
      </c>
      <c r="FU295" t="s">
        <v>276</v>
      </c>
      <c r="FV295" t="s">
        <v>320</v>
      </c>
      <c r="FW295" t="s">
        <v>258</v>
      </c>
      <c r="FX295" t="s">
        <v>282</v>
      </c>
      <c r="FY295" t="s">
        <v>333</v>
      </c>
      <c r="FZ295" t="s">
        <v>245</v>
      </c>
      <c r="GA295" t="s">
        <v>325</v>
      </c>
      <c r="GB295" t="s">
        <v>245</v>
      </c>
      <c r="GC295" t="s">
        <v>294</v>
      </c>
      <c r="GD295" t="s">
        <v>249</v>
      </c>
      <c r="GE295" t="s">
        <v>239</v>
      </c>
      <c r="GF295" t="s">
        <v>239</v>
      </c>
      <c r="GG295" t="s">
        <v>239</v>
      </c>
      <c r="GH295" t="s">
        <v>249</v>
      </c>
      <c r="GI295" t="s">
        <v>253</v>
      </c>
      <c r="GJ295" t="s">
        <v>258</v>
      </c>
      <c r="GK295" t="s">
        <v>259</v>
      </c>
      <c r="GL295" t="s">
        <v>239</v>
      </c>
      <c r="GM295" t="s">
        <v>316</v>
      </c>
      <c r="GN295" t="s">
        <v>286</v>
      </c>
      <c r="GO295" t="s">
        <v>255</v>
      </c>
      <c r="GP295" t="s">
        <v>283</v>
      </c>
      <c r="GQ295" t="s">
        <v>316</v>
      </c>
      <c r="GR295" t="s">
        <v>286</v>
      </c>
      <c r="GS295" t="s">
        <v>321</v>
      </c>
      <c r="GT295" t="s">
        <v>313</v>
      </c>
      <c r="GU295" t="s">
        <v>313</v>
      </c>
      <c r="GV295" t="s">
        <v>255</v>
      </c>
      <c r="GW295" t="s">
        <v>239</v>
      </c>
      <c r="GX295" t="s">
        <v>239</v>
      </c>
      <c r="GY295" t="s">
        <v>239</v>
      </c>
      <c r="GZ295" t="s">
        <v>239</v>
      </c>
      <c r="HA295" t="s">
        <v>239</v>
      </c>
      <c r="HB295" t="s">
        <v>239</v>
      </c>
      <c r="HC295" t="s">
        <v>269</v>
      </c>
      <c r="HD295" t="s">
        <v>256</v>
      </c>
      <c r="HE295" t="s">
        <v>236</v>
      </c>
      <c r="HF295" t="s">
        <v>236</v>
      </c>
      <c r="HG295" t="s">
        <v>261</v>
      </c>
      <c r="HH295" t="s">
        <v>261</v>
      </c>
      <c r="HI295" t="s">
        <v>234</v>
      </c>
      <c r="HJ295" t="s">
        <v>316</v>
      </c>
      <c r="HK295" t="s">
        <v>239</v>
      </c>
      <c r="HL295" t="s">
        <v>239</v>
      </c>
      <c r="HM295">
        <v>1176038</v>
      </c>
      <c r="HN295">
        <v>11025</v>
      </c>
      <c r="HO295">
        <v>0</v>
      </c>
      <c r="HP295">
        <v>0</v>
      </c>
      <c r="HQ295">
        <v>0</v>
      </c>
      <c r="HR295">
        <v>0</v>
      </c>
      <c r="HS295">
        <v>5.3189211627393998E-2</v>
      </c>
      <c r="HT295">
        <v>1.1740160800000001E-4</v>
      </c>
    </row>
    <row r="296" spans="1:228">
      <c r="A296" s="4">
        <v>350010037423</v>
      </c>
      <c r="B296" t="s">
        <v>231</v>
      </c>
      <c r="C296" t="s">
        <v>232</v>
      </c>
      <c r="D296">
        <v>6</v>
      </c>
      <c r="E296">
        <v>1323</v>
      </c>
      <c r="F296">
        <v>1323</v>
      </c>
      <c r="G296">
        <v>1094</v>
      </c>
      <c r="H296">
        <v>682</v>
      </c>
      <c r="I296">
        <v>699</v>
      </c>
      <c r="J296">
        <v>1094</v>
      </c>
      <c r="K296">
        <v>1268</v>
      </c>
      <c r="L296">
        <v>0.75132649328008405</v>
      </c>
      <c r="M296">
        <v>0.56386080246849402</v>
      </c>
      <c r="N296">
        <v>359</v>
      </c>
      <c r="O296">
        <v>0.27135298563869997</v>
      </c>
      <c r="P296">
        <v>114</v>
      </c>
      <c r="Q296">
        <v>8.6167800453515006E-2</v>
      </c>
      <c r="R296">
        <v>25</v>
      </c>
      <c r="S296">
        <v>4.9407114624505998E-2</v>
      </c>
      <c r="T296">
        <v>197</v>
      </c>
      <c r="U296">
        <v>0.15557872784150201</v>
      </c>
      <c r="V296">
        <v>12</v>
      </c>
      <c r="W296">
        <v>1.7595307917888998E-2</v>
      </c>
      <c r="X296">
        <v>0</v>
      </c>
      <c r="Y296">
        <v>0</v>
      </c>
      <c r="Z296">
        <v>19</v>
      </c>
      <c r="AA296">
        <v>1.4361300075586E-2</v>
      </c>
      <c r="AB296">
        <v>567</v>
      </c>
      <c r="AC296">
        <v>0.42857142857142899</v>
      </c>
      <c r="AD296">
        <v>0.113846153846154</v>
      </c>
      <c r="AE296">
        <v>6.3558841530054604</v>
      </c>
      <c r="AF296">
        <v>68.995530000000002</v>
      </c>
      <c r="AG296">
        <v>0.107352471738034</v>
      </c>
      <c r="AH296">
        <v>24.307011240000001</v>
      </c>
      <c r="AI296">
        <v>981000.62326606398</v>
      </c>
      <c r="AJ296">
        <v>23</v>
      </c>
      <c r="AK296">
        <v>3.2904148783977002E-2</v>
      </c>
      <c r="AL296">
        <v>0</v>
      </c>
      <c r="AM296">
        <v>0.100918827415562</v>
      </c>
      <c r="AN296">
        <v>1.92912987352159</v>
      </c>
      <c r="AO296">
        <v>0</v>
      </c>
      <c r="AP296">
        <v>13.925976337616801</v>
      </c>
      <c r="AQ296">
        <v>9.7122402191162092</v>
      </c>
      <c r="AR296">
        <v>0</v>
      </c>
      <c r="AS296">
        <v>45.079589596805</v>
      </c>
      <c r="AT296">
        <v>33.831648148109601</v>
      </c>
      <c r="AU296">
        <v>72.878669848168101</v>
      </c>
      <c r="AV296">
        <v>54.694497839443898</v>
      </c>
      <c r="AW296">
        <v>36.063671677443999</v>
      </c>
      <c r="AX296">
        <v>27.0653185184877</v>
      </c>
      <c r="AY296">
        <v>43.5769366102448</v>
      </c>
      <c r="AZ296">
        <v>32.703926543172599</v>
      </c>
      <c r="BA296">
        <v>56.349486996006299</v>
      </c>
      <c r="BB296">
        <v>42.289560185136999</v>
      </c>
      <c r="BC296">
        <v>24.042447784962601</v>
      </c>
      <c r="BD296">
        <v>18.043545678991801</v>
      </c>
      <c r="BE296">
        <v>0</v>
      </c>
      <c r="BF296">
        <v>0</v>
      </c>
      <c r="BG296">
        <v>43.5769366102448</v>
      </c>
      <c r="BH296">
        <v>32.703926543172599</v>
      </c>
      <c r="BI296">
        <v>57.100813489286303</v>
      </c>
      <c r="BJ296">
        <v>42.853420987605503</v>
      </c>
      <c r="BK296">
        <v>0</v>
      </c>
      <c r="BL296">
        <v>0</v>
      </c>
      <c r="BM296">
        <v>33.809692197603702</v>
      </c>
      <c r="BN296">
        <v>25.373736111082199</v>
      </c>
      <c r="BO296">
        <v>46.582242583365201</v>
      </c>
      <c r="BP296">
        <v>34.959369753046602</v>
      </c>
      <c r="BQ296">
        <v>0</v>
      </c>
      <c r="BR296">
        <v>0</v>
      </c>
      <c r="BS296">
        <v>4</v>
      </c>
      <c r="BT296">
        <v>2</v>
      </c>
      <c r="BU296">
        <v>8</v>
      </c>
      <c r="BV296">
        <v>8</v>
      </c>
      <c r="BW296">
        <v>54</v>
      </c>
      <c r="BX296">
        <v>47</v>
      </c>
      <c r="BY296">
        <v>49</v>
      </c>
      <c r="BZ296">
        <v>0</v>
      </c>
      <c r="CA296">
        <v>25</v>
      </c>
      <c r="CB296">
        <v>94</v>
      </c>
      <c r="CC296">
        <v>1</v>
      </c>
      <c r="CD296">
        <v>60</v>
      </c>
      <c r="CE296">
        <v>97</v>
      </c>
      <c r="CF296">
        <v>48</v>
      </c>
      <c r="CG296">
        <v>58</v>
      </c>
      <c r="CH296">
        <v>75</v>
      </c>
      <c r="CI296">
        <v>32</v>
      </c>
      <c r="CJ296">
        <v>0</v>
      </c>
      <c r="CK296">
        <v>58</v>
      </c>
      <c r="CL296">
        <v>76</v>
      </c>
      <c r="CM296">
        <v>0</v>
      </c>
      <c r="CN296">
        <v>45</v>
      </c>
      <c r="CO296">
        <v>62</v>
      </c>
      <c r="CP296">
        <v>0</v>
      </c>
      <c r="CQ296">
        <v>26</v>
      </c>
      <c r="CR296">
        <v>25</v>
      </c>
      <c r="CS296">
        <v>38</v>
      </c>
      <c r="CT296">
        <v>39</v>
      </c>
      <c r="CU296">
        <v>22</v>
      </c>
      <c r="CV296">
        <v>21</v>
      </c>
      <c r="CW296">
        <v>26</v>
      </c>
      <c r="CX296">
        <v>25</v>
      </c>
      <c r="CY296">
        <v>32</v>
      </c>
      <c r="CZ296">
        <v>32</v>
      </c>
      <c r="DA296">
        <v>23</v>
      </c>
      <c r="DB296">
        <v>23</v>
      </c>
      <c r="DC296">
        <v>0</v>
      </c>
      <c r="DD296">
        <v>0</v>
      </c>
      <c r="DE296">
        <v>54</v>
      </c>
      <c r="DF296">
        <v>53</v>
      </c>
      <c r="DG296">
        <v>40</v>
      </c>
      <c r="DH296">
        <v>41</v>
      </c>
      <c r="DI296">
        <v>0</v>
      </c>
      <c r="DJ296">
        <v>0</v>
      </c>
      <c r="DK296">
        <v>26</v>
      </c>
      <c r="DL296">
        <v>25</v>
      </c>
      <c r="DM296">
        <v>28</v>
      </c>
      <c r="DN296">
        <v>29</v>
      </c>
      <c r="DO296">
        <v>0</v>
      </c>
      <c r="DP296">
        <v>0</v>
      </c>
      <c r="DQ296">
        <v>1</v>
      </c>
      <c r="DR296">
        <v>1</v>
      </c>
      <c r="DS296">
        <v>1</v>
      </c>
      <c r="DT296">
        <v>1</v>
      </c>
      <c r="DU296">
        <v>6</v>
      </c>
      <c r="DV296">
        <v>5</v>
      </c>
      <c r="DW296">
        <v>5</v>
      </c>
      <c r="DX296">
        <v>1</v>
      </c>
      <c r="DY296">
        <v>3</v>
      </c>
      <c r="DZ296">
        <v>10</v>
      </c>
      <c r="EA296">
        <v>1</v>
      </c>
      <c r="EB296">
        <v>7</v>
      </c>
      <c r="EC296">
        <v>11</v>
      </c>
      <c r="ED296">
        <v>5</v>
      </c>
      <c r="EE296">
        <v>6</v>
      </c>
      <c r="EF296">
        <v>8</v>
      </c>
      <c r="EG296">
        <v>4</v>
      </c>
      <c r="EH296">
        <v>1</v>
      </c>
      <c r="EI296">
        <v>6</v>
      </c>
      <c r="EJ296">
        <v>8</v>
      </c>
      <c r="EK296">
        <v>1</v>
      </c>
      <c r="EL296">
        <v>5</v>
      </c>
      <c r="EM296">
        <v>7</v>
      </c>
      <c r="EN296">
        <v>1</v>
      </c>
      <c r="EO296">
        <v>3</v>
      </c>
      <c r="EP296">
        <v>3</v>
      </c>
      <c r="EQ296">
        <v>4</v>
      </c>
      <c r="ER296">
        <v>4</v>
      </c>
      <c r="ES296">
        <v>3</v>
      </c>
      <c r="ET296">
        <v>3</v>
      </c>
      <c r="EU296">
        <v>3</v>
      </c>
      <c r="EV296">
        <v>3</v>
      </c>
      <c r="EW296">
        <v>4</v>
      </c>
      <c r="EX296">
        <v>4</v>
      </c>
      <c r="EY296">
        <v>3</v>
      </c>
      <c r="EZ296">
        <v>3</v>
      </c>
      <c r="FA296">
        <v>1</v>
      </c>
      <c r="FB296">
        <v>1</v>
      </c>
      <c r="FC296">
        <v>6</v>
      </c>
      <c r="FD296">
        <v>6</v>
      </c>
      <c r="FE296">
        <v>5</v>
      </c>
      <c r="FF296">
        <v>5</v>
      </c>
      <c r="FG296">
        <v>1</v>
      </c>
      <c r="FH296">
        <v>1</v>
      </c>
      <c r="FI296">
        <v>3</v>
      </c>
      <c r="FJ296">
        <v>3</v>
      </c>
      <c r="FK296">
        <v>3</v>
      </c>
      <c r="FL296">
        <v>3</v>
      </c>
      <c r="FM296">
        <v>1</v>
      </c>
      <c r="FN296">
        <v>1</v>
      </c>
      <c r="FO296" t="s">
        <v>331</v>
      </c>
      <c r="FP296" t="s">
        <v>322</v>
      </c>
      <c r="FQ296" t="s">
        <v>323</v>
      </c>
      <c r="FR296" t="s">
        <v>323</v>
      </c>
      <c r="FS296" t="s">
        <v>253</v>
      </c>
      <c r="FT296" t="s">
        <v>251</v>
      </c>
      <c r="FU296" t="s">
        <v>263</v>
      </c>
      <c r="FV296" t="s">
        <v>239</v>
      </c>
      <c r="FW296" t="s">
        <v>261</v>
      </c>
      <c r="FX296" t="s">
        <v>241</v>
      </c>
      <c r="FY296" t="s">
        <v>333</v>
      </c>
      <c r="FZ296" t="s">
        <v>245</v>
      </c>
      <c r="GA296" t="s">
        <v>325</v>
      </c>
      <c r="GB296" t="s">
        <v>250</v>
      </c>
      <c r="GC296" t="s">
        <v>287</v>
      </c>
      <c r="GD296" t="s">
        <v>315</v>
      </c>
      <c r="GE296" t="s">
        <v>240</v>
      </c>
      <c r="GF296" t="s">
        <v>239</v>
      </c>
      <c r="GG296" t="s">
        <v>287</v>
      </c>
      <c r="GH296" t="s">
        <v>249</v>
      </c>
      <c r="GI296" t="s">
        <v>239</v>
      </c>
      <c r="GJ296" t="s">
        <v>259</v>
      </c>
      <c r="GK296" t="s">
        <v>246</v>
      </c>
      <c r="GL296" t="s">
        <v>239</v>
      </c>
      <c r="GM296" t="s">
        <v>266</v>
      </c>
      <c r="GN296" t="s">
        <v>261</v>
      </c>
      <c r="GO296" t="s">
        <v>257</v>
      </c>
      <c r="GP296" t="s">
        <v>269</v>
      </c>
      <c r="GQ296" t="s">
        <v>288</v>
      </c>
      <c r="GR296" t="s">
        <v>275</v>
      </c>
      <c r="GS296" t="s">
        <v>266</v>
      </c>
      <c r="GT296" t="s">
        <v>261</v>
      </c>
      <c r="GU296" t="s">
        <v>240</v>
      </c>
      <c r="GV296" t="s">
        <v>240</v>
      </c>
      <c r="GW296" t="s">
        <v>316</v>
      </c>
      <c r="GX296" t="s">
        <v>316</v>
      </c>
      <c r="GY296" t="s">
        <v>239</v>
      </c>
      <c r="GZ296" t="s">
        <v>239</v>
      </c>
      <c r="HA296" t="s">
        <v>253</v>
      </c>
      <c r="HB296" t="s">
        <v>310</v>
      </c>
      <c r="HC296" t="s">
        <v>252</v>
      </c>
      <c r="HD296" t="s">
        <v>285</v>
      </c>
      <c r="HE296" t="s">
        <v>239</v>
      </c>
      <c r="HF296" t="s">
        <v>239</v>
      </c>
      <c r="HG296" t="s">
        <v>266</v>
      </c>
      <c r="HH296" t="s">
        <v>261</v>
      </c>
      <c r="HI296" t="s">
        <v>286</v>
      </c>
      <c r="HJ296" t="s">
        <v>313</v>
      </c>
      <c r="HK296" t="s">
        <v>239</v>
      </c>
      <c r="HL296" t="s">
        <v>239</v>
      </c>
      <c r="HM296">
        <v>570343</v>
      </c>
      <c r="HN296">
        <v>0</v>
      </c>
      <c r="HO296">
        <v>0</v>
      </c>
      <c r="HP296">
        <v>0</v>
      </c>
      <c r="HQ296">
        <v>0</v>
      </c>
      <c r="HR296">
        <v>0</v>
      </c>
      <c r="HS296">
        <v>3.5839186362896E-2</v>
      </c>
      <c r="HT296">
        <v>5.6418057500000002E-5</v>
      </c>
    </row>
    <row r="297" spans="1:228">
      <c r="A297" s="4">
        <v>350010037424</v>
      </c>
      <c r="B297" t="s">
        <v>231</v>
      </c>
      <c r="C297" t="s">
        <v>232</v>
      </c>
      <c r="D297">
        <v>6</v>
      </c>
      <c r="E297">
        <v>1790</v>
      </c>
      <c r="F297">
        <v>1708</v>
      </c>
      <c r="G297">
        <v>1421</v>
      </c>
      <c r="H297">
        <v>861</v>
      </c>
      <c r="I297">
        <v>880</v>
      </c>
      <c r="J297">
        <v>1553</v>
      </c>
      <c r="K297">
        <v>1933</v>
      </c>
      <c r="L297">
        <v>0.73841366238802797</v>
      </c>
      <c r="M297">
        <v>0.489559734153582</v>
      </c>
      <c r="N297">
        <v>552</v>
      </c>
      <c r="O297">
        <v>0.30837988826815599</v>
      </c>
      <c r="P297">
        <v>79</v>
      </c>
      <c r="Q297">
        <v>4.6252927400467998E-2</v>
      </c>
      <c r="R297">
        <v>97</v>
      </c>
      <c r="S297">
        <v>0.117291414752116</v>
      </c>
      <c r="T297">
        <v>301</v>
      </c>
      <c r="U297">
        <v>0.15557872784150201</v>
      </c>
      <c r="V297">
        <v>0</v>
      </c>
      <c r="W297">
        <v>0</v>
      </c>
      <c r="X297">
        <v>0</v>
      </c>
      <c r="Y297">
        <v>0</v>
      </c>
      <c r="Z297">
        <v>60</v>
      </c>
      <c r="AA297">
        <v>3.3519553072626003E-2</v>
      </c>
      <c r="AB297">
        <v>511</v>
      </c>
      <c r="AC297">
        <v>0.28547486033519598</v>
      </c>
      <c r="AD297">
        <v>0.113846153846154</v>
      </c>
      <c r="AE297">
        <v>6.3558841530054604</v>
      </c>
      <c r="AF297">
        <v>68.995530000000002</v>
      </c>
      <c r="AG297">
        <v>0.133639069747501</v>
      </c>
      <c r="AH297">
        <v>24.7049351299999</v>
      </c>
      <c r="AI297">
        <v>935379.37702628295</v>
      </c>
      <c r="AJ297">
        <v>0</v>
      </c>
      <c r="AK297">
        <v>0</v>
      </c>
      <c r="AL297">
        <v>0</v>
      </c>
      <c r="AM297">
        <v>9.5442567189145996E-2</v>
      </c>
      <c r="AN297">
        <v>1.9255573552419301</v>
      </c>
      <c r="AO297">
        <v>0</v>
      </c>
      <c r="AP297">
        <v>14.30312035953</v>
      </c>
      <c r="AQ297">
        <v>8.1566448211669904</v>
      </c>
      <c r="AR297">
        <v>0</v>
      </c>
      <c r="AS297">
        <v>44.304819743281598</v>
      </c>
      <c r="AT297">
        <v>29.373584049214902</v>
      </c>
      <c r="AU297">
        <v>71.626125251638697</v>
      </c>
      <c r="AV297">
        <v>47.487294212897403</v>
      </c>
      <c r="AW297">
        <v>40.612751431341501</v>
      </c>
      <c r="AX297">
        <v>26.925785378446999</v>
      </c>
      <c r="AY297">
        <v>43.5664060808936</v>
      </c>
      <c r="AZ297">
        <v>28.8840243150613</v>
      </c>
      <c r="BA297">
        <v>54.642611016714</v>
      </c>
      <c r="BB297">
        <v>36.227420327365003</v>
      </c>
      <c r="BC297">
        <v>0</v>
      </c>
      <c r="BD297">
        <v>0</v>
      </c>
      <c r="BE297">
        <v>0</v>
      </c>
      <c r="BF297">
        <v>0</v>
      </c>
      <c r="BG297">
        <v>41.351165093729499</v>
      </c>
      <c r="BH297">
        <v>27.415345112600601</v>
      </c>
      <c r="BI297">
        <v>56.119438341490103</v>
      </c>
      <c r="BJ297">
        <v>37.206539795672199</v>
      </c>
      <c r="BK297">
        <v>0</v>
      </c>
      <c r="BL297">
        <v>0</v>
      </c>
      <c r="BM297">
        <v>33.228614807461199</v>
      </c>
      <c r="BN297">
        <v>22.030188036911099</v>
      </c>
      <c r="BO297">
        <v>32.4902011450732</v>
      </c>
      <c r="BP297">
        <v>21.5406283027576</v>
      </c>
      <c r="BQ297">
        <v>0</v>
      </c>
      <c r="BR297">
        <v>0</v>
      </c>
      <c r="BS297">
        <v>4</v>
      </c>
      <c r="BT297">
        <v>1</v>
      </c>
      <c r="BU297">
        <v>11</v>
      </c>
      <c r="BV297">
        <v>4</v>
      </c>
      <c r="BW297">
        <v>81</v>
      </c>
      <c r="BX297">
        <v>47</v>
      </c>
      <c r="BY297">
        <v>0</v>
      </c>
      <c r="BZ297">
        <v>0</v>
      </c>
      <c r="CA297">
        <v>43</v>
      </c>
      <c r="CB297">
        <v>80</v>
      </c>
      <c r="CC297">
        <v>1</v>
      </c>
      <c r="CD297">
        <v>60</v>
      </c>
      <c r="CE297">
        <v>97</v>
      </c>
      <c r="CF297">
        <v>55</v>
      </c>
      <c r="CG297">
        <v>59</v>
      </c>
      <c r="CH297">
        <v>74</v>
      </c>
      <c r="CI297">
        <v>0</v>
      </c>
      <c r="CJ297">
        <v>0</v>
      </c>
      <c r="CK297">
        <v>56</v>
      </c>
      <c r="CL297">
        <v>76</v>
      </c>
      <c r="CM297">
        <v>0</v>
      </c>
      <c r="CN297">
        <v>45</v>
      </c>
      <c r="CO297">
        <v>44</v>
      </c>
      <c r="CP297">
        <v>0</v>
      </c>
      <c r="CQ297">
        <v>25</v>
      </c>
      <c r="CR297">
        <v>23</v>
      </c>
      <c r="CS297">
        <v>37</v>
      </c>
      <c r="CT297">
        <v>34</v>
      </c>
      <c r="CU297">
        <v>24</v>
      </c>
      <c r="CV297">
        <v>21</v>
      </c>
      <c r="CW297">
        <v>26</v>
      </c>
      <c r="CX297">
        <v>23</v>
      </c>
      <c r="CY297">
        <v>31</v>
      </c>
      <c r="CZ297">
        <v>27</v>
      </c>
      <c r="DA297">
        <v>0</v>
      </c>
      <c r="DB297">
        <v>0</v>
      </c>
      <c r="DC297">
        <v>0</v>
      </c>
      <c r="DD297">
        <v>0</v>
      </c>
      <c r="DE297">
        <v>53</v>
      </c>
      <c r="DF297">
        <v>53</v>
      </c>
      <c r="DG297">
        <v>40</v>
      </c>
      <c r="DH297">
        <v>38</v>
      </c>
      <c r="DI297">
        <v>0</v>
      </c>
      <c r="DJ297">
        <v>0</v>
      </c>
      <c r="DK297">
        <v>25</v>
      </c>
      <c r="DL297">
        <v>24</v>
      </c>
      <c r="DM297">
        <v>20</v>
      </c>
      <c r="DN297">
        <v>17</v>
      </c>
      <c r="DO297">
        <v>0</v>
      </c>
      <c r="DP297">
        <v>0</v>
      </c>
      <c r="DQ297">
        <v>1</v>
      </c>
      <c r="DR297">
        <v>1</v>
      </c>
      <c r="DS297">
        <v>2</v>
      </c>
      <c r="DT297">
        <v>1</v>
      </c>
      <c r="DU297">
        <v>9</v>
      </c>
      <c r="DV297">
        <v>5</v>
      </c>
      <c r="DW297">
        <v>1</v>
      </c>
      <c r="DX297">
        <v>1</v>
      </c>
      <c r="DY297">
        <v>5</v>
      </c>
      <c r="DZ297">
        <v>9</v>
      </c>
      <c r="EA297">
        <v>1</v>
      </c>
      <c r="EB297">
        <v>7</v>
      </c>
      <c r="EC297">
        <v>11</v>
      </c>
      <c r="ED297">
        <v>6</v>
      </c>
      <c r="EE297">
        <v>6</v>
      </c>
      <c r="EF297">
        <v>8</v>
      </c>
      <c r="EG297">
        <v>1</v>
      </c>
      <c r="EH297">
        <v>1</v>
      </c>
      <c r="EI297">
        <v>6</v>
      </c>
      <c r="EJ297">
        <v>8</v>
      </c>
      <c r="EK297">
        <v>1</v>
      </c>
      <c r="EL297">
        <v>5</v>
      </c>
      <c r="EM297">
        <v>5</v>
      </c>
      <c r="EN297">
        <v>1</v>
      </c>
      <c r="EO297">
        <v>3</v>
      </c>
      <c r="EP297">
        <v>3</v>
      </c>
      <c r="EQ297">
        <v>4</v>
      </c>
      <c r="ER297">
        <v>4</v>
      </c>
      <c r="ES297">
        <v>3</v>
      </c>
      <c r="ET297">
        <v>3</v>
      </c>
      <c r="EU297">
        <v>3</v>
      </c>
      <c r="EV297">
        <v>3</v>
      </c>
      <c r="EW297">
        <v>4</v>
      </c>
      <c r="EX297">
        <v>3</v>
      </c>
      <c r="EY297">
        <v>1</v>
      </c>
      <c r="EZ297">
        <v>1</v>
      </c>
      <c r="FA297">
        <v>1</v>
      </c>
      <c r="FB297">
        <v>1</v>
      </c>
      <c r="FC297">
        <v>6</v>
      </c>
      <c r="FD297">
        <v>6</v>
      </c>
      <c r="FE297">
        <v>5</v>
      </c>
      <c r="FF297">
        <v>4</v>
      </c>
      <c r="FG297">
        <v>1</v>
      </c>
      <c r="FH297">
        <v>1</v>
      </c>
      <c r="FI297">
        <v>3</v>
      </c>
      <c r="FJ297">
        <v>3</v>
      </c>
      <c r="FK297">
        <v>3</v>
      </c>
      <c r="FL297">
        <v>2</v>
      </c>
      <c r="FM297">
        <v>1</v>
      </c>
      <c r="FN297">
        <v>1</v>
      </c>
      <c r="FO297" t="s">
        <v>331</v>
      </c>
      <c r="FP297" t="s">
        <v>333</v>
      </c>
      <c r="FQ297" t="s">
        <v>233</v>
      </c>
      <c r="FR297" t="s">
        <v>331</v>
      </c>
      <c r="FS297" t="s">
        <v>304</v>
      </c>
      <c r="FT297" t="s">
        <v>251</v>
      </c>
      <c r="FU297" t="s">
        <v>239</v>
      </c>
      <c r="FV297" t="s">
        <v>239</v>
      </c>
      <c r="FW297" t="s">
        <v>283</v>
      </c>
      <c r="FX297" t="s">
        <v>282</v>
      </c>
      <c r="FY297" t="s">
        <v>333</v>
      </c>
      <c r="FZ297" t="s">
        <v>245</v>
      </c>
      <c r="GA297" t="s">
        <v>325</v>
      </c>
      <c r="GB297" t="s">
        <v>260</v>
      </c>
      <c r="GC297" t="s">
        <v>264</v>
      </c>
      <c r="GD297" t="s">
        <v>299</v>
      </c>
      <c r="GE297" t="s">
        <v>239</v>
      </c>
      <c r="GF297" t="s">
        <v>239</v>
      </c>
      <c r="GG297" t="s">
        <v>237</v>
      </c>
      <c r="GH297" t="s">
        <v>249</v>
      </c>
      <c r="GI297" t="s">
        <v>239</v>
      </c>
      <c r="GJ297" t="s">
        <v>259</v>
      </c>
      <c r="GK297" t="s">
        <v>284</v>
      </c>
      <c r="GL297" t="s">
        <v>239</v>
      </c>
      <c r="GM297" t="s">
        <v>261</v>
      </c>
      <c r="GN297" t="s">
        <v>316</v>
      </c>
      <c r="GO297" t="s">
        <v>265</v>
      </c>
      <c r="GP297" t="s">
        <v>255</v>
      </c>
      <c r="GQ297" t="s">
        <v>321</v>
      </c>
      <c r="GR297" t="s">
        <v>275</v>
      </c>
      <c r="GS297" t="s">
        <v>266</v>
      </c>
      <c r="GT297" t="s">
        <v>316</v>
      </c>
      <c r="GU297" t="s">
        <v>248</v>
      </c>
      <c r="GV297" t="s">
        <v>262</v>
      </c>
      <c r="GW297" t="s">
        <v>239</v>
      </c>
      <c r="GX297" t="s">
        <v>239</v>
      </c>
      <c r="GY297" t="s">
        <v>239</v>
      </c>
      <c r="GZ297" t="s">
        <v>239</v>
      </c>
      <c r="HA297" t="s">
        <v>310</v>
      </c>
      <c r="HB297" t="s">
        <v>310</v>
      </c>
      <c r="HC297" t="s">
        <v>252</v>
      </c>
      <c r="HD297" t="s">
        <v>257</v>
      </c>
      <c r="HE297" t="s">
        <v>239</v>
      </c>
      <c r="HF297" t="s">
        <v>239</v>
      </c>
      <c r="HG297" t="s">
        <v>261</v>
      </c>
      <c r="HH297" t="s">
        <v>321</v>
      </c>
      <c r="HI297" t="s">
        <v>317</v>
      </c>
      <c r="HJ297" t="s">
        <v>267</v>
      </c>
      <c r="HK297" t="s">
        <v>239</v>
      </c>
      <c r="HL297" t="s">
        <v>239</v>
      </c>
      <c r="HM297">
        <v>2469702</v>
      </c>
      <c r="HN297">
        <v>34889</v>
      </c>
      <c r="HO297">
        <v>0</v>
      </c>
      <c r="HP297">
        <v>0</v>
      </c>
      <c r="HQ297">
        <v>0</v>
      </c>
      <c r="HR297">
        <v>0</v>
      </c>
      <c r="HS297">
        <v>7.8405399027417E-2</v>
      </c>
      <c r="HT297">
        <v>2.47738598E-4</v>
      </c>
    </row>
    <row r="298" spans="1:228">
      <c r="A298" s="4">
        <v>350010037431</v>
      </c>
      <c r="B298" t="s">
        <v>231</v>
      </c>
      <c r="C298" t="s">
        <v>232</v>
      </c>
      <c r="D298">
        <v>6</v>
      </c>
      <c r="E298">
        <v>1800</v>
      </c>
      <c r="F298">
        <v>1800</v>
      </c>
      <c r="G298">
        <v>1300</v>
      </c>
      <c r="H298">
        <v>619</v>
      </c>
      <c r="I298">
        <v>619</v>
      </c>
      <c r="J298">
        <v>1497</v>
      </c>
      <c r="K298">
        <v>1938</v>
      </c>
      <c r="L298">
        <v>1.1701909993412101</v>
      </c>
      <c r="M298">
        <v>0.60198303419648003</v>
      </c>
      <c r="N298">
        <v>936</v>
      </c>
      <c r="O298">
        <v>0.52</v>
      </c>
      <c r="P298">
        <v>80</v>
      </c>
      <c r="Q298">
        <v>4.4444444444444002E-2</v>
      </c>
      <c r="R298">
        <v>0</v>
      </c>
      <c r="S298">
        <v>0</v>
      </c>
      <c r="T298">
        <v>117</v>
      </c>
      <c r="U298">
        <v>6.060124065532E-2</v>
      </c>
      <c r="V298">
        <v>0</v>
      </c>
      <c r="W298">
        <v>0</v>
      </c>
      <c r="X298">
        <v>20</v>
      </c>
      <c r="Y298">
        <v>1.5384615384615E-2</v>
      </c>
      <c r="Z298">
        <v>32</v>
      </c>
      <c r="AA298">
        <v>1.7777777777778E-2</v>
      </c>
      <c r="AB298">
        <v>211</v>
      </c>
      <c r="AC298">
        <v>0.11722222222222201</v>
      </c>
      <c r="AD298">
        <v>0.178461538461539</v>
      </c>
      <c r="AE298">
        <v>7.01726530054645</v>
      </c>
      <c r="AF298">
        <v>68.844930000000005</v>
      </c>
      <c r="AG298">
        <v>0.16319497341948799</v>
      </c>
      <c r="AH298">
        <v>24.2359223099999</v>
      </c>
      <c r="AI298">
        <v>1243404.6705948999</v>
      </c>
      <c r="AJ298">
        <v>21</v>
      </c>
      <c r="AK298">
        <v>3.3925686591275997E-2</v>
      </c>
      <c r="AL298">
        <v>0</v>
      </c>
      <c r="AM298">
        <v>0.64484155714442304</v>
      </c>
      <c r="AN298">
        <v>2.5824811637211398</v>
      </c>
      <c r="AO298">
        <v>0</v>
      </c>
      <c r="AP298">
        <v>374.73399271253498</v>
      </c>
      <c r="AQ298">
        <v>8.34319972991943</v>
      </c>
      <c r="AR298">
        <v>0</v>
      </c>
      <c r="AS298">
        <v>87.764324950591202</v>
      </c>
      <c r="AT298">
        <v>45.1487275647359</v>
      </c>
      <c r="AU298">
        <v>112.338335936756</v>
      </c>
      <c r="AV298">
        <v>57.790371282861997</v>
      </c>
      <c r="AW298">
        <v>72.551841959155396</v>
      </c>
      <c r="AX298">
        <v>37.322948120181699</v>
      </c>
      <c r="AY298">
        <v>67.871077961790505</v>
      </c>
      <c r="AZ298">
        <v>34.915015983395797</v>
      </c>
      <c r="BA298">
        <v>92.445088947956094</v>
      </c>
      <c r="BB298">
        <v>47.556659701521802</v>
      </c>
      <c r="BC298">
        <v>37.4461119789189</v>
      </c>
      <c r="BD298">
        <v>19.2634570942873</v>
      </c>
      <c r="BE298">
        <v>0</v>
      </c>
      <c r="BF298">
        <v>0</v>
      </c>
      <c r="BG298">
        <v>102.97680794202699</v>
      </c>
      <c r="BH298">
        <v>52.9745070092902</v>
      </c>
      <c r="BI298">
        <v>94.785470946638497</v>
      </c>
      <c r="BJ298">
        <v>48.760625769914803</v>
      </c>
      <c r="BK298">
        <v>0</v>
      </c>
      <c r="BL298">
        <v>0</v>
      </c>
      <c r="BM298">
        <v>78.402796955861504</v>
      </c>
      <c r="BN298">
        <v>40.332863291164102</v>
      </c>
      <c r="BO298">
        <v>53.8287859696959</v>
      </c>
      <c r="BP298">
        <v>27.691219573038001</v>
      </c>
      <c r="BQ298">
        <v>0</v>
      </c>
      <c r="BR298">
        <v>0</v>
      </c>
      <c r="BS298">
        <v>13</v>
      </c>
      <c r="BT298">
        <v>3</v>
      </c>
      <c r="BU298">
        <v>34</v>
      </c>
      <c r="BV298">
        <v>3</v>
      </c>
      <c r="BW298">
        <v>0</v>
      </c>
      <c r="BX298">
        <v>2</v>
      </c>
      <c r="BY298">
        <v>0</v>
      </c>
      <c r="BZ298">
        <v>15</v>
      </c>
      <c r="CA298">
        <v>28</v>
      </c>
      <c r="CB298">
        <v>27</v>
      </c>
      <c r="CC298">
        <v>30</v>
      </c>
      <c r="CD298">
        <v>75</v>
      </c>
      <c r="CE298">
        <v>96</v>
      </c>
      <c r="CF298">
        <v>62</v>
      </c>
      <c r="CG298">
        <v>58</v>
      </c>
      <c r="CH298">
        <v>79</v>
      </c>
      <c r="CI298">
        <v>32</v>
      </c>
      <c r="CJ298">
        <v>0</v>
      </c>
      <c r="CK298">
        <v>88</v>
      </c>
      <c r="CL298">
        <v>81</v>
      </c>
      <c r="CM298">
        <v>0</v>
      </c>
      <c r="CN298">
        <v>67</v>
      </c>
      <c r="CO298">
        <v>46</v>
      </c>
      <c r="CP298">
        <v>0</v>
      </c>
      <c r="CQ298">
        <v>48</v>
      </c>
      <c r="CR298">
        <v>33</v>
      </c>
      <c r="CS298">
        <v>59</v>
      </c>
      <c r="CT298">
        <v>41</v>
      </c>
      <c r="CU298">
        <v>39</v>
      </c>
      <c r="CV298">
        <v>28</v>
      </c>
      <c r="CW298">
        <v>39</v>
      </c>
      <c r="CX298">
        <v>27</v>
      </c>
      <c r="CY298">
        <v>50</v>
      </c>
      <c r="CZ298">
        <v>35</v>
      </c>
      <c r="DA298">
        <v>26</v>
      </c>
      <c r="DB298">
        <v>23</v>
      </c>
      <c r="DC298">
        <v>0</v>
      </c>
      <c r="DD298">
        <v>0</v>
      </c>
      <c r="DE298">
        <v>62</v>
      </c>
      <c r="DF298">
        <v>56</v>
      </c>
      <c r="DG298">
        <v>53</v>
      </c>
      <c r="DH298">
        <v>43</v>
      </c>
      <c r="DI298">
        <v>0</v>
      </c>
      <c r="DJ298">
        <v>0</v>
      </c>
      <c r="DK298">
        <v>43</v>
      </c>
      <c r="DL298">
        <v>31</v>
      </c>
      <c r="DM298">
        <v>31</v>
      </c>
      <c r="DN298">
        <v>23</v>
      </c>
      <c r="DO298">
        <v>0</v>
      </c>
      <c r="DP298">
        <v>0</v>
      </c>
      <c r="DQ298">
        <v>2</v>
      </c>
      <c r="DR298">
        <v>1</v>
      </c>
      <c r="DS298">
        <v>4</v>
      </c>
      <c r="DT298">
        <v>1</v>
      </c>
      <c r="DU298">
        <v>1</v>
      </c>
      <c r="DV298">
        <v>1</v>
      </c>
      <c r="DW298">
        <v>1</v>
      </c>
      <c r="DX298">
        <v>2</v>
      </c>
      <c r="DY298">
        <v>3</v>
      </c>
      <c r="DZ298">
        <v>3</v>
      </c>
      <c r="EA298">
        <v>4</v>
      </c>
      <c r="EB298">
        <v>8</v>
      </c>
      <c r="EC298">
        <v>11</v>
      </c>
      <c r="ED298">
        <v>7</v>
      </c>
      <c r="EE298">
        <v>6</v>
      </c>
      <c r="EF298">
        <v>8</v>
      </c>
      <c r="EG298">
        <v>4</v>
      </c>
      <c r="EH298">
        <v>1</v>
      </c>
      <c r="EI298">
        <v>9</v>
      </c>
      <c r="EJ298">
        <v>9</v>
      </c>
      <c r="EK298">
        <v>1</v>
      </c>
      <c r="EL298">
        <v>7</v>
      </c>
      <c r="EM298">
        <v>5</v>
      </c>
      <c r="EN298">
        <v>1</v>
      </c>
      <c r="EO298">
        <v>5</v>
      </c>
      <c r="EP298">
        <v>4</v>
      </c>
      <c r="EQ298">
        <v>6</v>
      </c>
      <c r="ER298">
        <v>5</v>
      </c>
      <c r="ES298">
        <v>4</v>
      </c>
      <c r="ET298">
        <v>3</v>
      </c>
      <c r="EU298">
        <v>4</v>
      </c>
      <c r="EV298">
        <v>3</v>
      </c>
      <c r="EW298">
        <v>6</v>
      </c>
      <c r="EX298">
        <v>4</v>
      </c>
      <c r="EY298">
        <v>3</v>
      </c>
      <c r="EZ298">
        <v>3</v>
      </c>
      <c r="FA298">
        <v>1</v>
      </c>
      <c r="FB298">
        <v>1</v>
      </c>
      <c r="FC298">
        <v>7</v>
      </c>
      <c r="FD298">
        <v>6</v>
      </c>
      <c r="FE298">
        <v>6</v>
      </c>
      <c r="FF298">
        <v>5</v>
      </c>
      <c r="FG298">
        <v>1</v>
      </c>
      <c r="FH298">
        <v>1</v>
      </c>
      <c r="FI298">
        <v>5</v>
      </c>
      <c r="FJ298">
        <v>4</v>
      </c>
      <c r="FK298">
        <v>4</v>
      </c>
      <c r="FL298">
        <v>3</v>
      </c>
      <c r="FM298">
        <v>1</v>
      </c>
      <c r="FN298">
        <v>1</v>
      </c>
      <c r="FO298" t="s">
        <v>328</v>
      </c>
      <c r="FP298" t="s">
        <v>330</v>
      </c>
      <c r="FQ298" t="s">
        <v>255</v>
      </c>
      <c r="FR298" t="s">
        <v>330</v>
      </c>
      <c r="FS298" t="s">
        <v>239</v>
      </c>
      <c r="FT298" t="s">
        <v>322</v>
      </c>
      <c r="FU298" t="s">
        <v>239</v>
      </c>
      <c r="FV298" t="s">
        <v>274</v>
      </c>
      <c r="FW298" t="s">
        <v>286</v>
      </c>
      <c r="FX298" t="s">
        <v>262</v>
      </c>
      <c r="FY298" t="s">
        <v>236</v>
      </c>
      <c r="FZ298" t="s">
        <v>315</v>
      </c>
      <c r="GA298" t="s">
        <v>329</v>
      </c>
      <c r="GB298" t="s">
        <v>246</v>
      </c>
      <c r="GC298" t="s">
        <v>287</v>
      </c>
      <c r="GD298" t="s">
        <v>302</v>
      </c>
      <c r="GE298" t="s">
        <v>240</v>
      </c>
      <c r="GF298" t="s">
        <v>239</v>
      </c>
      <c r="GG298" t="s">
        <v>306</v>
      </c>
      <c r="GH298" t="s">
        <v>304</v>
      </c>
      <c r="GI298" t="s">
        <v>239</v>
      </c>
      <c r="GJ298" t="s">
        <v>290</v>
      </c>
      <c r="GK298" t="s">
        <v>258</v>
      </c>
      <c r="GL298" t="s">
        <v>239</v>
      </c>
      <c r="GM298" t="s">
        <v>250</v>
      </c>
      <c r="GN298" t="s">
        <v>238</v>
      </c>
      <c r="GO298" t="s">
        <v>264</v>
      </c>
      <c r="GP298" t="s">
        <v>285</v>
      </c>
      <c r="GQ298" t="s">
        <v>269</v>
      </c>
      <c r="GR298" t="s">
        <v>286</v>
      </c>
      <c r="GS298" t="s">
        <v>269</v>
      </c>
      <c r="GT298" t="s">
        <v>262</v>
      </c>
      <c r="GU298" t="s">
        <v>293</v>
      </c>
      <c r="GV298" t="s">
        <v>272</v>
      </c>
      <c r="GW298" t="s">
        <v>266</v>
      </c>
      <c r="GX298" t="s">
        <v>316</v>
      </c>
      <c r="GY298" t="s">
        <v>239</v>
      </c>
      <c r="GZ298" t="s">
        <v>239</v>
      </c>
      <c r="HA298" t="s">
        <v>246</v>
      </c>
      <c r="HB298" t="s">
        <v>237</v>
      </c>
      <c r="HC298" t="s">
        <v>310</v>
      </c>
      <c r="HD298" t="s">
        <v>283</v>
      </c>
      <c r="HE298" t="s">
        <v>239</v>
      </c>
      <c r="HF298" t="s">
        <v>239</v>
      </c>
      <c r="HG298" t="s">
        <v>283</v>
      </c>
      <c r="HH298" t="s">
        <v>248</v>
      </c>
      <c r="HI298" t="s">
        <v>248</v>
      </c>
      <c r="HJ298" t="s">
        <v>316</v>
      </c>
      <c r="HK298" t="s">
        <v>239</v>
      </c>
      <c r="HL298" t="s">
        <v>239</v>
      </c>
      <c r="HM298">
        <v>1038548</v>
      </c>
      <c r="HN298">
        <v>0</v>
      </c>
      <c r="HO298">
        <v>0</v>
      </c>
      <c r="HP298">
        <v>0</v>
      </c>
      <c r="HQ298">
        <v>0</v>
      </c>
      <c r="HR298">
        <v>0</v>
      </c>
      <c r="HS298">
        <v>5.0112176927707003E-2</v>
      </c>
      <c r="HT298">
        <v>1.027780005E-4</v>
      </c>
    </row>
    <row r="299" spans="1:228">
      <c r="A299" s="4">
        <v>350010037432</v>
      </c>
      <c r="B299" t="s">
        <v>231</v>
      </c>
      <c r="C299" t="s">
        <v>232</v>
      </c>
      <c r="D299">
        <v>6</v>
      </c>
      <c r="E299">
        <v>2557</v>
      </c>
      <c r="F299">
        <v>2557</v>
      </c>
      <c r="G299">
        <v>1660</v>
      </c>
      <c r="H299">
        <v>898</v>
      </c>
      <c r="I299">
        <v>898</v>
      </c>
      <c r="J299">
        <v>1944</v>
      </c>
      <c r="K299">
        <v>2764</v>
      </c>
      <c r="L299">
        <v>1.5356662977448301</v>
      </c>
      <c r="M299">
        <v>0.89374043301064998</v>
      </c>
      <c r="N299">
        <v>1437</v>
      </c>
      <c r="O299">
        <v>0.56198670316777499</v>
      </c>
      <c r="P299">
        <v>433</v>
      </c>
      <c r="Q299">
        <v>0.16933906922174399</v>
      </c>
      <c r="R299">
        <v>26</v>
      </c>
      <c r="S299">
        <v>2.3029229406554001E-2</v>
      </c>
      <c r="T299">
        <v>167</v>
      </c>
      <c r="U299">
        <v>6.060124065532E-2</v>
      </c>
      <c r="V299">
        <v>35</v>
      </c>
      <c r="W299">
        <v>3.8975501113585997E-2</v>
      </c>
      <c r="X299">
        <v>126</v>
      </c>
      <c r="Y299">
        <v>7.5903614457831003E-2</v>
      </c>
      <c r="Z299">
        <v>179</v>
      </c>
      <c r="AA299">
        <v>7.0003910833006999E-2</v>
      </c>
      <c r="AB299">
        <v>350</v>
      </c>
      <c r="AC299">
        <v>0.13687915526007</v>
      </c>
      <c r="AD299">
        <v>0.178461538461539</v>
      </c>
      <c r="AE299">
        <v>7.01726530054645</v>
      </c>
      <c r="AF299">
        <v>68.844930000000005</v>
      </c>
      <c r="AG299">
        <v>0.13376915435415301</v>
      </c>
      <c r="AH299">
        <v>24.381902830000001</v>
      </c>
      <c r="AI299">
        <v>1319365.5004771601</v>
      </c>
      <c r="AJ299">
        <v>0</v>
      </c>
      <c r="AK299">
        <v>0</v>
      </c>
      <c r="AL299">
        <v>0</v>
      </c>
      <c r="AM299">
        <v>0.45941500825980203</v>
      </c>
      <c r="AN299">
        <v>2.5293518283225298</v>
      </c>
      <c r="AO299">
        <v>0</v>
      </c>
      <c r="AP299">
        <v>292.02638564531401</v>
      </c>
      <c r="AQ299">
        <v>8.9892902374267507</v>
      </c>
      <c r="AR299">
        <v>0</v>
      </c>
      <c r="AS299">
        <v>115.174972330862</v>
      </c>
      <c r="AT299">
        <v>67.030532475798694</v>
      </c>
      <c r="AU299">
        <v>147.42396458350399</v>
      </c>
      <c r="AV299">
        <v>85.799081569022405</v>
      </c>
      <c r="AW299">
        <v>84.461646375965898</v>
      </c>
      <c r="AX299">
        <v>49.155723815585702</v>
      </c>
      <c r="AY299">
        <v>89.068645269200402</v>
      </c>
      <c r="AZ299">
        <v>51.836945114617599</v>
      </c>
      <c r="BA299">
        <v>122.853303819586</v>
      </c>
      <c r="BB299">
        <v>71.499234640851896</v>
      </c>
      <c r="BC299">
        <v>0</v>
      </c>
      <c r="BD299">
        <v>0</v>
      </c>
      <c r="BE299">
        <v>0</v>
      </c>
      <c r="BF299">
        <v>0</v>
      </c>
      <c r="BG299">
        <v>124.388970117331</v>
      </c>
      <c r="BH299">
        <v>72.392975073862601</v>
      </c>
      <c r="BI299">
        <v>122.853303819586</v>
      </c>
      <c r="BJ299">
        <v>71.499234640851896</v>
      </c>
      <c r="BK299">
        <v>0</v>
      </c>
      <c r="BL299">
        <v>0</v>
      </c>
      <c r="BM299">
        <v>98.282643055669396</v>
      </c>
      <c r="BN299">
        <v>57.199387712681499</v>
      </c>
      <c r="BO299">
        <v>81.390313780476205</v>
      </c>
      <c r="BP299">
        <v>47.368242949564397</v>
      </c>
      <c r="BQ299">
        <v>0</v>
      </c>
      <c r="BR299">
        <v>0</v>
      </c>
      <c r="BS299">
        <v>24</v>
      </c>
      <c r="BT299">
        <v>13</v>
      </c>
      <c r="BU299">
        <v>39</v>
      </c>
      <c r="BV299">
        <v>19</v>
      </c>
      <c r="BW299">
        <v>36</v>
      </c>
      <c r="BX299">
        <v>2</v>
      </c>
      <c r="BY299">
        <v>61</v>
      </c>
      <c r="BZ299">
        <v>40</v>
      </c>
      <c r="CA299">
        <v>73</v>
      </c>
      <c r="CB299">
        <v>35</v>
      </c>
      <c r="CC299">
        <v>30</v>
      </c>
      <c r="CD299">
        <v>75</v>
      </c>
      <c r="CE299">
        <v>96</v>
      </c>
      <c r="CF299">
        <v>55</v>
      </c>
      <c r="CG299">
        <v>58</v>
      </c>
      <c r="CH299">
        <v>80</v>
      </c>
      <c r="CI299">
        <v>0</v>
      </c>
      <c r="CJ299">
        <v>0</v>
      </c>
      <c r="CK299">
        <v>81</v>
      </c>
      <c r="CL299">
        <v>80</v>
      </c>
      <c r="CM299">
        <v>0</v>
      </c>
      <c r="CN299">
        <v>64</v>
      </c>
      <c r="CO299">
        <v>53</v>
      </c>
      <c r="CP299">
        <v>0</v>
      </c>
      <c r="CQ299">
        <v>62</v>
      </c>
      <c r="CR299">
        <v>48</v>
      </c>
      <c r="CS299">
        <v>75</v>
      </c>
      <c r="CT299">
        <v>64</v>
      </c>
      <c r="CU299">
        <v>45</v>
      </c>
      <c r="CV299">
        <v>36</v>
      </c>
      <c r="CW299">
        <v>49</v>
      </c>
      <c r="CX299">
        <v>40</v>
      </c>
      <c r="CY299">
        <v>64</v>
      </c>
      <c r="CZ299">
        <v>52</v>
      </c>
      <c r="DA299">
        <v>0</v>
      </c>
      <c r="DB299">
        <v>0</v>
      </c>
      <c r="DC299">
        <v>0</v>
      </c>
      <c r="DD299">
        <v>0</v>
      </c>
      <c r="DE299">
        <v>67</v>
      </c>
      <c r="DF299">
        <v>60</v>
      </c>
      <c r="DG299">
        <v>64</v>
      </c>
      <c r="DH299">
        <v>56</v>
      </c>
      <c r="DI299">
        <v>0</v>
      </c>
      <c r="DJ299">
        <v>0</v>
      </c>
      <c r="DK299">
        <v>52</v>
      </c>
      <c r="DL299">
        <v>42</v>
      </c>
      <c r="DM299">
        <v>45</v>
      </c>
      <c r="DN299">
        <v>37</v>
      </c>
      <c r="DO299">
        <v>0</v>
      </c>
      <c r="DP299">
        <v>0</v>
      </c>
      <c r="DQ299">
        <v>3</v>
      </c>
      <c r="DR299">
        <v>2</v>
      </c>
      <c r="DS299">
        <v>4</v>
      </c>
      <c r="DT299">
        <v>2</v>
      </c>
      <c r="DU299">
        <v>4</v>
      </c>
      <c r="DV299">
        <v>1</v>
      </c>
      <c r="DW299">
        <v>7</v>
      </c>
      <c r="DX299">
        <v>5</v>
      </c>
      <c r="DY299">
        <v>8</v>
      </c>
      <c r="DZ299">
        <v>4</v>
      </c>
      <c r="EA299">
        <v>4</v>
      </c>
      <c r="EB299">
        <v>8</v>
      </c>
      <c r="EC299">
        <v>11</v>
      </c>
      <c r="ED299">
        <v>6</v>
      </c>
      <c r="EE299">
        <v>6</v>
      </c>
      <c r="EF299">
        <v>9</v>
      </c>
      <c r="EG299">
        <v>1</v>
      </c>
      <c r="EH299">
        <v>1</v>
      </c>
      <c r="EI299">
        <v>9</v>
      </c>
      <c r="EJ299">
        <v>9</v>
      </c>
      <c r="EK299">
        <v>1</v>
      </c>
      <c r="EL299">
        <v>7</v>
      </c>
      <c r="EM299">
        <v>6</v>
      </c>
      <c r="EN299">
        <v>1</v>
      </c>
      <c r="EO299">
        <v>7</v>
      </c>
      <c r="EP299">
        <v>5</v>
      </c>
      <c r="EQ299">
        <v>8</v>
      </c>
      <c r="ER299">
        <v>7</v>
      </c>
      <c r="ES299">
        <v>5</v>
      </c>
      <c r="ET299">
        <v>4</v>
      </c>
      <c r="EU299">
        <v>5</v>
      </c>
      <c r="EV299">
        <v>5</v>
      </c>
      <c r="EW299">
        <v>7</v>
      </c>
      <c r="EX299">
        <v>6</v>
      </c>
      <c r="EY299">
        <v>1</v>
      </c>
      <c r="EZ299">
        <v>1</v>
      </c>
      <c r="FA299">
        <v>1</v>
      </c>
      <c r="FB299">
        <v>1</v>
      </c>
      <c r="FC299">
        <v>7</v>
      </c>
      <c r="FD299">
        <v>7</v>
      </c>
      <c r="FE299">
        <v>7</v>
      </c>
      <c r="FF299">
        <v>6</v>
      </c>
      <c r="FG299">
        <v>1</v>
      </c>
      <c r="FH299">
        <v>1</v>
      </c>
      <c r="FI299">
        <v>6</v>
      </c>
      <c r="FJ299">
        <v>5</v>
      </c>
      <c r="FK299">
        <v>5</v>
      </c>
      <c r="FL299">
        <v>4</v>
      </c>
      <c r="FM299">
        <v>1</v>
      </c>
      <c r="FN299">
        <v>1</v>
      </c>
      <c r="FO299" t="s">
        <v>321</v>
      </c>
      <c r="FP299" t="s">
        <v>328</v>
      </c>
      <c r="FQ299" t="s">
        <v>269</v>
      </c>
      <c r="FR299" t="s">
        <v>314</v>
      </c>
      <c r="FS299" t="s">
        <v>242</v>
      </c>
      <c r="FT299" t="s">
        <v>322</v>
      </c>
      <c r="FU299" t="s">
        <v>294</v>
      </c>
      <c r="FV299" t="s">
        <v>252</v>
      </c>
      <c r="FW299" t="s">
        <v>307</v>
      </c>
      <c r="FX299" t="s">
        <v>272</v>
      </c>
      <c r="FY299" t="s">
        <v>236</v>
      </c>
      <c r="FZ299" t="s">
        <v>315</v>
      </c>
      <c r="GA299" t="s">
        <v>329</v>
      </c>
      <c r="GB299" t="s">
        <v>260</v>
      </c>
      <c r="GC299" t="s">
        <v>287</v>
      </c>
      <c r="GD299" t="s">
        <v>282</v>
      </c>
      <c r="GE299" t="s">
        <v>239</v>
      </c>
      <c r="GF299" t="s">
        <v>239</v>
      </c>
      <c r="GG299" t="s">
        <v>304</v>
      </c>
      <c r="GH299" t="s">
        <v>282</v>
      </c>
      <c r="GI299" t="s">
        <v>239</v>
      </c>
      <c r="GJ299" t="s">
        <v>292</v>
      </c>
      <c r="GK299" t="s">
        <v>310</v>
      </c>
      <c r="GL299" t="s">
        <v>239</v>
      </c>
      <c r="GM299" t="s">
        <v>246</v>
      </c>
      <c r="GN299" t="s">
        <v>250</v>
      </c>
      <c r="GO299" t="s">
        <v>315</v>
      </c>
      <c r="GP299" t="s">
        <v>292</v>
      </c>
      <c r="GQ299" t="s">
        <v>259</v>
      </c>
      <c r="GR299" t="s">
        <v>242</v>
      </c>
      <c r="GS299" t="s">
        <v>263</v>
      </c>
      <c r="GT299" t="s">
        <v>252</v>
      </c>
      <c r="GU299" t="s">
        <v>292</v>
      </c>
      <c r="GV299" t="s">
        <v>276</v>
      </c>
      <c r="GW299" t="s">
        <v>239</v>
      </c>
      <c r="GX299" t="s">
        <v>239</v>
      </c>
      <c r="GY299" t="s">
        <v>239</v>
      </c>
      <c r="GZ299" t="s">
        <v>239</v>
      </c>
      <c r="HA299" t="s">
        <v>290</v>
      </c>
      <c r="HB299" t="s">
        <v>245</v>
      </c>
      <c r="HC299" t="s">
        <v>292</v>
      </c>
      <c r="HD299" t="s">
        <v>237</v>
      </c>
      <c r="HE299" t="s">
        <v>239</v>
      </c>
      <c r="HF299" t="s">
        <v>239</v>
      </c>
      <c r="HG299" t="s">
        <v>276</v>
      </c>
      <c r="HH299" t="s">
        <v>256</v>
      </c>
      <c r="HI299" t="s">
        <v>259</v>
      </c>
      <c r="HJ299" t="s">
        <v>265</v>
      </c>
      <c r="HK299" t="s">
        <v>239</v>
      </c>
      <c r="HL299" t="s">
        <v>239</v>
      </c>
      <c r="HM299">
        <v>1360392</v>
      </c>
      <c r="HN299">
        <v>0</v>
      </c>
      <c r="HO299">
        <v>0</v>
      </c>
      <c r="HP299">
        <v>0</v>
      </c>
      <c r="HQ299">
        <v>0</v>
      </c>
      <c r="HR299">
        <v>0</v>
      </c>
      <c r="HS299">
        <v>5.5419041280292999E-2</v>
      </c>
      <c r="HT299">
        <v>1.34615273E-4</v>
      </c>
    </row>
    <row r="300" spans="1:228">
      <c r="A300" s="4">
        <v>350010037433</v>
      </c>
      <c r="B300" t="s">
        <v>231</v>
      </c>
      <c r="C300" t="s">
        <v>232</v>
      </c>
      <c r="D300">
        <v>6</v>
      </c>
      <c r="E300">
        <v>1946</v>
      </c>
      <c r="F300">
        <v>1946</v>
      </c>
      <c r="G300">
        <v>1581</v>
      </c>
      <c r="H300">
        <v>807</v>
      </c>
      <c r="I300">
        <v>807</v>
      </c>
      <c r="J300">
        <v>1707</v>
      </c>
      <c r="K300">
        <v>1586</v>
      </c>
      <c r="L300">
        <v>1.40465252840056</v>
      </c>
      <c r="M300">
        <v>0.90582289956088802</v>
      </c>
      <c r="N300">
        <v>1042</v>
      </c>
      <c r="O300">
        <v>0.535457348406989</v>
      </c>
      <c r="P300">
        <v>263</v>
      </c>
      <c r="Q300">
        <v>0.135149023638232</v>
      </c>
      <c r="R300">
        <v>81</v>
      </c>
      <c r="S300">
        <v>5.7610241820768002E-2</v>
      </c>
      <c r="T300">
        <v>96</v>
      </c>
      <c r="U300">
        <v>6.060124065532E-2</v>
      </c>
      <c r="V300">
        <v>82</v>
      </c>
      <c r="W300">
        <v>0.10161090458488201</v>
      </c>
      <c r="X300">
        <v>24</v>
      </c>
      <c r="Y300">
        <v>1.5180265654649E-2</v>
      </c>
      <c r="Z300">
        <v>72</v>
      </c>
      <c r="AA300">
        <v>3.6998972250770999E-2</v>
      </c>
      <c r="AB300">
        <v>269</v>
      </c>
      <c r="AC300">
        <v>0.13823227132579699</v>
      </c>
      <c r="AD300">
        <v>0.178461538461539</v>
      </c>
      <c r="AE300">
        <v>7.01726530054645</v>
      </c>
      <c r="AF300">
        <v>68.844930000000005</v>
      </c>
      <c r="AG300">
        <v>0.27786545606299401</v>
      </c>
      <c r="AH300">
        <v>25.54074756</v>
      </c>
      <c r="AI300">
        <v>1521233.0229616901</v>
      </c>
      <c r="AJ300">
        <v>19</v>
      </c>
      <c r="AK300">
        <v>2.3543990086741001E-2</v>
      </c>
      <c r="AL300">
        <v>0</v>
      </c>
      <c r="AM300">
        <v>0.54277370505348199</v>
      </c>
      <c r="AN300">
        <v>2.9053945636480698</v>
      </c>
      <c r="AO300">
        <v>0.595548475976175</v>
      </c>
      <c r="AP300">
        <v>322.38705041911902</v>
      </c>
      <c r="AQ300">
        <v>9.2393627166747994</v>
      </c>
      <c r="AR300">
        <v>0</v>
      </c>
      <c r="AS300">
        <v>105.348939630042</v>
      </c>
      <c r="AT300">
        <v>67.936717467066501</v>
      </c>
      <c r="AU300">
        <v>134.84664272645301</v>
      </c>
      <c r="AV300">
        <v>86.958998357845203</v>
      </c>
      <c r="AW300">
        <v>106.753592158442</v>
      </c>
      <c r="AX300">
        <v>68.842540366627404</v>
      </c>
      <c r="AY300">
        <v>82.874499175633105</v>
      </c>
      <c r="AZ300">
        <v>53.443551074092298</v>
      </c>
      <c r="BA300">
        <v>115.181507328846</v>
      </c>
      <c r="BB300">
        <v>74.277477763992806</v>
      </c>
      <c r="BC300">
        <v>40.7349233236163</v>
      </c>
      <c r="BD300">
        <v>26.268864087265701</v>
      </c>
      <c r="BE300">
        <v>0</v>
      </c>
      <c r="BF300">
        <v>0</v>
      </c>
      <c r="BG300">
        <v>117.990812385647</v>
      </c>
      <c r="BH300">
        <v>76.089123563114498</v>
      </c>
      <c r="BI300">
        <v>116.586159857246</v>
      </c>
      <c r="BJ300">
        <v>75.183300663553595</v>
      </c>
      <c r="BK300">
        <v>67.423321363226904</v>
      </c>
      <c r="BL300">
        <v>43.479499178922602</v>
      </c>
      <c r="BM300">
        <v>91.3024143460365</v>
      </c>
      <c r="BN300">
        <v>58.8784884714577</v>
      </c>
      <c r="BO300">
        <v>78.660541590431393</v>
      </c>
      <c r="BP300">
        <v>50.726082375409703</v>
      </c>
      <c r="BQ300">
        <v>0</v>
      </c>
      <c r="BR300">
        <v>0</v>
      </c>
      <c r="BS300">
        <v>20</v>
      </c>
      <c r="BT300">
        <v>14</v>
      </c>
      <c r="BU300">
        <v>35</v>
      </c>
      <c r="BV300">
        <v>14</v>
      </c>
      <c r="BW300">
        <v>59</v>
      </c>
      <c r="BX300">
        <v>2</v>
      </c>
      <c r="BY300">
        <v>80</v>
      </c>
      <c r="BZ300">
        <v>15</v>
      </c>
      <c r="CA300">
        <v>46</v>
      </c>
      <c r="CB300">
        <v>36</v>
      </c>
      <c r="CC300">
        <v>30</v>
      </c>
      <c r="CD300">
        <v>75</v>
      </c>
      <c r="CE300">
        <v>96</v>
      </c>
      <c r="CF300">
        <v>76</v>
      </c>
      <c r="CG300">
        <v>59</v>
      </c>
      <c r="CH300">
        <v>82</v>
      </c>
      <c r="CI300">
        <v>29</v>
      </c>
      <c r="CJ300">
        <v>0</v>
      </c>
      <c r="CK300">
        <v>84</v>
      </c>
      <c r="CL300">
        <v>83</v>
      </c>
      <c r="CM300">
        <v>48</v>
      </c>
      <c r="CN300">
        <v>65</v>
      </c>
      <c r="CO300">
        <v>56</v>
      </c>
      <c r="CP300">
        <v>0</v>
      </c>
      <c r="CQ300">
        <v>57</v>
      </c>
      <c r="CR300">
        <v>49</v>
      </c>
      <c r="CS300">
        <v>69</v>
      </c>
      <c r="CT300">
        <v>65</v>
      </c>
      <c r="CU300">
        <v>56</v>
      </c>
      <c r="CV300">
        <v>49</v>
      </c>
      <c r="CW300">
        <v>47</v>
      </c>
      <c r="CX300">
        <v>41</v>
      </c>
      <c r="CY300">
        <v>61</v>
      </c>
      <c r="CZ300">
        <v>54</v>
      </c>
      <c r="DA300">
        <v>28</v>
      </c>
      <c r="DB300">
        <v>25</v>
      </c>
      <c r="DC300">
        <v>0</v>
      </c>
      <c r="DD300">
        <v>0</v>
      </c>
      <c r="DE300">
        <v>66</v>
      </c>
      <c r="DF300">
        <v>62</v>
      </c>
      <c r="DG300">
        <v>61</v>
      </c>
      <c r="DH300">
        <v>58</v>
      </c>
      <c r="DI300">
        <v>39</v>
      </c>
      <c r="DJ300">
        <v>35</v>
      </c>
      <c r="DK300">
        <v>49</v>
      </c>
      <c r="DL300">
        <v>44</v>
      </c>
      <c r="DM300">
        <v>43</v>
      </c>
      <c r="DN300">
        <v>39</v>
      </c>
      <c r="DO300">
        <v>0</v>
      </c>
      <c r="DP300">
        <v>0</v>
      </c>
      <c r="DQ300">
        <v>3</v>
      </c>
      <c r="DR300">
        <v>2</v>
      </c>
      <c r="DS300">
        <v>4</v>
      </c>
      <c r="DT300">
        <v>2</v>
      </c>
      <c r="DU300">
        <v>6</v>
      </c>
      <c r="DV300">
        <v>1</v>
      </c>
      <c r="DW300">
        <v>9</v>
      </c>
      <c r="DX300">
        <v>2</v>
      </c>
      <c r="DY300">
        <v>5</v>
      </c>
      <c r="DZ300">
        <v>4</v>
      </c>
      <c r="EA300">
        <v>4</v>
      </c>
      <c r="EB300">
        <v>8</v>
      </c>
      <c r="EC300">
        <v>11</v>
      </c>
      <c r="ED300">
        <v>8</v>
      </c>
      <c r="EE300">
        <v>6</v>
      </c>
      <c r="EF300">
        <v>9</v>
      </c>
      <c r="EG300">
        <v>3</v>
      </c>
      <c r="EH300">
        <v>1</v>
      </c>
      <c r="EI300">
        <v>9</v>
      </c>
      <c r="EJ300">
        <v>9</v>
      </c>
      <c r="EK300">
        <v>5</v>
      </c>
      <c r="EL300">
        <v>7</v>
      </c>
      <c r="EM300">
        <v>6</v>
      </c>
      <c r="EN300">
        <v>1</v>
      </c>
      <c r="EO300">
        <v>6</v>
      </c>
      <c r="EP300">
        <v>5</v>
      </c>
      <c r="EQ300">
        <v>7</v>
      </c>
      <c r="ER300">
        <v>7</v>
      </c>
      <c r="ES300">
        <v>6</v>
      </c>
      <c r="ET300">
        <v>5</v>
      </c>
      <c r="EU300">
        <v>5</v>
      </c>
      <c r="EV300">
        <v>5</v>
      </c>
      <c r="EW300">
        <v>7</v>
      </c>
      <c r="EX300">
        <v>6</v>
      </c>
      <c r="EY300">
        <v>3</v>
      </c>
      <c r="EZ300">
        <v>3</v>
      </c>
      <c r="FA300">
        <v>1</v>
      </c>
      <c r="FB300">
        <v>1</v>
      </c>
      <c r="FC300">
        <v>7</v>
      </c>
      <c r="FD300">
        <v>7</v>
      </c>
      <c r="FE300">
        <v>7</v>
      </c>
      <c r="FF300">
        <v>6</v>
      </c>
      <c r="FG300">
        <v>4</v>
      </c>
      <c r="FH300">
        <v>4</v>
      </c>
      <c r="FI300">
        <v>5</v>
      </c>
      <c r="FJ300">
        <v>5</v>
      </c>
      <c r="FK300">
        <v>5</v>
      </c>
      <c r="FL300">
        <v>4</v>
      </c>
      <c r="FM300">
        <v>1</v>
      </c>
      <c r="FN300">
        <v>1</v>
      </c>
      <c r="FO300" t="s">
        <v>317</v>
      </c>
      <c r="FP300" t="s">
        <v>311</v>
      </c>
      <c r="FQ300" t="s">
        <v>272</v>
      </c>
      <c r="FR300" t="s">
        <v>311</v>
      </c>
      <c r="FS300" t="s">
        <v>264</v>
      </c>
      <c r="FT300" t="s">
        <v>322</v>
      </c>
      <c r="FU300" t="s">
        <v>282</v>
      </c>
      <c r="FV300" t="s">
        <v>274</v>
      </c>
      <c r="FW300" t="s">
        <v>258</v>
      </c>
      <c r="FX300" t="s">
        <v>242</v>
      </c>
      <c r="FY300" t="s">
        <v>236</v>
      </c>
      <c r="FZ300" t="s">
        <v>315</v>
      </c>
      <c r="GA300" t="s">
        <v>329</v>
      </c>
      <c r="GB300" t="s">
        <v>249</v>
      </c>
      <c r="GC300" t="s">
        <v>264</v>
      </c>
      <c r="GD300" t="s">
        <v>281</v>
      </c>
      <c r="GE300" t="s">
        <v>313</v>
      </c>
      <c r="GF300" t="s">
        <v>239</v>
      </c>
      <c r="GG300" t="s">
        <v>301</v>
      </c>
      <c r="GH300" t="s">
        <v>291</v>
      </c>
      <c r="GI300" t="s">
        <v>250</v>
      </c>
      <c r="GJ300" t="s">
        <v>280</v>
      </c>
      <c r="GK300" t="s">
        <v>237</v>
      </c>
      <c r="GL300" t="s">
        <v>239</v>
      </c>
      <c r="GM300" t="s">
        <v>277</v>
      </c>
      <c r="GN300" t="s">
        <v>263</v>
      </c>
      <c r="GO300" t="s">
        <v>278</v>
      </c>
      <c r="GP300" t="s">
        <v>280</v>
      </c>
      <c r="GQ300" t="s">
        <v>237</v>
      </c>
      <c r="GR300" t="s">
        <v>263</v>
      </c>
      <c r="GS300" t="s">
        <v>251</v>
      </c>
      <c r="GT300" t="s">
        <v>285</v>
      </c>
      <c r="GU300" t="s">
        <v>294</v>
      </c>
      <c r="GV300" t="s">
        <v>253</v>
      </c>
      <c r="GW300" t="s">
        <v>286</v>
      </c>
      <c r="GX300" t="s">
        <v>261</v>
      </c>
      <c r="GY300" t="s">
        <v>239</v>
      </c>
      <c r="GZ300" t="s">
        <v>239</v>
      </c>
      <c r="HA300" t="s">
        <v>243</v>
      </c>
      <c r="HB300" t="s">
        <v>246</v>
      </c>
      <c r="HC300" t="s">
        <v>294</v>
      </c>
      <c r="HD300" t="s">
        <v>287</v>
      </c>
      <c r="HE300" t="s">
        <v>269</v>
      </c>
      <c r="HF300" t="s">
        <v>272</v>
      </c>
      <c r="HG300" t="s">
        <v>263</v>
      </c>
      <c r="HH300" t="s">
        <v>284</v>
      </c>
      <c r="HI300" t="s">
        <v>283</v>
      </c>
      <c r="HJ300" t="s">
        <v>269</v>
      </c>
      <c r="HK300" t="s">
        <v>239</v>
      </c>
      <c r="HL300" t="s">
        <v>239</v>
      </c>
      <c r="HM300">
        <v>921805</v>
      </c>
      <c r="HN300">
        <v>0</v>
      </c>
      <c r="HO300">
        <v>0</v>
      </c>
      <c r="HP300">
        <v>0</v>
      </c>
      <c r="HQ300">
        <v>0</v>
      </c>
      <c r="HR300">
        <v>0</v>
      </c>
      <c r="HS300">
        <v>3.8282395789877001E-2</v>
      </c>
      <c r="HT300">
        <v>9.12161395E-5</v>
      </c>
    </row>
    <row r="301" spans="1:228">
      <c r="A301" s="4">
        <v>350010037441</v>
      </c>
      <c r="B301" t="s">
        <v>231</v>
      </c>
      <c r="C301" t="s">
        <v>232</v>
      </c>
      <c r="D301">
        <v>6</v>
      </c>
      <c r="E301">
        <v>1555</v>
      </c>
      <c r="F301">
        <v>1555</v>
      </c>
      <c r="G301">
        <v>836</v>
      </c>
      <c r="H301">
        <v>416</v>
      </c>
      <c r="I301">
        <v>416</v>
      </c>
      <c r="J301">
        <v>1022</v>
      </c>
      <c r="K301">
        <v>1555</v>
      </c>
      <c r="L301">
        <v>0.64760544468891901</v>
      </c>
      <c r="M301">
        <v>0.55758793265857998</v>
      </c>
      <c r="N301">
        <v>438</v>
      </c>
      <c r="O301">
        <v>0.281672025723473</v>
      </c>
      <c r="P301">
        <v>47</v>
      </c>
      <c r="Q301">
        <v>3.0225080385852001E-2</v>
      </c>
      <c r="R301">
        <v>0</v>
      </c>
      <c r="S301">
        <v>0</v>
      </c>
      <c r="T301">
        <v>90</v>
      </c>
      <c r="U301">
        <v>5.7877813504823003E-2</v>
      </c>
      <c r="V301">
        <v>0</v>
      </c>
      <c r="W301">
        <v>0</v>
      </c>
      <c r="X301">
        <v>0</v>
      </c>
      <c r="Y301">
        <v>0</v>
      </c>
      <c r="Z301">
        <v>10</v>
      </c>
      <c r="AA301">
        <v>6.4308681672029999E-3</v>
      </c>
      <c r="AB301">
        <v>81</v>
      </c>
      <c r="AC301">
        <v>5.2090032154341E-2</v>
      </c>
      <c r="AD301">
        <v>0.178461538461539</v>
      </c>
      <c r="AE301">
        <v>6.9520139344262297</v>
      </c>
      <c r="AF301">
        <v>68.970920000000007</v>
      </c>
      <c r="AG301">
        <v>0.12343715881850401</v>
      </c>
      <c r="AH301">
        <v>22.9356598</v>
      </c>
      <c r="AI301">
        <v>1086001.4081053999</v>
      </c>
      <c r="AJ301">
        <v>0</v>
      </c>
      <c r="AK301">
        <v>0</v>
      </c>
      <c r="AL301">
        <v>0</v>
      </c>
      <c r="AM301">
        <v>0.55051189561325298</v>
      </c>
      <c r="AN301">
        <v>2.4610705503154602</v>
      </c>
      <c r="AO301">
        <v>0</v>
      </c>
      <c r="AP301">
        <v>351.05118439691802</v>
      </c>
      <c r="AQ301">
        <v>7.8163733482360804</v>
      </c>
      <c r="AR301">
        <v>0.245378151260504</v>
      </c>
      <c r="AS301">
        <v>47.275197462290997</v>
      </c>
      <c r="AT301">
        <v>40.703919084076297</v>
      </c>
      <c r="AU301">
        <v>62.170122690136203</v>
      </c>
      <c r="AV301">
        <v>53.5284415352236</v>
      </c>
      <c r="AW301">
        <v>34.323088568512702</v>
      </c>
      <c r="AX301">
        <v>29.552160430904699</v>
      </c>
      <c r="AY301">
        <v>37.561115791957299</v>
      </c>
      <c r="AZ301">
        <v>32.340100094197602</v>
      </c>
      <c r="BA301">
        <v>49.865619241046701</v>
      </c>
      <c r="BB301">
        <v>42.934270814710601</v>
      </c>
      <c r="BC301">
        <v>0</v>
      </c>
      <c r="BD301">
        <v>0</v>
      </c>
      <c r="BE301">
        <v>0</v>
      </c>
      <c r="BF301">
        <v>0</v>
      </c>
      <c r="BG301">
        <v>54.398857353869097</v>
      </c>
      <c r="BH301">
        <v>46.837386343320702</v>
      </c>
      <c r="BI301">
        <v>51.808435575113499</v>
      </c>
      <c r="BJ301">
        <v>44.607034612686398</v>
      </c>
      <c r="BK301">
        <v>0</v>
      </c>
      <c r="BL301">
        <v>0</v>
      </c>
      <c r="BM301">
        <v>42.741959349468601</v>
      </c>
      <c r="BN301">
        <v>36.800803555466203</v>
      </c>
      <c r="BO301">
        <v>26.551823232245599</v>
      </c>
      <c r="BP301">
        <v>22.861105239001699</v>
      </c>
      <c r="BQ301">
        <v>46.627592017602097</v>
      </c>
      <c r="BR301">
        <v>40.146331151417698</v>
      </c>
      <c r="BS301">
        <v>3</v>
      </c>
      <c r="BT301">
        <v>2</v>
      </c>
      <c r="BU301">
        <v>9</v>
      </c>
      <c r="BV301">
        <v>2</v>
      </c>
      <c r="BW301">
        <v>0</v>
      </c>
      <c r="BX301">
        <v>2</v>
      </c>
      <c r="BY301">
        <v>0</v>
      </c>
      <c r="BZ301">
        <v>0</v>
      </c>
      <c r="CA301">
        <v>19</v>
      </c>
      <c r="CB301">
        <v>7</v>
      </c>
      <c r="CC301">
        <v>30</v>
      </c>
      <c r="CD301">
        <v>73</v>
      </c>
      <c r="CE301">
        <v>96</v>
      </c>
      <c r="CF301">
        <v>53</v>
      </c>
      <c r="CG301">
        <v>58</v>
      </c>
      <c r="CH301">
        <v>77</v>
      </c>
      <c r="CI301">
        <v>0</v>
      </c>
      <c r="CJ301">
        <v>0</v>
      </c>
      <c r="CK301">
        <v>84</v>
      </c>
      <c r="CL301">
        <v>80</v>
      </c>
      <c r="CM301">
        <v>0</v>
      </c>
      <c r="CN301">
        <v>66</v>
      </c>
      <c r="CO301">
        <v>41</v>
      </c>
      <c r="CP301">
        <v>72</v>
      </c>
      <c r="CQ301">
        <v>27</v>
      </c>
      <c r="CR301">
        <v>30</v>
      </c>
      <c r="CS301">
        <v>32</v>
      </c>
      <c r="CT301">
        <v>38</v>
      </c>
      <c r="CU301">
        <v>21</v>
      </c>
      <c r="CV301">
        <v>23</v>
      </c>
      <c r="CW301">
        <v>23</v>
      </c>
      <c r="CX301">
        <v>25</v>
      </c>
      <c r="CY301">
        <v>28</v>
      </c>
      <c r="CZ301">
        <v>32</v>
      </c>
      <c r="DA301">
        <v>0</v>
      </c>
      <c r="DB301">
        <v>0</v>
      </c>
      <c r="DC301">
        <v>0</v>
      </c>
      <c r="DD301">
        <v>0</v>
      </c>
      <c r="DE301">
        <v>54</v>
      </c>
      <c r="DF301">
        <v>55</v>
      </c>
      <c r="DG301">
        <v>39</v>
      </c>
      <c r="DH301">
        <v>41</v>
      </c>
      <c r="DI301">
        <v>0</v>
      </c>
      <c r="DJ301">
        <v>0</v>
      </c>
      <c r="DK301">
        <v>28</v>
      </c>
      <c r="DL301">
        <v>29</v>
      </c>
      <c r="DM301">
        <v>16</v>
      </c>
      <c r="DN301">
        <v>18</v>
      </c>
      <c r="DO301">
        <v>70</v>
      </c>
      <c r="DP301">
        <v>70</v>
      </c>
      <c r="DQ301">
        <v>1</v>
      </c>
      <c r="DR301">
        <v>1</v>
      </c>
      <c r="DS301">
        <v>1</v>
      </c>
      <c r="DT301">
        <v>1</v>
      </c>
      <c r="DU301">
        <v>1</v>
      </c>
      <c r="DV301">
        <v>1</v>
      </c>
      <c r="DW301">
        <v>1</v>
      </c>
      <c r="DX301">
        <v>1</v>
      </c>
      <c r="DY301">
        <v>2</v>
      </c>
      <c r="DZ301">
        <v>1</v>
      </c>
      <c r="EA301">
        <v>4</v>
      </c>
      <c r="EB301">
        <v>8</v>
      </c>
      <c r="EC301">
        <v>11</v>
      </c>
      <c r="ED301">
        <v>6</v>
      </c>
      <c r="EE301">
        <v>6</v>
      </c>
      <c r="EF301">
        <v>8</v>
      </c>
      <c r="EG301">
        <v>1</v>
      </c>
      <c r="EH301">
        <v>1</v>
      </c>
      <c r="EI301">
        <v>9</v>
      </c>
      <c r="EJ301">
        <v>9</v>
      </c>
      <c r="EK301">
        <v>1</v>
      </c>
      <c r="EL301">
        <v>7</v>
      </c>
      <c r="EM301">
        <v>5</v>
      </c>
      <c r="EN301">
        <v>8</v>
      </c>
      <c r="EO301">
        <v>3</v>
      </c>
      <c r="EP301">
        <v>4</v>
      </c>
      <c r="EQ301">
        <v>4</v>
      </c>
      <c r="ER301">
        <v>4</v>
      </c>
      <c r="ES301">
        <v>3</v>
      </c>
      <c r="ET301">
        <v>3</v>
      </c>
      <c r="EU301">
        <v>3</v>
      </c>
      <c r="EV301">
        <v>3</v>
      </c>
      <c r="EW301">
        <v>3</v>
      </c>
      <c r="EX301">
        <v>4</v>
      </c>
      <c r="EY301">
        <v>1</v>
      </c>
      <c r="EZ301">
        <v>1</v>
      </c>
      <c r="FA301">
        <v>1</v>
      </c>
      <c r="FB301">
        <v>1</v>
      </c>
      <c r="FC301">
        <v>6</v>
      </c>
      <c r="FD301">
        <v>6</v>
      </c>
      <c r="FE301">
        <v>4</v>
      </c>
      <c r="FF301">
        <v>5</v>
      </c>
      <c r="FG301">
        <v>1</v>
      </c>
      <c r="FH301">
        <v>1</v>
      </c>
      <c r="FI301">
        <v>3</v>
      </c>
      <c r="FJ301">
        <v>3</v>
      </c>
      <c r="FK301">
        <v>2</v>
      </c>
      <c r="FL301">
        <v>2</v>
      </c>
      <c r="FM301">
        <v>8</v>
      </c>
      <c r="FN301">
        <v>8</v>
      </c>
      <c r="FO301" t="s">
        <v>330</v>
      </c>
      <c r="FP301" t="s">
        <v>322</v>
      </c>
      <c r="FQ301" t="s">
        <v>318</v>
      </c>
      <c r="FR301" t="s">
        <v>322</v>
      </c>
      <c r="FS301" t="s">
        <v>239</v>
      </c>
      <c r="FT301" t="s">
        <v>322</v>
      </c>
      <c r="FU301" t="s">
        <v>239</v>
      </c>
      <c r="FV301" t="s">
        <v>239</v>
      </c>
      <c r="FW301" t="s">
        <v>314</v>
      </c>
      <c r="FX301" t="s">
        <v>273</v>
      </c>
      <c r="FY301" t="s">
        <v>236</v>
      </c>
      <c r="FZ301" t="s">
        <v>307</v>
      </c>
      <c r="GA301" t="s">
        <v>329</v>
      </c>
      <c r="GB301" t="s">
        <v>310</v>
      </c>
      <c r="GC301" t="s">
        <v>287</v>
      </c>
      <c r="GD301" t="s">
        <v>247</v>
      </c>
      <c r="GE301" t="s">
        <v>239</v>
      </c>
      <c r="GF301" t="s">
        <v>239</v>
      </c>
      <c r="GG301" t="s">
        <v>301</v>
      </c>
      <c r="GH301" t="s">
        <v>282</v>
      </c>
      <c r="GI301" t="s">
        <v>239</v>
      </c>
      <c r="GJ301" t="s">
        <v>243</v>
      </c>
      <c r="GK301" t="s">
        <v>285</v>
      </c>
      <c r="GL301" t="s">
        <v>303</v>
      </c>
      <c r="GM301" t="s">
        <v>262</v>
      </c>
      <c r="GN301" t="s">
        <v>236</v>
      </c>
      <c r="GO301" t="s">
        <v>240</v>
      </c>
      <c r="GP301" t="s">
        <v>257</v>
      </c>
      <c r="GQ301" t="s">
        <v>275</v>
      </c>
      <c r="GR301" t="s">
        <v>316</v>
      </c>
      <c r="GS301" t="s">
        <v>316</v>
      </c>
      <c r="GT301" t="s">
        <v>261</v>
      </c>
      <c r="GU301" t="s">
        <v>286</v>
      </c>
      <c r="GV301" t="s">
        <v>240</v>
      </c>
      <c r="GW301" t="s">
        <v>239</v>
      </c>
      <c r="GX301" t="s">
        <v>239</v>
      </c>
      <c r="GY301" t="s">
        <v>239</v>
      </c>
      <c r="GZ301" t="s">
        <v>239</v>
      </c>
      <c r="HA301" t="s">
        <v>253</v>
      </c>
      <c r="HB301" t="s">
        <v>260</v>
      </c>
      <c r="HC301" t="s">
        <v>269</v>
      </c>
      <c r="HD301" t="s">
        <v>285</v>
      </c>
      <c r="HE301" t="s">
        <v>239</v>
      </c>
      <c r="HF301" t="s">
        <v>239</v>
      </c>
      <c r="HG301" t="s">
        <v>286</v>
      </c>
      <c r="HH301" t="s">
        <v>313</v>
      </c>
      <c r="HI301" t="s">
        <v>268</v>
      </c>
      <c r="HJ301" t="s">
        <v>234</v>
      </c>
      <c r="HK301" t="s">
        <v>254</v>
      </c>
      <c r="HL301" t="s">
        <v>254</v>
      </c>
      <c r="HM301">
        <v>3221090</v>
      </c>
      <c r="HN301">
        <v>0</v>
      </c>
      <c r="HO301">
        <v>0</v>
      </c>
      <c r="HP301">
        <v>0</v>
      </c>
      <c r="HQ301">
        <v>0</v>
      </c>
      <c r="HR301">
        <v>0</v>
      </c>
      <c r="HS301">
        <v>0.11309361628799799</v>
      </c>
      <c r="HT301">
        <v>3.1878286100000001E-4</v>
      </c>
    </row>
    <row r="302" spans="1:228">
      <c r="A302" s="4">
        <v>350010037451</v>
      </c>
      <c r="B302" t="s">
        <v>231</v>
      </c>
      <c r="C302" t="s">
        <v>232</v>
      </c>
      <c r="D302">
        <v>6</v>
      </c>
      <c r="E302">
        <v>1334</v>
      </c>
      <c r="F302">
        <v>1310</v>
      </c>
      <c r="G302">
        <v>1241</v>
      </c>
      <c r="H302">
        <v>528</v>
      </c>
      <c r="I302">
        <v>567</v>
      </c>
      <c r="J302">
        <v>1283</v>
      </c>
      <c r="K302">
        <v>1328</v>
      </c>
      <c r="L302">
        <v>1.92690247134951</v>
      </c>
      <c r="M302">
        <v>1.7836272423353401</v>
      </c>
      <c r="N302">
        <v>444</v>
      </c>
      <c r="O302">
        <v>0.33283358320839601</v>
      </c>
      <c r="P302">
        <v>728</v>
      </c>
      <c r="Q302">
        <v>0.55572519083969496</v>
      </c>
      <c r="R302">
        <v>17</v>
      </c>
      <c r="S302">
        <v>2.7199999999999998E-2</v>
      </c>
      <c r="T302">
        <v>364</v>
      </c>
      <c r="U302">
        <v>0.27409638554216897</v>
      </c>
      <c r="V302">
        <v>17</v>
      </c>
      <c r="W302">
        <v>3.2196969696970001E-2</v>
      </c>
      <c r="X302">
        <v>40</v>
      </c>
      <c r="Y302">
        <v>3.2232070910556E-2</v>
      </c>
      <c r="Z302">
        <v>0</v>
      </c>
      <c r="AA302">
        <v>0</v>
      </c>
      <c r="AB302">
        <v>377</v>
      </c>
      <c r="AC302">
        <v>0.282608695652174</v>
      </c>
      <c r="AD302">
        <v>0.183589743589744</v>
      </c>
      <c r="AE302">
        <v>7.5615469945355196</v>
      </c>
      <c r="AF302">
        <v>68.005750000000006</v>
      </c>
      <c r="AG302">
        <v>0.43521967803935702</v>
      </c>
      <c r="AH302">
        <v>36.288246309999899</v>
      </c>
      <c r="AI302">
        <v>3171046.0045972802</v>
      </c>
      <c r="AJ302">
        <v>79</v>
      </c>
      <c r="AK302">
        <v>0.13932980599647299</v>
      </c>
      <c r="AL302">
        <v>0.26966415962158702</v>
      </c>
      <c r="AM302">
        <v>2.3258832464738801</v>
      </c>
      <c r="AN302">
        <v>7.2930505100604597</v>
      </c>
      <c r="AO302">
        <v>3.8962219286247599</v>
      </c>
      <c r="AP302">
        <v>920.81051345878598</v>
      </c>
      <c r="AQ302">
        <v>11.5280361175537</v>
      </c>
      <c r="AR302">
        <v>0</v>
      </c>
      <c r="AS302">
        <v>167.640515007407</v>
      </c>
      <c r="AT302">
        <v>155.17557008317399</v>
      </c>
      <c r="AU302">
        <v>159.932905122009</v>
      </c>
      <c r="AV302">
        <v>148.041061113833</v>
      </c>
      <c r="AW302">
        <v>167.640515007407</v>
      </c>
      <c r="AX302">
        <v>155.17557008317399</v>
      </c>
      <c r="AY302">
        <v>138.73697793716499</v>
      </c>
      <c r="AZ302">
        <v>128.42116144814401</v>
      </c>
      <c r="BA302">
        <v>181.12883230685401</v>
      </c>
      <c r="BB302">
        <v>167.66096077952199</v>
      </c>
      <c r="BC302">
        <v>111.760343338271</v>
      </c>
      <c r="BD302">
        <v>103.450380055449</v>
      </c>
      <c r="BE302">
        <v>146.44458782256299</v>
      </c>
      <c r="BF302">
        <v>135.555670417486</v>
      </c>
      <c r="BG302">
        <v>190.763344663602</v>
      </c>
      <c r="BH302">
        <v>176.57909699119801</v>
      </c>
      <c r="BI302">
        <v>190.763344663602</v>
      </c>
      <c r="BJ302">
        <v>176.57909699119801</v>
      </c>
      <c r="BK302">
        <v>150.29839276526201</v>
      </c>
      <c r="BL302">
        <v>139.122924902156</v>
      </c>
      <c r="BM302">
        <v>144.517685351213</v>
      </c>
      <c r="BN302">
        <v>133.77204317515</v>
      </c>
      <c r="BO302">
        <v>163.78671006470799</v>
      </c>
      <c r="BP302">
        <v>151.60831559850399</v>
      </c>
      <c r="BQ302">
        <v>0</v>
      </c>
      <c r="BR302">
        <v>0</v>
      </c>
      <c r="BS302">
        <v>41</v>
      </c>
      <c r="BT302">
        <v>62</v>
      </c>
      <c r="BU302">
        <v>13</v>
      </c>
      <c r="BV302">
        <v>74</v>
      </c>
      <c r="BW302">
        <v>40</v>
      </c>
      <c r="BX302">
        <v>93</v>
      </c>
      <c r="BY302">
        <v>58</v>
      </c>
      <c r="BZ302">
        <v>24</v>
      </c>
      <c r="CA302">
        <v>0</v>
      </c>
      <c r="CB302">
        <v>80</v>
      </c>
      <c r="CC302">
        <v>38</v>
      </c>
      <c r="CD302">
        <v>87</v>
      </c>
      <c r="CE302">
        <v>83</v>
      </c>
      <c r="CF302">
        <v>87</v>
      </c>
      <c r="CG302">
        <v>72</v>
      </c>
      <c r="CH302">
        <v>94</v>
      </c>
      <c r="CI302">
        <v>58</v>
      </c>
      <c r="CJ302">
        <v>76</v>
      </c>
      <c r="CK302">
        <v>99</v>
      </c>
      <c r="CL302">
        <v>99</v>
      </c>
      <c r="CM302">
        <v>78</v>
      </c>
      <c r="CN302">
        <v>75</v>
      </c>
      <c r="CO302">
        <v>85</v>
      </c>
      <c r="CP302">
        <v>0</v>
      </c>
      <c r="CQ302">
        <v>80</v>
      </c>
      <c r="CR302">
        <v>89</v>
      </c>
      <c r="CS302">
        <v>78</v>
      </c>
      <c r="CT302">
        <v>89</v>
      </c>
      <c r="CU302">
        <v>78</v>
      </c>
      <c r="CV302">
        <v>88</v>
      </c>
      <c r="CW302">
        <v>70</v>
      </c>
      <c r="CX302">
        <v>81</v>
      </c>
      <c r="CY302">
        <v>82</v>
      </c>
      <c r="CZ302">
        <v>92</v>
      </c>
      <c r="DA302">
        <v>54</v>
      </c>
      <c r="DB302">
        <v>64</v>
      </c>
      <c r="DC302">
        <v>73</v>
      </c>
      <c r="DD302">
        <v>82</v>
      </c>
      <c r="DE302">
        <v>83</v>
      </c>
      <c r="DF302">
        <v>92</v>
      </c>
      <c r="DG302">
        <v>86</v>
      </c>
      <c r="DH302">
        <v>94</v>
      </c>
      <c r="DI302">
        <v>71</v>
      </c>
      <c r="DJ302">
        <v>79</v>
      </c>
      <c r="DK302">
        <v>73</v>
      </c>
      <c r="DL302">
        <v>83</v>
      </c>
      <c r="DM302">
        <v>76</v>
      </c>
      <c r="DN302">
        <v>85</v>
      </c>
      <c r="DO302">
        <v>0</v>
      </c>
      <c r="DP302">
        <v>0</v>
      </c>
      <c r="DQ302">
        <v>5</v>
      </c>
      <c r="DR302">
        <v>7</v>
      </c>
      <c r="DS302">
        <v>2</v>
      </c>
      <c r="DT302">
        <v>8</v>
      </c>
      <c r="DU302">
        <v>5</v>
      </c>
      <c r="DV302">
        <v>10</v>
      </c>
      <c r="DW302">
        <v>6</v>
      </c>
      <c r="DX302">
        <v>3</v>
      </c>
      <c r="DY302">
        <v>1</v>
      </c>
      <c r="DZ302">
        <v>9</v>
      </c>
      <c r="EA302">
        <v>4</v>
      </c>
      <c r="EB302">
        <v>9</v>
      </c>
      <c r="EC302">
        <v>9</v>
      </c>
      <c r="ED302">
        <v>9</v>
      </c>
      <c r="EE302">
        <v>8</v>
      </c>
      <c r="EF302">
        <v>10</v>
      </c>
      <c r="EG302">
        <v>6</v>
      </c>
      <c r="EH302">
        <v>8</v>
      </c>
      <c r="EI302">
        <v>11</v>
      </c>
      <c r="EJ302">
        <v>11</v>
      </c>
      <c r="EK302">
        <v>8</v>
      </c>
      <c r="EL302">
        <v>8</v>
      </c>
      <c r="EM302">
        <v>9</v>
      </c>
      <c r="EN302">
        <v>1</v>
      </c>
      <c r="EO302">
        <v>9</v>
      </c>
      <c r="EP302">
        <v>9</v>
      </c>
      <c r="EQ302">
        <v>8</v>
      </c>
      <c r="ER302">
        <v>9</v>
      </c>
      <c r="ES302">
        <v>8</v>
      </c>
      <c r="ET302">
        <v>9</v>
      </c>
      <c r="EU302">
        <v>8</v>
      </c>
      <c r="EV302">
        <v>9</v>
      </c>
      <c r="EW302">
        <v>9</v>
      </c>
      <c r="EX302">
        <v>10</v>
      </c>
      <c r="EY302">
        <v>6</v>
      </c>
      <c r="EZ302">
        <v>7</v>
      </c>
      <c r="FA302">
        <v>8</v>
      </c>
      <c r="FB302">
        <v>9</v>
      </c>
      <c r="FC302">
        <v>9</v>
      </c>
      <c r="FD302">
        <v>10</v>
      </c>
      <c r="FE302">
        <v>9</v>
      </c>
      <c r="FF302">
        <v>10</v>
      </c>
      <c r="FG302">
        <v>8</v>
      </c>
      <c r="FH302">
        <v>8</v>
      </c>
      <c r="FI302">
        <v>8</v>
      </c>
      <c r="FJ302">
        <v>9</v>
      </c>
      <c r="FK302">
        <v>8</v>
      </c>
      <c r="FL302">
        <v>9</v>
      </c>
      <c r="FM302">
        <v>1</v>
      </c>
      <c r="FN302">
        <v>1</v>
      </c>
      <c r="FO302" t="s">
        <v>285</v>
      </c>
      <c r="FP302" t="s">
        <v>246</v>
      </c>
      <c r="FQ302" t="s">
        <v>328</v>
      </c>
      <c r="FR302" t="s">
        <v>299</v>
      </c>
      <c r="FS302" t="s">
        <v>252</v>
      </c>
      <c r="FT302" t="s">
        <v>279</v>
      </c>
      <c r="FU302" t="s">
        <v>287</v>
      </c>
      <c r="FV302" t="s">
        <v>321</v>
      </c>
      <c r="FW302" t="s">
        <v>239</v>
      </c>
      <c r="FX302" t="s">
        <v>282</v>
      </c>
      <c r="FY302" t="s">
        <v>257</v>
      </c>
      <c r="FZ302" t="s">
        <v>300</v>
      </c>
      <c r="GA302" t="s">
        <v>291</v>
      </c>
      <c r="GB302" t="s">
        <v>300</v>
      </c>
      <c r="GC302" t="s">
        <v>303</v>
      </c>
      <c r="GD302" t="s">
        <v>241</v>
      </c>
      <c r="GE302" t="s">
        <v>287</v>
      </c>
      <c r="GF302" t="s">
        <v>249</v>
      </c>
      <c r="GG302" t="s">
        <v>324</v>
      </c>
      <c r="GH302" t="s">
        <v>324</v>
      </c>
      <c r="GI302" t="s">
        <v>271</v>
      </c>
      <c r="GJ302" t="s">
        <v>315</v>
      </c>
      <c r="GK302" t="s">
        <v>308</v>
      </c>
      <c r="GL302" t="s">
        <v>239</v>
      </c>
      <c r="GM302" t="s">
        <v>282</v>
      </c>
      <c r="GN302" t="s">
        <v>312</v>
      </c>
      <c r="GO302" t="s">
        <v>271</v>
      </c>
      <c r="GP302" t="s">
        <v>312</v>
      </c>
      <c r="GQ302" t="s">
        <v>271</v>
      </c>
      <c r="GR302" t="s">
        <v>306</v>
      </c>
      <c r="GS302" t="s">
        <v>254</v>
      </c>
      <c r="GT302" t="s">
        <v>304</v>
      </c>
      <c r="GU302" t="s">
        <v>281</v>
      </c>
      <c r="GV302" t="s">
        <v>296</v>
      </c>
      <c r="GW302" t="s">
        <v>253</v>
      </c>
      <c r="GX302" t="s">
        <v>292</v>
      </c>
      <c r="GY302" t="s">
        <v>307</v>
      </c>
      <c r="GZ302" t="s">
        <v>281</v>
      </c>
      <c r="HA302" t="s">
        <v>291</v>
      </c>
      <c r="HB302" t="s">
        <v>296</v>
      </c>
      <c r="HC302" t="s">
        <v>298</v>
      </c>
      <c r="HD302" t="s">
        <v>241</v>
      </c>
      <c r="HE302" t="s">
        <v>297</v>
      </c>
      <c r="HF302" t="s">
        <v>302</v>
      </c>
      <c r="HG302" t="s">
        <v>307</v>
      </c>
      <c r="HH302" t="s">
        <v>291</v>
      </c>
      <c r="HI302" t="s">
        <v>249</v>
      </c>
      <c r="HJ302" t="s">
        <v>308</v>
      </c>
      <c r="HK302" t="s">
        <v>239</v>
      </c>
      <c r="HL302" t="s">
        <v>239</v>
      </c>
      <c r="HM302">
        <v>3489579</v>
      </c>
      <c r="HN302">
        <v>19189</v>
      </c>
      <c r="HO302">
        <v>0</v>
      </c>
      <c r="HP302">
        <v>0</v>
      </c>
      <c r="HQ302">
        <v>4</v>
      </c>
      <c r="HR302">
        <v>10</v>
      </c>
      <c r="HS302">
        <v>7.7001674481443003E-2</v>
      </c>
      <c r="HT302">
        <v>3.4705362899999998E-4</v>
      </c>
    </row>
    <row r="303" spans="1:228">
      <c r="A303" s="4">
        <v>350010037461</v>
      </c>
      <c r="B303" t="s">
        <v>231</v>
      </c>
      <c r="C303" t="s">
        <v>232</v>
      </c>
      <c r="D303">
        <v>6</v>
      </c>
      <c r="E303">
        <v>1674</v>
      </c>
      <c r="F303">
        <v>1674</v>
      </c>
      <c r="G303">
        <v>1091</v>
      </c>
      <c r="H303">
        <v>593</v>
      </c>
      <c r="I303">
        <v>602</v>
      </c>
      <c r="J303">
        <v>1376</v>
      </c>
      <c r="K303">
        <v>1523</v>
      </c>
      <c r="L303">
        <v>1.1856862483725701</v>
      </c>
      <c r="M303">
        <v>0.808781028533331</v>
      </c>
      <c r="N303">
        <v>941</v>
      </c>
      <c r="O303">
        <v>0.56212664277180402</v>
      </c>
      <c r="P303">
        <v>21</v>
      </c>
      <c r="Q303">
        <v>1.2544802867384E-2</v>
      </c>
      <c r="R303">
        <v>14</v>
      </c>
      <c r="S303">
        <v>1.2820512820513E-2</v>
      </c>
      <c r="T303">
        <v>218</v>
      </c>
      <c r="U303">
        <v>0.14288622023203701</v>
      </c>
      <c r="V303">
        <v>0</v>
      </c>
      <c r="W303">
        <v>0</v>
      </c>
      <c r="X303">
        <v>0</v>
      </c>
      <c r="Y303">
        <v>0</v>
      </c>
      <c r="Z303">
        <v>149</v>
      </c>
      <c r="AA303">
        <v>8.9008363201911994E-2</v>
      </c>
      <c r="AB303">
        <v>146</v>
      </c>
      <c r="AC303">
        <v>8.7216248506571004E-2</v>
      </c>
      <c r="AD303">
        <v>0.183589743589744</v>
      </c>
      <c r="AE303">
        <v>7.5981579234972703</v>
      </c>
      <c r="AF303">
        <v>68.277540000000002</v>
      </c>
      <c r="AG303">
        <v>0.421273312160302</v>
      </c>
      <c r="AH303">
        <v>31.6734975</v>
      </c>
      <c r="AI303">
        <v>2412023.8688738998</v>
      </c>
      <c r="AJ303">
        <v>0</v>
      </c>
      <c r="AK303">
        <v>0</v>
      </c>
      <c r="AL303">
        <v>0.12318041045863699</v>
      </c>
      <c r="AM303">
        <v>1.0476048169858101</v>
      </c>
      <c r="AN303">
        <v>4.8749062051277896</v>
      </c>
      <c r="AO303">
        <v>2.04827430173173</v>
      </c>
      <c r="AP303">
        <v>874.021958320875</v>
      </c>
      <c r="AQ303">
        <v>10.6248168945312</v>
      </c>
      <c r="AR303">
        <v>0</v>
      </c>
      <c r="AS303">
        <v>105.52607610515901</v>
      </c>
      <c r="AT303">
        <v>71.981511539466396</v>
      </c>
      <c r="AU303">
        <v>104.340389856786</v>
      </c>
      <c r="AV303">
        <v>71.172730510933107</v>
      </c>
      <c r="AW303">
        <v>101.96901736004099</v>
      </c>
      <c r="AX303">
        <v>69.555168453866401</v>
      </c>
      <c r="AY303">
        <v>79.440978640962697</v>
      </c>
      <c r="AZ303">
        <v>54.188328911733102</v>
      </c>
      <c r="BA303">
        <v>104.340389856786</v>
      </c>
      <c r="BB303">
        <v>71.172730510933107</v>
      </c>
      <c r="BC303">
        <v>0</v>
      </c>
      <c r="BD303">
        <v>0</v>
      </c>
      <c r="BE303">
        <v>81.812351137707907</v>
      </c>
      <c r="BF303">
        <v>55.805890968799801</v>
      </c>
      <c r="BG303">
        <v>115.01156609214</v>
      </c>
      <c r="BH303">
        <v>78.451759767732995</v>
      </c>
      <c r="BI303">
        <v>111.454507347022</v>
      </c>
      <c r="BJ303">
        <v>76.025416682132999</v>
      </c>
      <c r="BK303">
        <v>78.255292392590107</v>
      </c>
      <c r="BL303">
        <v>53.379547883199798</v>
      </c>
      <c r="BM303">
        <v>88.926468627943393</v>
      </c>
      <c r="BN303">
        <v>60.658577139999799</v>
      </c>
      <c r="BO303">
        <v>88.926468627943393</v>
      </c>
      <c r="BP303">
        <v>60.658577139999799</v>
      </c>
      <c r="BQ303">
        <v>0</v>
      </c>
      <c r="BR303">
        <v>0</v>
      </c>
      <c r="BS303">
        <v>14</v>
      </c>
      <c r="BT303">
        <v>10</v>
      </c>
      <c r="BU303">
        <v>39</v>
      </c>
      <c r="BV303">
        <v>2</v>
      </c>
      <c r="BW303">
        <v>29</v>
      </c>
      <c r="BX303">
        <v>39</v>
      </c>
      <c r="BY303">
        <v>0</v>
      </c>
      <c r="BZ303">
        <v>0</v>
      </c>
      <c r="CA303">
        <v>82</v>
      </c>
      <c r="CB303">
        <v>17</v>
      </c>
      <c r="CC303">
        <v>38</v>
      </c>
      <c r="CD303">
        <v>89</v>
      </c>
      <c r="CE303">
        <v>88</v>
      </c>
      <c r="CF303">
        <v>86</v>
      </c>
      <c r="CG303">
        <v>67</v>
      </c>
      <c r="CH303">
        <v>88</v>
      </c>
      <c r="CI303">
        <v>0</v>
      </c>
      <c r="CJ303">
        <v>69</v>
      </c>
      <c r="CK303">
        <v>97</v>
      </c>
      <c r="CL303">
        <v>94</v>
      </c>
      <c r="CM303">
        <v>66</v>
      </c>
      <c r="CN303">
        <v>75</v>
      </c>
      <c r="CO303">
        <v>75</v>
      </c>
      <c r="CP303">
        <v>0</v>
      </c>
      <c r="CQ303">
        <v>57</v>
      </c>
      <c r="CR303">
        <v>53</v>
      </c>
      <c r="CS303">
        <v>55</v>
      </c>
      <c r="CT303">
        <v>54</v>
      </c>
      <c r="CU303">
        <v>53</v>
      </c>
      <c r="CV303">
        <v>50</v>
      </c>
      <c r="CW303">
        <v>46</v>
      </c>
      <c r="CX303">
        <v>41</v>
      </c>
      <c r="CY303">
        <v>56</v>
      </c>
      <c r="CZ303">
        <v>52</v>
      </c>
      <c r="DA303">
        <v>0</v>
      </c>
      <c r="DB303">
        <v>0</v>
      </c>
      <c r="DC303">
        <v>63</v>
      </c>
      <c r="DD303">
        <v>62</v>
      </c>
      <c r="DE303">
        <v>65</v>
      </c>
      <c r="DF303">
        <v>63</v>
      </c>
      <c r="DG303">
        <v>60</v>
      </c>
      <c r="DH303">
        <v>59</v>
      </c>
      <c r="DI303">
        <v>44</v>
      </c>
      <c r="DJ303">
        <v>42</v>
      </c>
      <c r="DK303">
        <v>47</v>
      </c>
      <c r="DL303">
        <v>46</v>
      </c>
      <c r="DM303">
        <v>49</v>
      </c>
      <c r="DN303">
        <v>46</v>
      </c>
      <c r="DO303">
        <v>0</v>
      </c>
      <c r="DP303">
        <v>0</v>
      </c>
      <c r="DQ303">
        <v>2</v>
      </c>
      <c r="DR303">
        <v>2</v>
      </c>
      <c r="DS303">
        <v>4</v>
      </c>
      <c r="DT303">
        <v>1</v>
      </c>
      <c r="DU303">
        <v>3</v>
      </c>
      <c r="DV303">
        <v>4</v>
      </c>
      <c r="DW303">
        <v>1</v>
      </c>
      <c r="DX303">
        <v>1</v>
      </c>
      <c r="DY303">
        <v>9</v>
      </c>
      <c r="DZ303">
        <v>2</v>
      </c>
      <c r="EA303">
        <v>4</v>
      </c>
      <c r="EB303">
        <v>9</v>
      </c>
      <c r="EC303">
        <v>9</v>
      </c>
      <c r="ED303">
        <v>9</v>
      </c>
      <c r="EE303">
        <v>7</v>
      </c>
      <c r="EF303">
        <v>9</v>
      </c>
      <c r="EG303">
        <v>1</v>
      </c>
      <c r="EH303">
        <v>7</v>
      </c>
      <c r="EI303">
        <v>11</v>
      </c>
      <c r="EJ303">
        <v>10</v>
      </c>
      <c r="EK303">
        <v>7</v>
      </c>
      <c r="EL303">
        <v>8</v>
      </c>
      <c r="EM303">
        <v>8</v>
      </c>
      <c r="EN303">
        <v>1</v>
      </c>
      <c r="EO303">
        <v>6</v>
      </c>
      <c r="EP303">
        <v>6</v>
      </c>
      <c r="EQ303">
        <v>6</v>
      </c>
      <c r="ER303">
        <v>6</v>
      </c>
      <c r="ES303">
        <v>6</v>
      </c>
      <c r="ET303">
        <v>6</v>
      </c>
      <c r="EU303">
        <v>5</v>
      </c>
      <c r="EV303">
        <v>5</v>
      </c>
      <c r="EW303">
        <v>6</v>
      </c>
      <c r="EX303">
        <v>6</v>
      </c>
      <c r="EY303">
        <v>1</v>
      </c>
      <c r="EZ303">
        <v>1</v>
      </c>
      <c r="FA303">
        <v>7</v>
      </c>
      <c r="FB303">
        <v>7</v>
      </c>
      <c r="FC303">
        <v>7</v>
      </c>
      <c r="FD303">
        <v>7</v>
      </c>
      <c r="FE303">
        <v>7</v>
      </c>
      <c r="FF303">
        <v>6</v>
      </c>
      <c r="FG303">
        <v>5</v>
      </c>
      <c r="FH303">
        <v>5</v>
      </c>
      <c r="FI303">
        <v>5</v>
      </c>
      <c r="FJ303">
        <v>5</v>
      </c>
      <c r="FK303">
        <v>5</v>
      </c>
      <c r="FL303">
        <v>5</v>
      </c>
      <c r="FM303">
        <v>1</v>
      </c>
      <c r="FN303">
        <v>1</v>
      </c>
      <c r="FO303" t="s">
        <v>311</v>
      </c>
      <c r="FP303" t="s">
        <v>289</v>
      </c>
      <c r="FQ303" t="s">
        <v>269</v>
      </c>
      <c r="FR303" t="s">
        <v>322</v>
      </c>
      <c r="FS303" t="s">
        <v>313</v>
      </c>
      <c r="FT303" t="s">
        <v>269</v>
      </c>
      <c r="FU303" t="s">
        <v>239</v>
      </c>
      <c r="FV303" t="s">
        <v>239</v>
      </c>
      <c r="FW303" t="s">
        <v>281</v>
      </c>
      <c r="FX303" t="s">
        <v>267</v>
      </c>
      <c r="FY303" t="s">
        <v>257</v>
      </c>
      <c r="FZ303" t="s">
        <v>312</v>
      </c>
      <c r="GA303" t="s">
        <v>306</v>
      </c>
      <c r="GB303" t="s">
        <v>298</v>
      </c>
      <c r="GC303" t="s">
        <v>290</v>
      </c>
      <c r="GD303" t="s">
        <v>306</v>
      </c>
      <c r="GE303" t="s">
        <v>239</v>
      </c>
      <c r="GF303" t="s">
        <v>278</v>
      </c>
      <c r="GG303" t="s">
        <v>325</v>
      </c>
      <c r="GH303" t="s">
        <v>241</v>
      </c>
      <c r="GI303" t="s">
        <v>243</v>
      </c>
      <c r="GJ303" t="s">
        <v>315</v>
      </c>
      <c r="GK303" t="s">
        <v>315</v>
      </c>
      <c r="GL303" t="s">
        <v>239</v>
      </c>
      <c r="GM303" t="s">
        <v>277</v>
      </c>
      <c r="GN303" t="s">
        <v>310</v>
      </c>
      <c r="GO303" t="s">
        <v>260</v>
      </c>
      <c r="GP303" t="s">
        <v>253</v>
      </c>
      <c r="GQ303" t="s">
        <v>310</v>
      </c>
      <c r="GR303" t="s">
        <v>293</v>
      </c>
      <c r="GS303" t="s">
        <v>258</v>
      </c>
      <c r="GT303" t="s">
        <v>285</v>
      </c>
      <c r="GU303" t="s">
        <v>237</v>
      </c>
      <c r="GV303" t="s">
        <v>276</v>
      </c>
      <c r="GW303" t="s">
        <v>239</v>
      </c>
      <c r="GX303" t="s">
        <v>239</v>
      </c>
      <c r="GY303" t="s">
        <v>270</v>
      </c>
      <c r="GZ303" t="s">
        <v>246</v>
      </c>
      <c r="HA303" t="s">
        <v>280</v>
      </c>
      <c r="HB303" t="s">
        <v>270</v>
      </c>
      <c r="HC303" t="s">
        <v>245</v>
      </c>
      <c r="HD303" t="s">
        <v>264</v>
      </c>
      <c r="HE303" t="s">
        <v>284</v>
      </c>
      <c r="HF303" t="s">
        <v>256</v>
      </c>
      <c r="HG303" t="s">
        <v>251</v>
      </c>
      <c r="HH303" t="s">
        <v>258</v>
      </c>
      <c r="HI303" t="s">
        <v>263</v>
      </c>
      <c r="HJ303" t="s">
        <v>258</v>
      </c>
      <c r="HK303" t="s">
        <v>239</v>
      </c>
      <c r="HL303" t="s">
        <v>239</v>
      </c>
      <c r="HM303">
        <v>686485</v>
      </c>
      <c r="HN303">
        <v>0</v>
      </c>
      <c r="HO303">
        <v>0</v>
      </c>
      <c r="HP303">
        <v>0</v>
      </c>
      <c r="HQ303">
        <v>0</v>
      </c>
      <c r="HR303">
        <v>0</v>
      </c>
      <c r="HS303">
        <v>4.7684617843995997E-2</v>
      </c>
      <c r="HT303">
        <v>6.7914685000000001E-5</v>
      </c>
    </row>
    <row r="304" spans="1:228">
      <c r="A304" s="4">
        <v>350010037462</v>
      </c>
      <c r="B304" t="s">
        <v>231</v>
      </c>
      <c r="C304" t="s">
        <v>232</v>
      </c>
      <c r="D304">
        <v>6</v>
      </c>
      <c r="E304">
        <v>2653</v>
      </c>
      <c r="F304">
        <v>2626</v>
      </c>
      <c r="G304">
        <v>2012</v>
      </c>
      <c r="H304">
        <v>1206</v>
      </c>
      <c r="I304">
        <v>1206</v>
      </c>
      <c r="J304">
        <v>2141</v>
      </c>
      <c r="K304">
        <v>2322</v>
      </c>
      <c r="L304">
        <v>1.5447995799976</v>
      </c>
      <c r="M304">
        <v>1.19061668501415</v>
      </c>
      <c r="N304">
        <v>1681</v>
      </c>
      <c r="O304">
        <v>0.63362231436110095</v>
      </c>
      <c r="P304">
        <v>282</v>
      </c>
      <c r="Q304">
        <v>0.107387661843107</v>
      </c>
      <c r="R304">
        <v>6</v>
      </c>
      <c r="S304">
        <v>3.627569528416E-3</v>
      </c>
      <c r="T304">
        <v>332</v>
      </c>
      <c r="U304">
        <v>0.14288622023203701</v>
      </c>
      <c r="V304">
        <v>77</v>
      </c>
      <c r="W304">
        <v>6.3847429519071006E-2</v>
      </c>
      <c r="X304">
        <v>202</v>
      </c>
      <c r="Y304">
        <v>0.10039761431411499</v>
      </c>
      <c r="Z304">
        <v>161</v>
      </c>
      <c r="AA304">
        <v>6.0686015831134997E-2</v>
      </c>
      <c r="AB304">
        <v>453</v>
      </c>
      <c r="AC304">
        <v>0.17075009423294399</v>
      </c>
      <c r="AD304">
        <v>0.183589743589744</v>
      </c>
      <c r="AE304">
        <v>7.5981579234972703</v>
      </c>
      <c r="AF304">
        <v>68.277540000000002</v>
      </c>
      <c r="AG304">
        <v>0.42127247185949401</v>
      </c>
      <c r="AH304">
        <v>31.324390170000001</v>
      </c>
      <c r="AI304">
        <v>2419422.9259738401</v>
      </c>
      <c r="AJ304">
        <v>0</v>
      </c>
      <c r="AK304">
        <v>0</v>
      </c>
      <c r="AL304">
        <v>0.117776792150841</v>
      </c>
      <c r="AM304">
        <v>0.98355537013462102</v>
      </c>
      <c r="AN304">
        <v>5.1090986152269897</v>
      </c>
      <c r="AO304">
        <v>1.6270139422645999</v>
      </c>
      <c r="AP304">
        <v>856.83172638810004</v>
      </c>
      <c r="AQ304">
        <v>10.518562316894499</v>
      </c>
      <c r="AR304">
        <v>0</v>
      </c>
      <c r="AS304">
        <v>137.48716261978601</v>
      </c>
      <c r="AT304">
        <v>105.96488496625901</v>
      </c>
      <c r="AU304">
        <v>135.942363039789</v>
      </c>
      <c r="AV304">
        <v>104.774268281245</v>
      </c>
      <c r="AW304">
        <v>132.852763879794</v>
      </c>
      <c r="AX304">
        <v>102.393034911217</v>
      </c>
      <c r="AY304">
        <v>101.956772279841</v>
      </c>
      <c r="AZ304">
        <v>78.580701210933896</v>
      </c>
      <c r="BA304">
        <v>135.942363039789</v>
      </c>
      <c r="BB304">
        <v>104.774268281245</v>
      </c>
      <c r="BC304">
        <v>0</v>
      </c>
      <c r="BD304">
        <v>0</v>
      </c>
      <c r="BE304">
        <v>105.046371439837</v>
      </c>
      <c r="BF304">
        <v>80.961934580962193</v>
      </c>
      <c r="BG304">
        <v>149.84555925976699</v>
      </c>
      <c r="BH304">
        <v>115.489818446372</v>
      </c>
      <c r="BI304">
        <v>148.30075967977001</v>
      </c>
      <c r="BJ304">
        <v>114.29920176135801</v>
      </c>
      <c r="BK304">
        <v>95.777573959851495</v>
      </c>
      <c r="BL304">
        <v>73.8182344708773</v>
      </c>
      <c r="BM304">
        <v>115.85996849982</v>
      </c>
      <c r="BN304">
        <v>89.296251376061306</v>
      </c>
      <c r="BO304">
        <v>114.315168919822</v>
      </c>
      <c r="BP304">
        <v>88.1056346910472</v>
      </c>
      <c r="BQ304">
        <v>0</v>
      </c>
      <c r="BR304">
        <v>0</v>
      </c>
      <c r="BS304">
        <v>25</v>
      </c>
      <c r="BT304">
        <v>28</v>
      </c>
      <c r="BU304">
        <v>49</v>
      </c>
      <c r="BV304">
        <v>10</v>
      </c>
      <c r="BW304">
        <v>25</v>
      </c>
      <c r="BX304">
        <v>39</v>
      </c>
      <c r="BY304">
        <v>69</v>
      </c>
      <c r="BZ304">
        <v>49</v>
      </c>
      <c r="CA304">
        <v>67</v>
      </c>
      <c r="CB304">
        <v>49</v>
      </c>
      <c r="CC304">
        <v>38</v>
      </c>
      <c r="CD304">
        <v>89</v>
      </c>
      <c r="CE304">
        <v>88</v>
      </c>
      <c r="CF304">
        <v>86</v>
      </c>
      <c r="CG304">
        <v>66</v>
      </c>
      <c r="CH304">
        <v>88</v>
      </c>
      <c r="CI304">
        <v>0</v>
      </c>
      <c r="CJ304">
        <v>68</v>
      </c>
      <c r="CK304">
        <v>97</v>
      </c>
      <c r="CL304">
        <v>96</v>
      </c>
      <c r="CM304">
        <v>62</v>
      </c>
      <c r="CN304">
        <v>75</v>
      </c>
      <c r="CO304">
        <v>74</v>
      </c>
      <c r="CP304">
        <v>0</v>
      </c>
      <c r="CQ304">
        <v>69</v>
      </c>
      <c r="CR304">
        <v>72</v>
      </c>
      <c r="CS304">
        <v>70</v>
      </c>
      <c r="CT304">
        <v>75</v>
      </c>
      <c r="CU304">
        <v>67</v>
      </c>
      <c r="CV304">
        <v>70</v>
      </c>
      <c r="CW304">
        <v>56</v>
      </c>
      <c r="CX304">
        <v>58</v>
      </c>
      <c r="CY304">
        <v>70</v>
      </c>
      <c r="CZ304">
        <v>72</v>
      </c>
      <c r="DA304">
        <v>0</v>
      </c>
      <c r="DB304">
        <v>0</v>
      </c>
      <c r="DC304">
        <v>67</v>
      </c>
      <c r="DD304">
        <v>68</v>
      </c>
      <c r="DE304">
        <v>74</v>
      </c>
      <c r="DF304">
        <v>77</v>
      </c>
      <c r="DG304">
        <v>74</v>
      </c>
      <c r="DH304">
        <v>78</v>
      </c>
      <c r="DI304">
        <v>50</v>
      </c>
      <c r="DJ304">
        <v>53</v>
      </c>
      <c r="DK304">
        <v>61</v>
      </c>
      <c r="DL304">
        <v>66</v>
      </c>
      <c r="DM304">
        <v>60</v>
      </c>
      <c r="DN304">
        <v>62</v>
      </c>
      <c r="DO304">
        <v>0</v>
      </c>
      <c r="DP304">
        <v>0</v>
      </c>
      <c r="DQ304">
        <v>3</v>
      </c>
      <c r="DR304">
        <v>3</v>
      </c>
      <c r="DS304">
        <v>5</v>
      </c>
      <c r="DT304">
        <v>2</v>
      </c>
      <c r="DU304">
        <v>3</v>
      </c>
      <c r="DV304">
        <v>4</v>
      </c>
      <c r="DW304">
        <v>7</v>
      </c>
      <c r="DX304">
        <v>5</v>
      </c>
      <c r="DY304">
        <v>7</v>
      </c>
      <c r="DZ304">
        <v>5</v>
      </c>
      <c r="EA304">
        <v>4</v>
      </c>
      <c r="EB304">
        <v>9</v>
      </c>
      <c r="EC304">
        <v>9</v>
      </c>
      <c r="ED304">
        <v>9</v>
      </c>
      <c r="EE304">
        <v>7</v>
      </c>
      <c r="EF304">
        <v>9</v>
      </c>
      <c r="EG304">
        <v>1</v>
      </c>
      <c r="EH304">
        <v>7</v>
      </c>
      <c r="EI304">
        <v>11</v>
      </c>
      <c r="EJ304">
        <v>11</v>
      </c>
      <c r="EK304">
        <v>7</v>
      </c>
      <c r="EL304">
        <v>8</v>
      </c>
      <c r="EM304">
        <v>8</v>
      </c>
      <c r="EN304">
        <v>1</v>
      </c>
      <c r="EO304">
        <v>7</v>
      </c>
      <c r="EP304">
        <v>8</v>
      </c>
      <c r="EQ304">
        <v>8</v>
      </c>
      <c r="ER304">
        <v>8</v>
      </c>
      <c r="ES304">
        <v>7</v>
      </c>
      <c r="ET304">
        <v>8</v>
      </c>
      <c r="EU304">
        <v>6</v>
      </c>
      <c r="EV304">
        <v>6</v>
      </c>
      <c r="EW304">
        <v>8</v>
      </c>
      <c r="EX304">
        <v>8</v>
      </c>
      <c r="EY304">
        <v>1</v>
      </c>
      <c r="EZ304">
        <v>1</v>
      </c>
      <c r="FA304">
        <v>7</v>
      </c>
      <c r="FB304">
        <v>7</v>
      </c>
      <c r="FC304">
        <v>8</v>
      </c>
      <c r="FD304">
        <v>8</v>
      </c>
      <c r="FE304">
        <v>8</v>
      </c>
      <c r="FF304">
        <v>8</v>
      </c>
      <c r="FG304">
        <v>6</v>
      </c>
      <c r="FH304">
        <v>6</v>
      </c>
      <c r="FI304">
        <v>7</v>
      </c>
      <c r="FJ304">
        <v>7</v>
      </c>
      <c r="FK304">
        <v>7</v>
      </c>
      <c r="FL304">
        <v>7</v>
      </c>
      <c r="FM304">
        <v>1</v>
      </c>
      <c r="FN304">
        <v>1</v>
      </c>
      <c r="FO304" t="s">
        <v>261</v>
      </c>
      <c r="FP304" t="s">
        <v>286</v>
      </c>
      <c r="FQ304" t="s">
        <v>263</v>
      </c>
      <c r="FR304" t="s">
        <v>289</v>
      </c>
      <c r="FS304" t="s">
        <v>261</v>
      </c>
      <c r="FT304" t="s">
        <v>269</v>
      </c>
      <c r="FU304" t="s">
        <v>278</v>
      </c>
      <c r="FV304" t="s">
        <v>263</v>
      </c>
      <c r="FW304" t="s">
        <v>290</v>
      </c>
      <c r="FX304" t="s">
        <v>263</v>
      </c>
      <c r="FY304" t="s">
        <v>257</v>
      </c>
      <c r="FZ304" t="s">
        <v>312</v>
      </c>
      <c r="GA304" t="s">
        <v>306</v>
      </c>
      <c r="GB304" t="s">
        <v>298</v>
      </c>
      <c r="GC304" t="s">
        <v>243</v>
      </c>
      <c r="GD304" t="s">
        <v>306</v>
      </c>
      <c r="GE304" t="s">
        <v>239</v>
      </c>
      <c r="GF304" t="s">
        <v>309</v>
      </c>
      <c r="GG304" t="s">
        <v>325</v>
      </c>
      <c r="GH304" t="s">
        <v>329</v>
      </c>
      <c r="GI304" t="s">
        <v>246</v>
      </c>
      <c r="GJ304" t="s">
        <v>315</v>
      </c>
      <c r="GK304" t="s">
        <v>299</v>
      </c>
      <c r="GL304" t="s">
        <v>239</v>
      </c>
      <c r="GM304" t="s">
        <v>278</v>
      </c>
      <c r="GN304" t="s">
        <v>303</v>
      </c>
      <c r="GO304" t="s">
        <v>254</v>
      </c>
      <c r="GP304" t="s">
        <v>315</v>
      </c>
      <c r="GQ304" t="s">
        <v>290</v>
      </c>
      <c r="GR304" t="s">
        <v>254</v>
      </c>
      <c r="GS304" t="s">
        <v>237</v>
      </c>
      <c r="GT304" t="s">
        <v>287</v>
      </c>
      <c r="GU304" t="s">
        <v>254</v>
      </c>
      <c r="GV304" t="s">
        <v>303</v>
      </c>
      <c r="GW304" t="s">
        <v>239</v>
      </c>
      <c r="GX304" t="s">
        <v>239</v>
      </c>
      <c r="GY304" t="s">
        <v>290</v>
      </c>
      <c r="GZ304" t="s">
        <v>309</v>
      </c>
      <c r="HA304" t="s">
        <v>299</v>
      </c>
      <c r="HB304" t="s">
        <v>247</v>
      </c>
      <c r="HC304" t="s">
        <v>299</v>
      </c>
      <c r="HD304" t="s">
        <v>271</v>
      </c>
      <c r="HE304" t="s">
        <v>293</v>
      </c>
      <c r="HF304" t="s">
        <v>310</v>
      </c>
      <c r="HG304" t="s">
        <v>294</v>
      </c>
      <c r="HH304" t="s">
        <v>243</v>
      </c>
      <c r="HI304" t="s">
        <v>245</v>
      </c>
      <c r="HJ304" t="s">
        <v>246</v>
      </c>
      <c r="HK304" t="s">
        <v>239</v>
      </c>
      <c r="HL304" t="s">
        <v>239</v>
      </c>
      <c r="HM304">
        <v>1096506</v>
      </c>
      <c r="HN304">
        <v>10804</v>
      </c>
      <c r="HO304">
        <v>0</v>
      </c>
      <c r="HP304">
        <v>0</v>
      </c>
      <c r="HQ304">
        <v>0</v>
      </c>
      <c r="HR304">
        <v>0</v>
      </c>
      <c r="HS304">
        <v>6.8192257793230002E-2</v>
      </c>
      <c r="HT304">
        <v>1.09551905E-4</v>
      </c>
    </row>
    <row r="305" spans="1:228">
      <c r="A305" s="4">
        <v>350010037463</v>
      </c>
      <c r="B305" t="s">
        <v>231</v>
      </c>
      <c r="C305" t="s">
        <v>232</v>
      </c>
      <c r="D305">
        <v>6</v>
      </c>
      <c r="E305">
        <v>604</v>
      </c>
      <c r="F305">
        <v>604</v>
      </c>
      <c r="G305">
        <v>604</v>
      </c>
      <c r="H305">
        <v>334</v>
      </c>
      <c r="I305">
        <v>334</v>
      </c>
      <c r="J305">
        <v>604</v>
      </c>
      <c r="K305">
        <v>1067</v>
      </c>
      <c r="L305">
        <v>2.4008466138977802</v>
      </c>
      <c r="M305">
        <v>1.66390422043477</v>
      </c>
      <c r="N305">
        <v>344</v>
      </c>
      <c r="O305">
        <v>0.56953642384105996</v>
      </c>
      <c r="P305">
        <v>332</v>
      </c>
      <c r="Q305">
        <v>0.54966887417218502</v>
      </c>
      <c r="R305">
        <v>0</v>
      </c>
      <c r="S305">
        <v>0</v>
      </c>
      <c r="T305">
        <v>152</v>
      </c>
      <c r="U305">
        <v>0.14288622023203701</v>
      </c>
      <c r="V305">
        <v>0</v>
      </c>
      <c r="W305">
        <v>0</v>
      </c>
      <c r="X305">
        <v>145</v>
      </c>
      <c r="Y305">
        <v>0.240066225165563</v>
      </c>
      <c r="Z305">
        <v>0</v>
      </c>
      <c r="AA305">
        <v>0</v>
      </c>
      <c r="AB305">
        <v>182</v>
      </c>
      <c r="AC305">
        <v>0.30132450331125799</v>
      </c>
      <c r="AD305">
        <v>0.183589743589744</v>
      </c>
      <c r="AE305">
        <v>7.5981579234972703</v>
      </c>
      <c r="AF305">
        <v>68.277540000000002</v>
      </c>
      <c r="AG305">
        <v>0.44208289826931602</v>
      </c>
      <c r="AH305">
        <v>31.969218380000001</v>
      </c>
      <c r="AI305">
        <v>2412438.3732813601</v>
      </c>
      <c r="AJ305">
        <v>17</v>
      </c>
      <c r="AK305">
        <v>5.0898203592814002E-2</v>
      </c>
      <c r="AL305">
        <v>0.126430277288202</v>
      </c>
      <c r="AM305">
        <v>1.17788516050694</v>
      </c>
      <c r="AN305">
        <v>5.22534728542366</v>
      </c>
      <c r="AO305">
        <v>0</v>
      </c>
      <c r="AP305">
        <v>919.22734074147002</v>
      </c>
      <c r="AQ305">
        <v>10.0723295211791</v>
      </c>
      <c r="AR305">
        <v>0</v>
      </c>
      <c r="AS305">
        <v>213.67534863690199</v>
      </c>
      <c r="AT305">
        <v>148.08747561869399</v>
      </c>
      <c r="AU305">
        <v>211.274502023004</v>
      </c>
      <c r="AV305">
        <v>146.42357139825901</v>
      </c>
      <c r="AW305">
        <v>211.274502023004</v>
      </c>
      <c r="AX305">
        <v>146.42357139825901</v>
      </c>
      <c r="AY305">
        <v>160.856723131151</v>
      </c>
      <c r="AZ305">
        <v>111.48158276912901</v>
      </c>
      <c r="BA305">
        <v>211.274502023004</v>
      </c>
      <c r="BB305">
        <v>146.42357139825901</v>
      </c>
      <c r="BC305">
        <v>88.8313247142178</v>
      </c>
      <c r="BD305">
        <v>61.5644561560865</v>
      </c>
      <c r="BE305">
        <v>168.05926297284401</v>
      </c>
      <c r="BF305">
        <v>116.47329543043401</v>
      </c>
      <c r="BG305">
        <v>235.28296816198201</v>
      </c>
      <c r="BH305">
        <v>163.062613602607</v>
      </c>
      <c r="BI305">
        <v>230.48127493418599</v>
      </c>
      <c r="BJ305">
        <v>159.734805161738</v>
      </c>
      <c r="BK305">
        <v>0</v>
      </c>
      <c r="BL305">
        <v>0</v>
      </c>
      <c r="BM305">
        <v>180.06349604233301</v>
      </c>
      <c r="BN305">
        <v>124.79281653260701</v>
      </c>
      <c r="BO305">
        <v>160.856723131151</v>
      </c>
      <c r="BP305">
        <v>111.48158276912901</v>
      </c>
      <c r="BQ305">
        <v>0</v>
      </c>
      <c r="BR305">
        <v>0</v>
      </c>
      <c r="BS305">
        <v>59</v>
      </c>
      <c r="BT305">
        <v>56</v>
      </c>
      <c r="BU305">
        <v>40</v>
      </c>
      <c r="BV305">
        <v>73</v>
      </c>
      <c r="BW305">
        <v>0</v>
      </c>
      <c r="BX305">
        <v>39</v>
      </c>
      <c r="BY305">
        <v>0</v>
      </c>
      <c r="BZ305">
        <v>80</v>
      </c>
      <c r="CA305">
        <v>0</v>
      </c>
      <c r="CB305">
        <v>83</v>
      </c>
      <c r="CC305">
        <v>38</v>
      </c>
      <c r="CD305">
        <v>89</v>
      </c>
      <c r="CE305">
        <v>88</v>
      </c>
      <c r="CF305">
        <v>88</v>
      </c>
      <c r="CG305">
        <v>67</v>
      </c>
      <c r="CH305">
        <v>88</v>
      </c>
      <c r="CI305">
        <v>37</v>
      </c>
      <c r="CJ305">
        <v>70</v>
      </c>
      <c r="CK305">
        <v>98</v>
      </c>
      <c r="CL305">
        <v>96</v>
      </c>
      <c r="CM305">
        <v>0</v>
      </c>
      <c r="CN305">
        <v>75</v>
      </c>
      <c r="CO305">
        <v>67</v>
      </c>
      <c r="CP305">
        <v>0</v>
      </c>
      <c r="CQ305">
        <v>88</v>
      </c>
      <c r="CR305">
        <v>88</v>
      </c>
      <c r="CS305">
        <v>92</v>
      </c>
      <c r="CT305">
        <v>89</v>
      </c>
      <c r="CU305">
        <v>86</v>
      </c>
      <c r="CV305">
        <v>86</v>
      </c>
      <c r="CW305">
        <v>77</v>
      </c>
      <c r="CX305">
        <v>75</v>
      </c>
      <c r="CY305">
        <v>89</v>
      </c>
      <c r="CZ305">
        <v>87</v>
      </c>
      <c r="DA305">
        <v>45</v>
      </c>
      <c r="DB305">
        <v>42</v>
      </c>
      <c r="DC305">
        <v>77</v>
      </c>
      <c r="DD305">
        <v>78</v>
      </c>
      <c r="DE305">
        <v>91</v>
      </c>
      <c r="DF305">
        <v>89</v>
      </c>
      <c r="DG305">
        <v>93</v>
      </c>
      <c r="DH305">
        <v>92</v>
      </c>
      <c r="DI305">
        <v>0</v>
      </c>
      <c r="DJ305">
        <v>0</v>
      </c>
      <c r="DK305">
        <v>82</v>
      </c>
      <c r="DL305">
        <v>81</v>
      </c>
      <c r="DM305">
        <v>75</v>
      </c>
      <c r="DN305">
        <v>73</v>
      </c>
      <c r="DO305">
        <v>0</v>
      </c>
      <c r="DP305">
        <v>0</v>
      </c>
      <c r="DQ305">
        <v>6</v>
      </c>
      <c r="DR305">
        <v>6</v>
      </c>
      <c r="DS305">
        <v>5</v>
      </c>
      <c r="DT305">
        <v>8</v>
      </c>
      <c r="DU305">
        <v>1</v>
      </c>
      <c r="DV305">
        <v>4</v>
      </c>
      <c r="DW305">
        <v>1</v>
      </c>
      <c r="DX305">
        <v>9</v>
      </c>
      <c r="DY305">
        <v>1</v>
      </c>
      <c r="DZ305">
        <v>9</v>
      </c>
      <c r="EA305">
        <v>4</v>
      </c>
      <c r="EB305">
        <v>9</v>
      </c>
      <c r="EC305">
        <v>9</v>
      </c>
      <c r="ED305">
        <v>9</v>
      </c>
      <c r="EE305">
        <v>7</v>
      </c>
      <c r="EF305">
        <v>9</v>
      </c>
      <c r="EG305">
        <v>4</v>
      </c>
      <c r="EH305">
        <v>8</v>
      </c>
      <c r="EI305">
        <v>11</v>
      </c>
      <c r="EJ305">
        <v>11</v>
      </c>
      <c r="EK305">
        <v>1</v>
      </c>
      <c r="EL305">
        <v>8</v>
      </c>
      <c r="EM305">
        <v>7</v>
      </c>
      <c r="EN305">
        <v>1</v>
      </c>
      <c r="EO305">
        <v>9</v>
      </c>
      <c r="EP305">
        <v>9</v>
      </c>
      <c r="EQ305">
        <v>10</v>
      </c>
      <c r="ER305">
        <v>9</v>
      </c>
      <c r="ES305">
        <v>9</v>
      </c>
      <c r="ET305">
        <v>9</v>
      </c>
      <c r="EU305">
        <v>8</v>
      </c>
      <c r="EV305">
        <v>8</v>
      </c>
      <c r="EW305">
        <v>9</v>
      </c>
      <c r="EX305">
        <v>9</v>
      </c>
      <c r="EY305">
        <v>5</v>
      </c>
      <c r="EZ305">
        <v>5</v>
      </c>
      <c r="FA305">
        <v>8</v>
      </c>
      <c r="FB305">
        <v>8</v>
      </c>
      <c r="FC305">
        <v>10</v>
      </c>
      <c r="FD305">
        <v>9</v>
      </c>
      <c r="FE305">
        <v>10</v>
      </c>
      <c r="FF305">
        <v>10</v>
      </c>
      <c r="FG305">
        <v>1</v>
      </c>
      <c r="FH305">
        <v>1</v>
      </c>
      <c r="FI305">
        <v>9</v>
      </c>
      <c r="FJ305">
        <v>9</v>
      </c>
      <c r="FK305">
        <v>8</v>
      </c>
      <c r="FL305">
        <v>8</v>
      </c>
      <c r="FM305">
        <v>1</v>
      </c>
      <c r="FN305">
        <v>1</v>
      </c>
      <c r="FO305" t="s">
        <v>264</v>
      </c>
      <c r="FP305" t="s">
        <v>237</v>
      </c>
      <c r="FQ305" t="s">
        <v>252</v>
      </c>
      <c r="FR305" t="s">
        <v>307</v>
      </c>
      <c r="FS305" t="s">
        <v>239</v>
      </c>
      <c r="FT305" t="s">
        <v>269</v>
      </c>
      <c r="FU305" t="s">
        <v>239</v>
      </c>
      <c r="FV305" t="s">
        <v>282</v>
      </c>
      <c r="FW305" t="s">
        <v>239</v>
      </c>
      <c r="FX305" t="s">
        <v>291</v>
      </c>
      <c r="FY305" t="s">
        <v>257</v>
      </c>
      <c r="FZ305" t="s">
        <v>312</v>
      </c>
      <c r="GA305" t="s">
        <v>306</v>
      </c>
      <c r="GB305" t="s">
        <v>306</v>
      </c>
      <c r="GC305" t="s">
        <v>290</v>
      </c>
      <c r="GD305" t="s">
        <v>306</v>
      </c>
      <c r="GE305" t="s">
        <v>265</v>
      </c>
      <c r="GF305" t="s">
        <v>254</v>
      </c>
      <c r="GG305" t="s">
        <v>327</v>
      </c>
      <c r="GH305" t="s">
        <v>329</v>
      </c>
      <c r="GI305" t="s">
        <v>239</v>
      </c>
      <c r="GJ305" t="s">
        <v>315</v>
      </c>
      <c r="GK305" t="s">
        <v>290</v>
      </c>
      <c r="GL305" t="s">
        <v>239</v>
      </c>
      <c r="GM305" t="s">
        <v>306</v>
      </c>
      <c r="GN305" t="s">
        <v>306</v>
      </c>
      <c r="GO305" t="s">
        <v>296</v>
      </c>
      <c r="GP305" t="s">
        <v>312</v>
      </c>
      <c r="GQ305" t="s">
        <v>298</v>
      </c>
      <c r="GR305" t="s">
        <v>298</v>
      </c>
      <c r="GS305" t="s">
        <v>247</v>
      </c>
      <c r="GT305" t="s">
        <v>315</v>
      </c>
      <c r="GU305" t="s">
        <v>312</v>
      </c>
      <c r="GV305" t="s">
        <v>300</v>
      </c>
      <c r="GW305" t="s">
        <v>259</v>
      </c>
      <c r="GX305" t="s">
        <v>256</v>
      </c>
      <c r="GY305" t="s">
        <v>247</v>
      </c>
      <c r="GZ305" t="s">
        <v>271</v>
      </c>
      <c r="HA305" t="s">
        <v>305</v>
      </c>
      <c r="HB305" t="s">
        <v>312</v>
      </c>
      <c r="HC305" t="s">
        <v>279</v>
      </c>
      <c r="HD305" t="s">
        <v>296</v>
      </c>
      <c r="HE305" t="s">
        <v>239</v>
      </c>
      <c r="HF305" t="s">
        <v>239</v>
      </c>
      <c r="HG305" t="s">
        <v>281</v>
      </c>
      <c r="HH305" t="s">
        <v>304</v>
      </c>
      <c r="HI305" t="s">
        <v>315</v>
      </c>
      <c r="HJ305" t="s">
        <v>307</v>
      </c>
      <c r="HK305" t="s">
        <v>239</v>
      </c>
      <c r="HL305" t="s">
        <v>239</v>
      </c>
      <c r="HM305">
        <v>2031241</v>
      </c>
      <c r="HN305">
        <v>0</v>
      </c>
      <c r="HO305">
        <v>0</v>
      </c>
      <c r="HP305">
        <v>0</v>
      </c>
      <c r="HQ305">
        <v>7</v>
      </c>
      <c r="HR305">
        <v>7</v>
      </c>
      <c r="HS305">
        <v>0.101321136016342</v>
      </c>
      <c r="HT305">
        <v>2.00967754E-4</v>
      </c>
    </row>
    <row r="306" spans="1:228">
      <c r="A306" s="4">
        <v>350010038031</v>
      </c>
      <c r="B306" t="s">
        <v>231</v>
      </c>
      <c r="C306" t="s">
        <v>232</v>
      </c>
      <c r="D306">
        <v>6</v>
      </c>
      <c r="E306">
        <v>2420</v>
      </c>
      <c r="F306">
        <v>2420</v>
      </c>
      <c r="G306">
        <v>1541</v>
      </c>
      <c r="H306">
        <v>978</v>
      </c>
      <c r="I306">
        <v>1062</v>
      </c>
      <c r="J306">
        <v>2012</v>
      </c>
      <c r="K306">
        <v>2165</v>
      </c>
      <c r="L306">
        <v>0.74725158761550503</v>
      </c>
      <c r="M306">
        <v>0.90449475960366099</v>
      </c>
      <c r="N306">
        <v>557</v>
      </c>
      <c r="O306">
        <v>0.230165289256198</v>
      </c>
      <c r="P306">
        <v>296</v>
      </c>
      <c r="Q306">
        <v>0.122314049586777</v>
      </c>
      <c r="R306">
        <v>32</v>
      </c>
      <c r="S306">
        <v>2.5661587810746001E-2</v>
      </c>
      <c r="T306">
        <v>291</v>
      </c>
      <c r="U306">
        <v>0.13460375075620101</v>
      </c>
      <c r="V306">
        <v>7</v>
      </c>
      <c r="W306">
        <v>7.1574642126789999E-3</v>
      </c>
      <c r="X306">
        <v>100</v>
      </c>
      <c r="Y306">
        <v>6.4892926670993001E-2</v>
      </c>
      <c r="Z306">
        <v>19</v>
      </c>
      <c r="AA306">
        <v>7.8512396694210007E-3</v>
      </c>
      <c r="AB306">
        <v>483</v>
      </c>
      <c r="AC306">
        <v>0.19958677685950399</v>
      </c>
      <c r="AD306">
        <v>0.16615384615384601</v>
      </c>
      <c r="AE306">
        <v>5.68525885245902</v>
      </c>
      <c r="AF306">
        <v>68.735290000000006</v>
      </c>
      <c r="AG306">
        <v>3.3985480338973001E-2</v>
      </c>
      <c r="AH306">
        <v>10.86175858</v>
      </c>
      <c r="AI306">
        <v>45698.012453582203</v>
      </c>
      <c r="AJ306">
        <v>115</v>
      </c>
      <c r="AK306">
        <v>0.108286252354049</v>
      </c>
      <c r="AL306">
        <v>0</v>
      </c>
      <c r="AM306">
        <v>0</v>
      </c>
      <c r="AN306">
        <v>0</v>
      </c>
      <c r="AO306">
        <v>4.1478874534629E-2</v>
      </c>
      <c r="AP306">
        <v>0</v>
      </c>
      <c r="AQ306">
        <v>3.7715249061584402</v>
      </c>
      <c r="AR306">
        <v>0</v>
      </c>
      <c r="AS306">
        <v>27.648308741773601</v>
      </c>
      <c r="AT306">
        <v>33.466306105335399</v>
      </c>
      <c r="AU306">
        <v>70.241649235857395</v>
      </c>
      <c r="AV306">
        <v>85.022507402744097</v>
      </c>
      <c r="AW306">
        <v>12.7032769894635</v>
      </c>
      <c r="AX306">
        <v>15.3764109132622</v>
      </c>
      <c r="AY306">
        <v>38.109830968390703</v>
      </c>
      <c r="AZ306">
        <v>46.129232739786701</v>
      </c>
      <c r="BA306">
        <v>20.1757928656186</v>
      </c>
      <c r="BB306">
        <v>24.421358509298798</v>
      </c>
      <c r="BC306">
        <v>38.857082556006198</v>
      </c>
      <c r="BD306">
        <v>47.033727499390302</v>
      </c>
      <c r="BE306">
        <v>0</v>
      </c>
      <c r="BF306">
        <v>0</v>
      </c>
      <c r="BG306">
        <v>0</v>
      </c>
      <c r="BH306">
        <v>0</v>
      </c>
      <c r="BI306">
        <v>0</v>
      </c>
      <c r="BJ306">
        <v>0</v>
      </c>
      <c r="BK306">
        <v>26.153805566542601</v>
      </c>
      <c r="BL306">
        <v>31.657316586128101</v>
      </c>
      <c r="BM306">
        <v>0</v>
      </c>
      <c r="BN306">
        <v>0</v>
      </c>
      <c r="BO306">
        <v>11.208773814232501</v>
      </c>
      <c r="BP306">
        <v>13.5674213940549</v>
      </c>
      <c r="BQ306">
        <v>0</v>
      </c>
      <c r="BR306">
        <v>0</v>
      </c>
      <c r="BS306">
        <v>4</v>
      </c>
      <c r="BT306">
        <v>14</v>
      </c>
      <c r="BU306">
        <v>5</v>
      </c>
      <c r="BV306">
        <v>12</v>
      </c>
      <c r="BW306">
        <v>39</v>
      </c>
      <c r="BX306">
        <v>34</v>
      </c>
      <c r="BY306">
        <v>43</v>
      </c>
      <c r="BZ306">
        <v>37</v>
      </c>
      <c r="CA306">
        <v>20</v>
      </c>
      <c r="CB306">
        <v>59</v>
      </c>
      <c r="CC306">
        <v>21</v>
      </c>
      <c r="CD306">
        <v>37</v>
      </c>
      <c r="CE306">
        <v>94</v>
      </c>
      <c r="CF306">
        <v>17</v>
      </c>
      <c r="CG306">
        <v>51</v>
      </c>
      <c r="CH306">
        <v>27</v>
      </c>
      <c r="CI306">
        <v>52</v>
      </c>
      <c r="CJ306">
        <v>0</v>
      </c>
      <c r="CK306">
        <v>0</v>
      </c>
      <c r="CL306">
        <v>0</v>
      </c>
      <c r="CM306">
        <v>35</v>
      </c>
      <c r="CN306">
        <v>0</v>
      </c>
      <c r="CO306">
        <v>15</v>
      </c>
      <c r="CP306">
        <v>0</v>
      </c>
      <c r="CQ306">
        <v>16</v>
      </c>
      <c r="CR306">
        <v>25</v>
      </c>
      <c r="CS306">
        <v>37</v>
      </c>
      <c r="CT306">
        <v>64</v>
      </c>
      <c r="CU306">
        <v>8</v>
      </c>
      <c r="CV306">
        <v>11</v>
      </c>
      <c r="CW306">
        <v>23</v>
      </c>
      <c r="CX306">
        <v>36</v>
      </c>
      <c r="CY306">
        <v>12</v>
      </c>
      <c r="CZ306">
        <v>18</v>
      </c>
      <c r="DA306">
        <v>27</v>
      </c>
      <c r="DB306">
        <v>34</v>
      </c>
      <c r="DC306">
        <v>0</v>
      </c>
      <c r="DD306">
        <v>0</v>
      </c>
      <c r="DE306">
        <v>0</v>
      </c>
      <c r="DF306">
        <v>0</v>
      </c>
      <c r="DG306">
        <v>0</v>
      </c>
      <c r="DH306">
        <v>0</v>
      </c>
      <c r="DI306">
        <v>29</v>
      </c>
      <c r="DJ306">
        <v>30</v>
      </c>
      <c r="DK306">
        <v>0</v>
      </c>
      <c r="DL306">
        <v>0</v>
      </c>
      <c r="DM306">
        <v>7</v>
      </c>
      <c r="DN306">
        <v>9</v>
      </c>
      <c r="DO306">
        <v>0</v>
      </c>
      <c r="DP306">
        <v>0</v>
      </c>
      <c r="DQ306">
        <v>1</v>
      </c>
      <c r="DR306">
        <v>2</v>
      </c>
      <c r="DS306">
        <v>1</v>
      </c>
      <c r="DT306">
        <v>2</v>
      </c>
      <c r="DU306">
        <v>4</v>
      </c>
      <c r="DV306">
        <v>4</v>
      </c>
      <c r="DW306">
        <v>5</v>
      </c>
      <c r="DX306">
        <v>4</v>
      </c>
      <c r="DY306">
        <v>3</v>
      </c>
      <c r="DZ306">
        <v>6</v>
      </c>
      <c r="EA306">
        <v>3</v>
      </c>
      <c r="EB306">
        <v>4</v>
      </c>
      <c r="EC306">
        <v>10</v>
      </c>
      <c r="ED306">
        <v>2</v>
      </c>
      <c r="EE306">
        <v>6</v>
      </c>
      <c r="EF306">
        <v>3</v>
      </c>
      <c r="EG306">
        <v>6</v>
      </c>
      <c r="EH306">
        <v>1</v>
      </c>
      <c r="EI306">
        <v>1</v>
      </c>
      <c r="EJ306">
        <v>1</v>
      </c>
      <c r="EK306">
        <v>4</v>
      </c>
      <c r="EL306">
        <v>1</v>
      </c>
      <c r="EM306">
        <v>2</v>
      </c>
      <c r="EN306">
        <v>1</v>
      </c>
      <c r="EO306">
        <v>2</v>
      </c>
      <c r="EP306">
        <v>3</v>
      </c>
      <c r="EQ306">
        <v>4</v>
      </c>
      <c r="ER306">
        <v>7</v>
      </c>
      <c r="ES306">
        <v>1</v>
      </c>
      <c r="ET306">
        <v>2</v>
      </c>
      <c r="EU306">
        <v>3</v>
      </c>
      <c r="EV306">
        <v>4</v>
      </c>
      <c r="EW306">
        <v>2</v>
      </c>
      <c r="EX306">
        <v>2</v>
      </c>
      <c r="EY306">
        <v>3</v>
      </c>
      <c r="EZ306">
        <v>4</v>
      </c>
      <c r="FA306">
        <v>1</v>
      </c>
      <c r="FB306">
        <v>1</v>
      </c>
      <c r="FC306">
        <v>1</v>
      </c>
      <c r="FD306">
        <v>1</v>
      </c>
      <c r="FE306">
        <v>1</v>
      </c>
      <c r="FF306">
        <v>1</v>
      </c>
      <c r="FG306">
        <v>3</v>
      </c>
      <c r="FH306">
        <v>4</v>
      </c>
      <c r="FI306">
        <v>1</v>
      </c>
      <c r="FJ306">
        <v>1</v>
      </c>
      <c r="FK306">
        <v>1</v>
      </c>
      <c r="FL306">
        <v>1</v>
      </c>
      <c r="FM306">
        <v>1</v>
      </c>
      <c r="FN306">
        <v>1</v>
      </c>
      <c r="FO306" t="s">
        <v>331</v>
      </c>
      <c r="FP306" t="s">
        <v>311</v>
      </c>
      <c r="FQ306" t="s">
        <v>319</v>
      </c>
      <c r="FR306" t="s">
        <v>320</v>
      </c>
      <c r="FS306" t="s">
        <v>269</v>
      </c>
      <c r="FT306" t="s">
        <v>255</v>
      </c>
      <c r="FU306" t="s">
        <v>283</v>
      </c>
      <c r="FV306" t="s">
        <v>265</v>
      </c>
      <c r="FW306" t="s">
        <v>317</v>
      </c>
      <c r="FX306" t="s">
        <v>264</v>
      </c>
      <c r="FY306" t="s">
        <v>275</v>
      </c>
      <c r="FZ306" t="s">
        <v>265</v>
      </c>
      <c r="GA306" t="s">
        <v>241</v>
      </c>
      <c r="GB306" t="s">
        <v>267</v>
      </c>
      <c r="GC306" t="s">
        <v>295</v>
      </c>
      <c r="GD306" t="s">
        <v>262</v>
      </c>
      <c r="GE306" t="s">
        <v>276</v>
      </c>
      <c r="GF306" t="s">
        <v>239</v>
      </c>
      <c r="GG306" t="s">
        <v>239</v>
      </c>
      <c r="GH306" t="s">
        <v>239</v>
      </c>
      <c r="GI306" t="s">
        <v>272</v>
      </c>
      <c r="GJ306" t="s">
        <v>239</v>
      </c>
      <c r="GK306" t="s">
        <v>274</v>
      </c>
      <c r="GL306" t="s">
        <v>239</v>
      </c>
      <c r="GM306" t="s">
        <v>268</v>
      </c>
      <c r="GN306" t="s">
        <v>261</v>
      </c>
      <c r="GO306" t="s">
        <v>265</v>
      </c>
      <c r="GP306" t="s">
        <v>292</v>
      </c>
      <c r="GQ306" t="s">
        <v>323</v>
      </c>
      <c r="GR306" t="s">
        <v>233</v>
      </c>
      <c r="GS306" t="s">
        <v>316</v>
      </c>
      <c r="GT306" t="s">
        <v>242</v>
      </c>
      <c r="GU306" t="s">
        <v>320</v>
      </c>
      <c r="GV306" t="s">
        <v>234</v>
      </c>
      <c r="GW306" t="s">
        <v>262</v>
      </c>
      <c r="GX306" t="s">
        <v>255</v>
      </c>
      <c r="GY306" t="s">
        <v>239</v>
      </c>
      <c r="GZ306" t="s">
        <v>239</v>
      </c>
      <c r="HA306" t="s">
        <v>239</v>
      </c>
      <c r="HB306" t="s">
        <v>239</v>
      </c>
      <c r="HC306" t="s">
        <v>239</v>
      </c>
      <c r="HD306" t="s">
        <v>239</v>
      </c>
      <c r="HE306" t="s">
        <v>313</v>
      </c>
      <c r="HF306" t="s">
        <v>236</v>
      </c>
      <c r="HG306" t="s">
        <v>239</v>
      </c>
      <c r="HH306" t="s">
        <v>239</v>
      </c>
      <c r="HI306" t="s">
        <v>273</v>
      </c>
      <c r="HJ306" t="s">
        <v>318</v>
      </c>
      <c r="HK306" t="s">
        <v>239</v>
      </c>
      <c r="HL306" t="s">
        <v>239</v>
      </c>
      <c r="HM306">
        <v>57271712</v>
      </c>
      <c r="HN306">
        <v>0</v>
      </c>
      <c r="HO306">
        <v>0</v>
      </c>
      <c r="HP306">
        <v>0</v>
      </c>
      <c r="HQ306">
        <v>0</v>
      </c>
      <c r="HR306">
        <v>0</v>
      </c>
      <c r="HS306">
        <v>0.31746638819985701</v>
      </c>
      <c r="HT306">
        <v>5.6671767285000002E-3</v>
      </c>
    </row>
    <row r="307" spans="1:228">
      <c r="A307" s="4">
        <v>350010038032</v>
      </c>
      <c r="B307" t="s">
        <v>231</v>
      </c>
      <c r="C307" t="s">
        <v>232</v>
      </c>
      <c r="D307">
        <v>6</v>
      </c>
      <c r="E307">
        <v>895</v>
      </c>
      <c r="F307">
        <v>895</v>
      </c>
      <c r="G307">
        <v>765</v>
      </c>
      <c r="H307">
        <v>435</v>
      </c>
      <c r="I307">
        <v>516</v>
      </c>
      <c r="J307">
        <v>793</v>
      </c>
      <c r="K307">
        <v>1141</v>
      </c>
      <c r="L307">
        <v>0.20654752058079401</v>
      </c>
      <c r="M307">
        <v>0.68705675145292799</v>
      </c>
      <c r="N307">
        <v>80</v>
      </c>
      <c r="O307">
        <v>8.9385474860335004E-2</v>
      </c>
      <c r="P307">
        <v>9</v>
      </c>
      <c r="Q307">
        <v>1.0055865921788001E-2</v>
      </c>
      <c r="R307">
        <v>8</v>
      </c>
      <c r="S307">
        <v>2.3054755043228001E-2</v>
      </c>
      <c r="T307">
        <v>154</v>
      </c>
      <c r="U307">
        <v>0.13460375075620101</v>
      </c>
      <c r="V307">
        <v>0</v>
      </c>
      <c r="W307">
        <v>0</v>
      </c>
      <c r="X307">
        <v>0</v>
      </c>
      <c r="Y307">
        <v>0</v>
      </c>
      <c r="Z307">
        <v>21</v>
      </c>
      <c r="AA307">
        <v>2.3463687150837999E-2</v>
      </c>
      <c r="AB307">
        <v>347</v>
      </c>
      <c r="AC307">
        <v>0.387709497206704</v>
      </c>
      <c r="AD307">
        <v>0.16615384615384601</v>
      </c>
      <c r="AE307">
        <v>5.68525885245902</v>
      </c>
      <c r="AF307">
        <v>68.735290000000006</v>
      </c>
      <c r="AG307">
        <v>3.3846018079486E-2</v>
      </c>
      <c r="AH307">
        <v>13.9283061499999</v>
      </c>
      <c r="AI307">
        <v>34935.774792370299</v>
      </c>
      <c r="AJ307">
        <v>41</v>
      </c>
      <c r="AK307">
        <v>7.9457364341084996E-2</v>
      </c>
      <c r="AL307">
        <v>0</v>
      </c>
      <c r="AM307">
        <v>0</v>
      </c>
      <c r="AN307">
        <v>6.9571516535790995E-2</v>
      </c>
      <c r="AO307">
        <v>5.6917625877406001E-2</v>
      </c>
      <c r="AP307">
        <v>0</v>
      </c>
      <c r="AQ307">
        <v>3.40629529953002</v>
      </c>
      <c r="AR307">
        <v>0</v>
      </c>
      <c r="AS307">
        <v>7.6422582614893804</v>
      </c>
      <c r="AT307">
        <v>25.421099803758299</v>
      </c>
      <c r="AU307">
        <v>19.415466934594601</v>
      </c>
      <c r="AV307">
        <v>64.583334636575202</v>
      </c>
      <c r="AW307">
        <v>3.5113078498734902</v>
      </c>
      <c r="AX307">
        <v>11.6799647746997</v>
      </c>
      <c r="AY307">
        <v>10.947018590781999</v>
      </c>
      <c r="AZ307">
        <v>36.414007827005101</v>
      </c>
      <c r="BA307">
        <v>4.9571404939390504</v>
      </c>
      <c r="BB307">
        <v>16.489362034870201</v>
      </c>
      <c r="BC307">
        <v>9.0880909055549299</v>
      </c>
      <c r="BD307">
        <v>30.230497063928802</v>
      </c>
      <c r="BE307">
        <v>0</v>
      </c>
      <c r="BF307">
        <v>0</v>
      </c>
      <c r="BG307">
        <v>0</v>
      </c>
      <c r="BH307">
        <v>0</v>
      </c>
      <c r="BI307">
        <v>7.6422582614893804</v>
      </c>
      <c r="BJ307">
        <v>25.421099803758299</v>
      </c>
      <c r="BK307">
        <v>7.4357107409085801</v>
      </c>
      <c r="BL307">
        <v>24.734043052305399</v>
      </c>
      <c r="BM307">
        <v>0</v>
      </c>
      <c r="BN307">
        <v>0</v>
      </c>
      <c r="BO307">
        <v>2.6851177675503202</v>
      </c>
      <c r="BP307">
        <v>8.9317377688880608</v>
      </c>
      <c r="BQ307">
        <v>0</v>
      </c>
      <c r="BR307">
        <v>0</v>
      </c>
      <c r="BS307">
        <v>1</v>
      </c>
      <c r="BT307">
        <v>5</v>
      </c>
      <c r="BU307">
        <v>1</v>
      </c>
      <c r="BV307">
        <v>2</v>
      </c>
      <c r="BW307">
        <v>36</v>
      </c>
      <c r="BX307">
        <v>34</v>
      </c>
      <c r="BY307">
        <v>0</v>
      </c>
      <c r="BZ307">
        <v>0</v>
      </c>
      <c r="CA307">
        <v>33</v>
      </c>
      <c r="CB307">
        <v>92</v>
      </c>
      <c r="CC307">
        <v>21</v>
      </c>
      <c r="CD307">
        <v>37</v>
      </c>
      <c r="CE307">
        <v>94</v>
      </c>
      <c r="CF307">
        <v>17</v>
      </c>
      <c r="CG307">
        <v>53</v>
      </c>
      <c r="CH307">
        <v>24</v>
      </c>
      <c r="CI307">
        <v>44</v>
      </c>
      <c r="CJ307">
        <v>0</v>
      </c>
      <c r="CK307">
        <v>0</v>
      </c>
      <c r="CL307">
        <v>37</v>
      </c>
      <c r="CM307">
        <v>36</v>
      </c>
      <c r="CN307">
        <v>0</v>
      </c>
      <c r="CO307">
        <v>13</v>
      </c>
      <c r="CP307">
        <v>0</v>
      </c>
      <c r="CQ307">
        <v>5</v>
      </c>
      <c r="CR307">
        <v>20</v>
      </c>
      <c r="CS307">
        <v>12</v>
      </c>
      <c r="CT307">
        <v>47</v>
      </c>
      <c r="CU307">
        <v>2</v>
      </c>
      <c r="CV307">
        <v>8</v>
      </c>
      <c r="CW307">
        <v>14</v>
      </c>
      <c r="CX307">
        <v>28</v>
      </c>
      <c r="CY307">
        <v>7</v>
      </c>
      <c r="CZ307">
        <v>13</v>
      </c>
      <c r="DA307">
        <v>22</v>
      </c>
      <c r="DB307">
        <v>27</v>
      </c>
      <c r="DC307">
        <v>0</v>
      </c>
      <c r="DD307">
        <v>0</v>
      </c>
      <c r="DE307">
        <v>0</v>
      </c>
      <c r="DF307">
        <v>0</v>
      </c>
      <c r="DG307">
        <v>36</v>
      </c>
      <c r="DH307">
        <v>36</v>
      </c>
      <c r="DI307">
        <v>28</v>
      </c>
      <c r="DJ307">
        <v>28</v>
      </c>
      <c r="DK307">
        <v>0</v>
      </c>
      <c r="DL307">
        <v>0</v>
      </c>
      <c r="DM307">
        <v>2</v>
      </c>
      <c r="DN307">
        <v>6</v>
      </c>
      <c r="DO307">
        <v>0</v>
      </c>
      <c r="DP307">
        <v>0</v>
      </c>
      <c r="DQ307">
        <v>1</v>
      </c>
      <c r="DR307">
        <v>1</v>
      </c>
      <c r="DS307">
        <v>1</v>
      </c>
      <c r="DT307">
        <v>1</v>
      </c>
      <c r="DU307">
        <v>4</v>
      </c>
      <c r="DV307">
        <v>4</v>
      </c>
      <c r="DW307">
        <v>1</v>
      </c>
      <c r="DX307">
        <v>1</v>
      </c>
      <c r="DY307">
        <v>4</v>
      </c>
      <c r="DZ307">
        <v>10</v>
      </c>
      <c r="EA307">
        <v>3</v>
      </c>
      <c r="EB307">
        <v>4</v>
      </c>
      <c r="EC307">
        <v>10</v>
      </c>
      <c r="ED307">
        <v>2</v>
      </c>
      <c r="EE307">
        <v>6</v>
      </c>
      <c r="EF307">
        <v>3</v>
      </c>
      <c r="EG307">
        <v>5</v>
      </c>
      <c r="EH307">
        <v>1</v>
      </c>
      <c r="EI307">
        <v>1</v>
      </c>
      <c r="EJ307">
        <v>4</v>
      </c>
      <c r="EK307">
        <v>4</v>
      </c>
      <c r="EL307">
        <v>1</v>
      </c>
      <c r="EM307">
        <v>2</v>
      </c>
      <c r="EN307">
        <v>1</v>
      </c>
      <c r="EO307">
        <v>1</v>
      </c>
      <c r="EP307">
        <v>3</v>
      </c>
      <c r="EQ307">
        <v>2</v>
      </c>
      <c r="ER307">
        <v>5</v>
      </c>
      <c r="ES307">
        <v>1</v>
      </c>
      <c r="ET307">
        <v>1</v>
      </c>
      <c r="EU307">
        <v>2</v>
      </c>
      <c r="EV307">
        <v>3</v>
      </c>
      <c r="EW307">
        <v>1</v>
      </c>
      <c r="EX307">
        <v>2</v>
      </c>
      <c r="EY307">
        <v>3</v>
      </c>
      <c r="EZ307">
        <v>3</v>
      </c>
      <c r="FA307">
        <v>1</v>
      </c>
      <c r="FB307">
        <v>1</v>
      </c>
      <c r="FC307">
        <v>1</v>
      </c>
      <c r="FD307">
        <v>1</v>
      </c>
      <c r="FE307">
        <v>4</v>
      </c>
      <c r="FF307">
        <v>4</v>
      </c>
      <c r="FG307">
        <v>3</v>
      </c>
      <c r="FH307">
        <v>3</v>
      </c>
      <c r="FI307">
        <v>1</v>
      </c>
      <c r="FJ307">
        <v>1</v>
      </c>
      <c r="FK307">
        <v>1</v>
      </c>
      <c r="FL307">
        <v>1</v>
      </c>
      <c r="FM307">
        <v>1</v>
      </c>
      <c r="FN307">
        <v>1</v>
      </c>
      <c r="FO307" t="s">
        <v>333</v>
      </c>
      <c r="FP307" t="s">
        <v>319</v>
      </c>
      <c r="FQ307" t="s">
        <v>333</v>
      </c>
      <c r="FR307" t="s">
        <v>322</v>
      </c>
      <c r="FS307" t="s">
        <v>242</v>
      </c>
      <c r="FT307" t="s">
        <v>255</v>
      </c>
      <c r="FU307" t="s">
        <v>239</v>
      </c>
      <c r="FV307" t="s">
        <v>239</v>
      </c>
      <c r="FW307" t="s">
        <v>238</v>
      </c>
      <c r="FX307" t="s">
        <v>296</v>
      </c>
      <c r="FY307" t="s">
        <v>275</v>
      </c>
      <c r="FZ307" t="s">
        <v>265</v>
      </c>
      <c r="GA307" t="s">
        <v>241</v>
      </c>
      <c r="GB307" t="s">
        <v>267</v>
      </c>
      <c r="GC307" t="s">
        <v>310</v>
      </c>
      <c r="GD307" t="s">
        <v>321</v>
      </c>
      <c r="GE307" t="s">
        <v>284</v>
      </c>
      <c r="GF307" t="s">
        <v>239</v>
      </c>
      <c r="GG307" t="s">
        <v>239</v>
      </c>
      <c r="GH307" t="s">
        <v>265</v>
      </c>
      <c r="GI307" t="s">
        <v>242</v>
      </c>
      <c r="GJ307" t="s">
        <v>239</v>
      </c>
      <c r="GK307" t="s">
        <v>328</v>
      </c>
      <c r="GL307" t="s">
        <v>239</v>
      </c>
      <c r="GM307" t="s">
        <v>319</v>
      </c>
      <c r="GN307" t="s">
        <v>317</v>
      </c>
      <c r="GO307" t="s">
        <v>320</v>
      </c>
      <c r="GP307" t="s">
        <v>251</v>
      </c>
      <c r="GQ307" t="s">
        <v>322</v>
      </c>
      <c r="GR307" t="s">
        <v>323</v>
      </c>
      <c r="GS307" t="s">
        <v>311</v>
      </c>
      <c r="GT307" t="s">
        <v>286</v>
      </c>
      <c r="GU307" t="s">
        <v>273</v>
      </c>
      <c r="GV307" t="s">
        <v>328</v>
      </c>
      <c r="GW307" t="s">
        <v>288</v>
      </c>
      <c r="GX307" t="s">
        <v>262</v>
      </c>
      <c r="GY307" t="s">
        <v>239</v>
      </c>
      <c r="GZ307" t="s">
        <v>239</v>
      </c>
      <c r="HA307" t="s">
        <v>239</v>
      </c>
      <c r="HB307" t="s">
        <v>239</v>
      </c>
      <c r="HC307" t="s">
        <v>242</v>
      </c>
      <c r="HD307" t="s">
        <v>242</v>
      </c>
      <c r="HE307" t="s">
        <v>286</v>
      </c>
      <c r="HF307" t="s">
        <v>286</v>
      </c>
      <c r="HG307" t="s">
        <v>239</v>
      </c>
      <c r="HH307" t="s">
        <v>239</v>
      </c>
      <c r="HI307" t="s">
        <v>322</v>
      </c>
      <c r="HJ307" t="s">
        <v>235</v>
      </c>
      <c r="HK307" t="s">
        <v>239</v>
      </c>
      <c r="HL307" t="s">
        <v>239</v>
      </c>
      <c r="HM307">
        <v>38575598</v>
      </c>
      <c r="HN307">
        <v>0</v>
      </c>
      <c r="HO307">
        <v>0</v>
      </c>
      <c r="HP307">
        <v>0</v>
      </c>
      <c r="HQ307">
        <v>0</v>
      </c>
      <c r="HR307">
        <v>0</v>
      </c>
      <c r="HS307">
        <v>0.319168225045735</v>
      </c>
      <c r="HT307">
        <v>3.8180044044990001E-3</v>
      </c>
    </row>
    <row r="308" spans="1:228">
      <c r="A308" s="4">
        <v>350010038041</v>
      </c>
      <c r="B308" t="s">
        <v>231</v>
      </c>
      <c r="C308" t="s">
        <v>232</v>
      </c>
      <c r="D308">
        <v>6</v>
      </c>
      <c r="E308">
        <v>1802</v>
      </c>
      <c r="F308">
        <v>1802</v>
      </c>
      <c r="G308">
        <v>1393</v>
      </c>
      <c r="H308">
        <v>679</v>
      </c>
      <c r="I308">
        <v>679</v>
      </c>
      <c r="J308">
        <v>1409</v>
      </c>
      <c r="K308">
        <v>1560</v>
      </c>
      <c r="L308">
        <v>1.3538935207095399</v>
      </c>
      <c r="M308">
        <v>0.73381607559617301</v>
      </c>
      <c r="N308">
        <v>613</v>
      </c>
      <c r="O308">
        <v>0.34017758046614899</v>
      </c>
      <c r="P308">
        <v>527</v>
      </c>
      <c r="Q308">
        <v>0.29245283018867901</v>
      </c>
      <c r="R308">
        <v>0</v>
      </c>
      <c r="S308">
        <v>0</v>
      </c>
      <c r="T308">
        <v>195</v>
      </c>
      <c r="U308">
        <v>0.124746263148182</v>
      </c>
      <c r="V308">
        <v>0</v>
      </c>
      <c r="W308">
        <v>0</v>
      </c>
      <c r="X308">
        <v>13</v>
      </c>
      <c r="Y308">
        <v>9.332376166547E-3</v>
      </c>
      <c r="Z308">
        <v>71</v>
      </c>
      <c r="AA308">
        <v>3.9400665926747999E-2</v>
      </c>
      <c r="AB308">
        <v>429</v>
      </c>
      <c r="AC308">
        <v>0.23806881243063299</v>
      </c>
      <c r="AD308">
        <v>0.131282051282051</v>
      </c>
      <c r="AE308">
        <v>5.70631661202186</v>
      </c>
      <c r="AF308">
        <v>68.437579999999897</v>
      </c>
      <c r="AG308">
        <v>4.6443507884851999E-2</v>
      </c>
      <c r="AH308">
        <v>14.79423195</v>
      </c>
      <c r="AI308">
        <v>99907.201410267997</v>
      </c>
      <c r="AJ308">
        <v>0</v>
      </c>
      <c r="AK308">
        <v>0</v>
      </c>
      <c r="AL308">
        <v>0</v>
      </c>
      <c r="AM308">
        <v>0</v>
      </c>
      <c r="AN308">
        <v>0</v>
      </c>
      <c r="AO308">
        <v>0</v>
      </c>
      <c r="AP308">
        <v>0</v>
      </c>
      <c r="AQ308">
        <v>4.79614162445068</v>
      </c>
      <c r="AR308">
        <v>0</v>
      </c>
      <c r="AS308">
        <v>51.4479537869626</v>
      </c>
      <c r="AT308">
        <v>27.885010872654501</v>
      </c>
      <c r="AU308">
        <v>121.850416863858</v>
      </c>
      <c r="AV308">
        <v>66.043446803655499</v>
      </c>
      <c r="AW308">
        <v>32.493444497029003</v>
      </c>
      <c r="AX308">
        <v>17.6115858143081</v>
      </c>
      <c r="AY308">
        <v>73.110250118315307</v>
      </c>
      <c r="AZ308">
        <v>39.626068082193299</v>
      </c>
      <c r="BA308">
        <v>50.094060266253102</v>
      </c>
      <c r="BB308">
        <v>27.151194797058299</v>
      </c>
      <c r="BC308">
        <v>0</v>
      </c>
      <c r="BD308">
        <v>0</v>
      </c>
      <c r="BE308">
        <v>0</v>
      </c>
      <c r="BF308">
        <v>0</v>
      </c>
      <c r="BG308">
        <v>0</v>
      </c>
      <c r="BH308">
        <v>0</v>
      </c>
      <c r="BI308">
        <v>0</v>
      </c>
      <c r="BJ308">
        <v>0</v>
      </c>
      <c r="BK308">
        <v>0</v>
      </c>
      <c r="BL308">
        <v>0</v>
      </c>
      <c r="BM308">
        <v>0</v>
      </c>
      <c r="BN308">
        <v>0</v>
      </c>
      <c r="BO308">
        <v>31.139550976319502</v>
      </c>
      <c r="BP308">
        <v>16.877769738711901</v>
      </c>
      <c r="BQ308">
        <v>0</v>
      </c>
      <c r="BR308">
        <v>0</v>
      </c>
      <c r="BS308">
        <v>18</v>
      </c>
      <c r="BT308">
        <v>7</v>
      </c>
      <c r="BU308">
        <v>13</v>
      </c>
      <c r="BV308">
        <v>35</v>
      </c>
      <c r="BW308">
        <v>0</v>
      </c>
      <c r="BX308">
        <v>26</v>
      </c>
      <c r="BY308">
        <v>0</v>
      </c>
      <c r="BZ308">
        <v>12</v>
      </c>
      <c r="CA308">
        <v>49</v>
      </c>
      <c r="CB308">
        <v>69</v>
      </c>
      <c r="CC308">
        <v>4</v>
      </c>
      <c r="CD308">
        <v>38</v>
      </c>
      <c r="CE308">
        <v>90</v>
      </c>
      <c r="CF308">
        <v>24</v>
      </c>
      <c r="CG308">
        <v>54</v>
      </c>
      <c r="CH308">
        <v>37</v>
      </c>
      <c r="CI308">
        <v>0</v>
      </c>
      <c r="CJ308">
        <v>0</v>
      </c>
      <c r="CK308">
        <v>0</v>
      </c>
      <c r="CL308">
        <v>0</v>
      </c>
      <c r="CM308">
        <v>0</v>
      </c>
      <c r="CN308">
        <v>0</v>
      </c>
      <c r="CO308">
        <v>23</v>
      </c>
      <c r="CP308">
        <v>0</v>
      </c>
      <c r="CQ308">
        <v>30</v>
      </c>
      <c r="CR308">
        <v>21</v>
      </c>
      <c r="CS308">
        <v>65</v>
      </c>
      <c r="CT308">
        <v>49</v>
      </c>
      <c r="CU308">
        <v>19</v>
      </c>
      <c r="CV308">
        <v>13</v>
      </c>
      <c r="CW308">
        <v>43</v>
      </c>
      <c r="CX308">
        <v>31</v>
      </c>
      <c r="CY308">
        <v>28</v>
      </c>
      <c r="CZ308">
        <v>20</v>
      </c>
      <c r="DA308">
        <v>0</v>
      </c>
      <c r="DB308">
        <v>0</v>
      </c>
      <c r="DC308">
        <v>0</v>
      </c>
      <c r="DD308">
        <v>0</v>
      </c>
      <c r="DE308">
        <v>0</v>
      </c>
      <c r="DF308">
        <v>0</v>
      </c>
      <c r="DG308">
        <v>0</v>
      </c>
      <c r="DH308">
        <v>0</v>
      </c>
      <c r="DI308">
        <v>0</v>
      </c>
      <c r="DJ308">
        <v>0</v>
      </c>
      <c r="DK308">
        <v>0</v>
      </c>
      <c r="DL308">
        <v>0</v>
      </c>
      <c r="DM308">
        <v>19</v>
      </c>
      <c r="DN308">
        <v>12</v>
      </c>
      <c r="DO308">
        <v>0</v>
      </c>
      <c r="DP308">
        <v>0</v>
      </c>
      <c r="DQ308">
        <v>2</v>
      </c>
      <c r="DR308">
        <v>1</v>
      </c>
      <c r="DS308">
        <v>2</v>
      </c>
      <c r="DT308">
        <v>4</v>
      </c>
      <c r="DU308">
        <v>1</v>
      </c>
      <c r="DV308">
        <v>3</v>
      </c>
      <c r="DW308">
        <v>1</v>
      </c>
      <c r="DX308">
        <v>2</v>
      </c>
      <c r="DY308">
        <v>5</v>
      </c>
      <c r="DZ308">
        <v>7</v>
      </c>
      <c r="EA308">
        <v>1</v>
      </c>
      <c r="EB308">
        <v>4</v>
      </c>
      <c r="EC308">
        <v>10</v>
      </c>
      <c r="ED308">
        <v>3</v>
      </c>
      <c r="EE308">
        <v>6</v>
      </c>
      <c r="EF308">
        <v>4</v>
      </c>
      <c r="EG308">
        <v>1</v>
      </c>
      <c r="EH308">
        <v>1</v>
      </c>
      <c r="EI308">
        <v>1</v>
      </c>
      <c r="EJ308">
        <v>1</v>
      </c>
      <c r="EK308">
        <v>1</v>
      </c>
      <c r="EL308">
        <v>1</v>
      </c>
      <c r="EM308">
        <v>3</v>
      </c>
      <c r="EN308">
        <v>1</v>
      </c>
      <c r="EO308">
        <v>4</v>
      </c>
      <c r="EP308">
        <v>3</v>
      </c>
      <c r="EQ308">
        <v>7</v>
      </c>
      <c r="ER308">
        <v>5</v>
      </c>
      <c r="ES308">
        <v>2</v>
      </c>
      <c r="ET308">
        <v>2</v>
      </c>
      <c r="EU308">
        <v>5</v>
      </c>
      <c r="EV308">
        <v>4</v>
      </c>
      <c r="EW308">
        <v>3</v>
      </c>
      <c r="EX308">
        <v>3</v>
      </c>
      <c r="EY308">
        <v>1</v>
      </c>
      <c r="EZ308">
        <v>1</v>
      </c>
      <c r="FA308">
        <v>1</v>
      </c>
      <c r="FB308">
        <v>1</v>
      </c>
      <c r="FC308">
        <v>1</v>
      </c>
      <c r="FD308">
        <v>1</v>
      </c>
      <c r="FE308">
        <v>1</v>
      </c>
      <c r="FF308">
        <v>1</v>
      </c>
      <c r="FG308">
        <v>1</v>
      </c>
      <c r="FH308">
        <v>1</v>
      </c>
      <c r="FI308">
        <v>1</v>
      </c>
      <c r="FJ308">
        <v>1</v>
      </c>
      <c r="FK308">
        <v>2</v>
      </c>
      <c r="FL308">
        <v>2</v>
      </c>
      <c r="FM308">
        <v>1</v>
      </c>
      <c r="FN308">
        <v>1</v>
      </c>
      <c r="FO308" t="s">
        <v>234</v>
      </c>
      <c r="FP308" t="s">
        <v>273</v>
      </c>
      <c r="FQ308" t="s">
        <v>328</v>
      </c>
      <c r="FR308" t="s">
        <v>272</v>
      </c>
      <c r="FS308" t="s">
        <v>239</v>
      </c>
      <c r="FT308" t="s">
        <v>266</v>
      </c>
      <c r="FU308" t="s">
        <v>239</v>
      </c>
      <c r="FV308" t="s">
        <v>320</v>
      </c>
      <c r="FW308" t="s">
        <v>263</v>
      </c>
      <c r="FX308" t="s">
        <v>278</v>
      </c>
      <c r="FY308" t="s">
        <v>331</v>
      </c>
      <c r="FZ308" t="s">
        <v>257</v>
      </c>
      <c r="GA308" t="s">
        <v>326</v>
      </c>
      <c r="GB308" t="s">
        <v>321</v>
      </c>
      <c r="GC308" t="s">
        <v>253</v>
      </c>
      <c r="GD308" t="s">
        <v>265</v>
      </c>
      <c r="GE308" t="s">
        <v>239</v>
      </c>
      <c r="GF308" t="s">
        <v>239</v>
      </c>
      <c r="GG308" t="s">
        <v>239</v>
      </c>
      <c r="GH308" t="s">
        <v>239</v>
      </c>
      <c r="GI308" t="s">
        <v>239</v>
      </c>
      <c r="GJ308" t="s">
        <v>239</v>
      </c>
      <c r="GK308" t="s">
        <v>316</v>
      </c>
      <c r="GL308" t="s">
        <v>239</v>
      </c>
      <c r="GM308" t="s">
        <v>236</v>
      </c>
      <c r="GN308" t="s">
        <v>275</v>
      </c>
      <c r="GO308" t="s">
        <v>280</v>
      </c>
      <c r="GP308" t="s">
        <v>263</v>
      </c>
      <c r="GQ308" t="s">
        <v>314</v>
      </c>
      <c r="GR308" t="s">
        <v>328</v>
      </c>
      <c r="GS308" t="s">
        <v>283</v>
      </c>
      <c r="GT308" t="s">
        <v>248</v>
      </c>
      <c r="GU308" t="s">
        <v>286</v>
      </c>
      <c r="GV308" t="s">
        <v>317</v>
      </c>
      <c r="GW308" t="s">
        <v>239</v>
      </c>
      <c r="GX308" t="s">
        <v>239</v>
      </c>
      <c r="GY308" t="s">
        <v>239</v>
      </c>
      <c r="GZ308" t="s">
        <v>239</v>
      </c>
      <c r="HA308" t="s">
        <v>239</v>
      </c>
      <c r="HB308" t="s">
        <v>239</v>
      </c>
      <c r="HC308" t="s">
        <v>239</v>
      </c>
      <c r="HD308" t="s">
        <v>239</v>
      </c>
      <c r="HE308" t="s">
        <v>239</v>
      </c>
      <c r="HF308" t="s">
        <v>239</v>
      </c>
      <c r="HG308" t="s">
        <v>239</v>
      </c>
      <c r="HH308" t="s">
        <v>239</v>
      </c>
      <c r="HI308" t="s">
        <v>314</v>
      </c>
      <c r="HJ308" t="s">
        <v>320</v>
      </c>
      <c r="HK308" t="s">
        <v>239</v>
      </c>
      <c r="HL308" t="s">
        <v>239</v>
      </c>
      <c r="HM308">
        <v>19099979</v>
      </c>
      <c r="HN308">
        <v>3921</v>
      </c>
      <c r="HO308">
        <v>0</v>
      </c>
      <c r="HP308">
        <v>0</v>
      </c>
      <c r="HQ308">
        <v>0</v>
      </c>
      <c r="HR308">
        <v>0</v>
      </c>
      <c r="HS308">
        <v>0.203021309941121</v>
      </c>
      <c r="HT308">
        <v>1.88903457E-3</v>
      </c>
    </row>
    <row r="309" spans="1:228">
      <c r="A309" s="4">
        <v>350010038042</v>
      </c>
      <c r="B309" t="s">
        <v>231</v>
      </c>
      <c r="C309" t="s">
        <v>232</v>
      </c>
      <c r="D309">
        <v>6</v>
      </c>
      <c r="E309">
        <v>1507</v>
      </c>
      <c r="F309">
        <v>1507</v>
      </c>
      <c r="G309">
        <v>1071</v>
      </c>
      <c r="H309">
        <v>572</v>
      </c>
      <c r="I309">
        <v>572</v>
      </c>
      <c r="J309">
        <v>1152</v>
      </c>
      <c r="K309">
        <v>990</v>
      </c>
      <c r="L309">
        <v>1.10449428511496</v>
      </c>
      <c r="M309">
        <v>0.84446818377265198</v>
      </c>
      <c r="N309">
        <v>703</v>
      </c>
      <c r="O309">
        <v>0.46648971466489703</v>
      </c>
      <c r="P309">
        <v>97</v>
      </c>
      <c r="Q309">
        <v>6.4366290643663004E-2</v>
      </c>
      <c r="R309">
        <v>72</v>
      </c>
      <c r="S309">
        <v>8.4805653710246995E-2</v>
      </c>
      <c r="T309">
        <v>123</v>
      </c>
      <c r="U309">
        <v>0.124746263148182</v>
      </c>
      <c r="V309">
        <v>23</v>
      </c>
      <c r="W309">
        <v>4.020979020979E-2</v>
      </c>
      <c r="X309">
        <v>165</v>
      </c>
      <c r="Y309">
        <v>0.15406162464986001</v>
      </c>
      <c r="Z309">
        <v>131</v>
      </c>
      <c r="AA309">
        <v>8.6927670869276996E-2</v>
      </c>
      <c r="AB309">
        <v>164</v>
      </c>
      <c r="AC309">
        <v>0.108825481088255</v>
      </c>
      <c r="AD309">
        <v>0.131282051282051</v>
      </c>
      <c r="AE309">
        <v>5.70631661202186</v>
      </c>
      <c r="AF309">
        <v>68.437579999999897</v>
      </c>
      <c r="AG309">
        <v>4.2053041059907002E-2</v>
      </c>
      <c r="AH309">
        <v>10.1967499099999</v>
      </c>
      <c r="AI309">
        <v>48627.368740216698</v>
      </c>
      <c r="AJ309">
        <v>64</v>
      </c>
      <c r="AK309">
        <v>0.111888111888112</v>
      </c>
      <c r="AL309">
        <v>0</v>
      </c>
      <c r="AM309">
        <v>0</v>
      </c>
      <c r="AN309">
        <v>0</v>
      </c>
      <c r="AO309">
        <v>0</v>
      </c>
      <c r="AP309">
        <v>0</v>
      </c>
      <c r="AQ309">
        <v>4.05389356613159</v>
      </c>
      <c r="AR309">
        <v>0</v>
      </c>
      <c r="AS309">
        <v>41.970782834368798</v>
      </c>
      <c r="AT309">
        <v>32.0897909833607</v>
      </c>
      <c r="AU309">
        <v>99.404485660347206</v>
      </c>
      <c r="AV309">
        <v>76.002136539538597</v>
      </c>
      <c r="AW309">
        <v>23.194379987414301</v>
      </c>
      <c r="AX309">
        <v>17.733831859225599</v>
      </c>
      <c r="AY309">
        <v>56.329208540863398</v>
      </c>
      <c r="AZ309">
        <v>43.067877372405199</v>
      </c>
      <c r="BA309">
        <v>30.925839983219099</v>
      </c>
      <c r="BB309">
        <v>23.645109145634201</v>
      </c>
      <c r="BC309">
        <v>58.538197111093297</v>
      </c>
      <c r="BD309">
        <v>44.756813739950502</v>
      </c>
      <c r="BE309">
        <v>0</v>
      </c>
      <c r="BF309">
        <v>0</v>
      </c>
      <c r="BG309">
        <v>0</v>
      </c>
      <c r="BH309">
        <v>0</v>
      </c>
      <c r="BI309">
        <v>0</v>
      </c>
      <c r="BJ309">
        <v>0</v>
      </c>
      <c r="BK309">
        <v>0</v>
      </c>
      <c r="BL309">
        <v>0</v>
      </c>
      <c r="BM309">
        <v>0</v>
      </c>
      <c r="BN309">
        <v>0</v>
      </c>
      <c r="BO309">
        <v>19.8808971320694</v>
      </c>
      <c r="BP309">
        <v>15.200427307907701</v>
      </c>
      <c r="BQ309">
        <v>0</v>
      </c>
      <c r="BR309">
        <v>0</v>
      </c>
      <c r="BS309">
        <v>12</v>
      </c>
      <c r="BT309">
        <v>11</v>
      </c>
      <c r="BU309">
        <v>27</v>
      </c>
      <c r="BV309">
        <v>5</v>
      </c>
      <c r="BW309">
        <v>71</v>
      </c>
      <c r="BX309">
        <v>26</v>
      </c>
      <c r="BY309">
        <v>62</v>
      </c>
      <c r="BZ309">
        <v>64</v>
      </c>
      <c r="CA309">
        <v>81</v>
      </c>
      <c r="CB309">
        <v>24</v>
      </c>
      <c r="CC309">
        <v>4</v>
      </c>
      <c r="CD309">
        <v>38</v>
      </c>
      <c r="CE309">
        <v>90</v>
      </c>
      <c r="CF309">
        <v>21</v>
      </c>
      <c r="CG309">
        <v>51</v>
      </c>
      <c r="CH309">
        <v>28</v>
      </c>
      <c r="CI309">
        <v>53</v>
      </c>
      <c r="CJ309">
        <v>0</v>
      </c>
      <c r="CK309">
        <v>0</v>
      </c>
      <c r="CL309">
        <v>0</v>
      </c>
      <c r="CM309">
        <v>0</v>
      </c>
      <c r="CN309">
        <v>0</v>
      </c>
      <c r="CO309">
        <v>18</v>
      </c>
      <c r="CP309">
        <v>0</v>
      </c>
      <c r="CQ309">
        <v>24</v>
      </c>
      <c r="CR309">
        <v>24</v>
      </c>
      <c r="CS309">
        <v>52</v>
      </c>
      <c r="CT309">
        <v>57</v>
      </c>
      <c r="CU309">
        <v>14</v>
      </c>
      <c r="CV309">
        <v>13</v>
      </c>
      <c r="CW309">
        <v>33</v>
      </c>
      <c r="CX309">
        <v>34</v>
      </c>
      <c r="CY309">
        <v>17</v>
      </c>
      <c r="CZ309">
        <v>18</v>
      </c>
      <c r="DA309">
        <v>34</v>
      </c>
      <c r="DB309">
        <v>33</v>
      </c>
      <c r="DC309">
        <v>0</v>
      </c>
      <c r="DD309">
        <v>0</v>
      </c>
      <c r="DE309">
        <v>0</v>
      </c>
      <c r="DF309">
        <v>0</v>
      </c>
      <c r="DG309">
        <v>0</v>
      </c>
      <c r="DH309">
        <v>0</v>
      </c>
      <c r="DI309">
        <v>0</v>
      </c>
      <c r="DJ309">
        <v>0</v>
      </c>
      <c r="DK309">
        <v>0</v>
      </c>
      <c r="DL309">
        <v>0</v>
      </c>
      <c r="DM309">
        <v>13</v>
      </c>
      <c r="DN309">
        <v>11</v>
      </c>
      <c r="DO309">
        <v>0</v>
      </c>
      <c r="DP309">
        <v>0</v>
      </c>
      <c r="DQ309">
        <v>2</v>
      </c>
      <c r="DR309">
        <v>2</v>
      </c>
      <c r="DS309">
        <v>3</v>
      </c>
      <c r="DT309">
        <v>1</v>
      </c>
      <c r="DU309">
        <v>8</v>
      </c>
      <c r="DV309">
        <v>3</v>
      </c>
      <c r="DW309">
        <v>7</v>
      </c>
      <c r="DX309">
        <v>7</v>
      </c>
      <c r="DY309">
        <v>9</v>
      </c>
      <c r="DZ309">
        <v>3</v>
      </c>
      <c r="EA309">
        <v>1</v>
      </c>
      <c r="EB309">
        <v>4</v>
      </c>
      <c r="EC309">
        <v>10</v>
      </c>
      <c r="ED309">
        <v>3</v>
      </c>
      <c r="EE309">
        <v>6</v>
      </c>
      <c r="EF309">
        <v>3</v>
      </c>
      <c r="EG309">
        <v>6</v>
      </c>
      <c r="EH309">
        <v>1</v>
      </c>
      <c r="EI309">
        <v>1</v>
      </c>
      <c r="EJ309">
        <v>1</v>
      </c>
      <c r="EK309">
        <v>1</v>
      </c>
      <c r="EL309">
        <v>1</v>
      </c>
      <c r="EM309">
        <v>2</v>
      </c>
      <c r="EN309">
        <v>1</v>
      </c>
      <c r="EO309">
        <v>3</v>
      </c>
      <c r="EP309">
        <v>3</v>
      </c>
      <c r="EQ309">
        <v>6</v>
      </c>
      <c r="ER309">
        <v>6</v>
      </c>
      <c r="ES309">
        <v>2</v>
      </c>
      <c r="ET309">
        <v>2</v>
      </c>
      <c r="EU309">
        <v>4</v>
      </c>
      <c r="EV309">
        <v>4</v>
      </c>
      <c r="EW309">
        <v>2</v>
      </c>
      <c r="EX309">
        <v>2</v>
      </c>
      <c r="EY309">
        <v>4</v>
      </c>
      <c r="EZ309">
        <v>4</v>
      </c>
      <c r="FA309">
        <v>1</v>
      </c>
      <c r="FB309">
        <v>1</v>
      </c>
      <c r="FC309">
        <v>1</v>
      </c>
      <c r="FD309">
        <v>1</v>
      </c>
      <c r="FE309">
        <v>1</v>
      </c>
      <c r="FF309">
        <v>1</v>
      </c>
      <c r="FG309">
        <v>1</v>
      </c>
      <c r="FH309">
        <v>1</v>
      </c>
      <c r="FI309">
        <v>1</v>
      </c>
      <c r="FJ309">
        <v>1</v>
      </c>
      <c r="FK309">
        <v>2</v>
      </c>
      <c r="FL309">
        <v>2</v>
      </c>
      <c r="FM309">
        <v>1</v>
      </c>
      <c r="FN309">
        <v>1</v>
      </c>
      <c r="FO309" t="s">
        <v>320</v>
      </c>
      <c r="FP309" t="s">
        <v>233</v>
      </c>
      <c r="FQ309" t="s">
        <v>262</v>
      </c>
      <c r="FR309" t="s">
        <v>319</v>
      </c>
      <c r="FS309" t="s">
        <v>297</v>
      </c>
      <c r="FT309" t="s">
        <v>266</v>
      </c>
      <c r="FU309" t="s">
        <v>246</v>
      </c>
      <c r="FV309" t="s">
        <v>292</v>
      </c>
      <c r="FW309" t="s">
        <v>304</v>
      </c>
      <c r="FX309" t="s">
        <v>321</v>
      </c>
      <c r="FY309" t="s">
        <v>331</v>
      </c>
      <c r="FZ309" t="s">
        <v>257</v>
      </c>
      <c r="GA309" t="s">
        <v>326</v>
      </c>
      <c r="GB309" t="s">
        <v>275</v>
      </c>
      <c r="GC309" t="s">
        <v>295</v>
      </c>
      <c r="GD309" t="s">
        <v>286</v>
      </c>
      <c r="GE309" t="s">
        <v>310</v>
      </c>
      <c r="GF309" t="s">
        <v>239</v>
      </c>
      <c r="GG309" t="s">
        <v>239</v>
      </c>
      <c r="GH309" t="s">
        <v>239</v>
      </c>
      <c r="GI309" t="s">
        <v>239</v>
      </c>
      <c r="GJ309" t="s">
        <v>239</v>
      </c>
      <c r="GK309" t="s">
        <v>234</v>
      </c>
      <c r="GL309" t="s">
        <v>239</v>
      </c>
      <c r="GM309" t="s">
        <v>321</v>
      </c>
      <c r="GN309" t="s">
        <v>321</v>
      </c>
      <c r="GO309" t="s">
        <v>276</v>
      </c>
      <c r="GP309" t="s">
        <v>277</v>
      </c>
      <c r="GQ309" t="s">
        <v>311</v>
      </c>
      <c r="GR309" t="s">
        <v>328</v>
      </c>
      <c r="GS309" t="s">
        <v>238</v>
      </c>
      <c r="GT309" t="s">
        <v>255</v>
      </c>
      <c r="GU309" t="s">
        <v>267</v>
      </c>
      <c r="GV309" t="s">
        <v>234</v>
      </c>
      <c r="GW309" t="s">
        <v>255</v>
      </c>
      <c r="GX309" t="s">
        <v>238</v>
      </c>
      <c r="GY309" t="s">
        <v>239</v>
      </c>
      <c r="GZ309" t="s">
        <v>239</v>
      </c>
      <c r="HA309" t="s">
        <v>239</v>
      </c>
      <c r="HB309" t="s">
        <v>239</v>
      </c>
      <c r="HC309" t="s">
        <v>239</v>
      </c>
      <c r="HD309" t="s">
        <v>239</v>
      </c>
      <c r="HE309" t="s">
        <v>239</v>
      </c>
      <c r="HF309" t="s">
        <v>239</v>
      </c>
      <c r="HG309" t="s">
        <v>239</v>
      </c>
      <c r="HH309" t="s">
        <v>239</v>
      </c>
      <c r="HI309" t="s">
        <v>328</v>
      </c>
      <c r="HJ309" t="s">
        <v>233</v>
      </c>
      <c r="HK309" t="s">
        <v>239</v>
      </c>
      <c r="HL309" t="s">
        <v>239</v>
      </c>
      <c r="HM309">
        <v>9511914</v>
      </c>
      <c r="HN309">
        <v>21157</v>
      </c>
      <c r="HO309">
        <v>0</v>
      </c>
      <c r="HP309">
        <v>0</v>
      </c>
      <c r="HQ309">
        <v>0</v>
      </c>
      <c r="HR309">
        <v>0</v>
      </c>
      <c r="HS309">
        <v>0.144729764637375</v>
      </c>
      <c r="HT309">
        <v>9.4259880800000003E-4</v>
      </c>
    </row>
    <row r="310" spans="1:228">
      <c r="A310" s="4">
        <v>350010038043</v>
      </c>
      <c r="B310" t="s">
        <v>231</v>
      </c>
      <c r="C310" t="s">
        <v>232</v>
      </c>
      <c r="D310">
        <v>6</v>
      </c>
      <c r="E310">
        <v>1150</v>
      </c>
      <c r="F310">
        <v>1150</v>
      </c>
      <c r="G310">
        <v>991</v>
      </c>
      <c r="H310">
        <v>572</v>
      </c>
      <c r="I310">
        <v>726</v>
      </c>
      <c r="J310">
        <v>1017</v>
      </c>
      <c r="K310">
        <v>1639</v>
      </c>
      <c r="L310">
        <v>1.12835743403438</v>
      </c>
      <c r="M310">
        <v>0.71301993650985296</v>
      </c>
      <c r="N310">
        <v>373</v>
      </c>
      <c r="O310">
        <v>0.324347826086957</v>
      </c>
      <c r="P310">
        <v>237</v>
      </c>
      <c r="Q310">
        <v>0.206086956521739</v>
      </c>
      <c r="R310">
        <v>0</v>
      </c>
      <c r="S310">
        <v>0</v>
      </c>
      <c r="T310">
        <v>205</v>
      </c>
      <c r="U310">
        <v>0.124746263148182</v>
      </c>
      <c r="V310">
        <v>0</v>
      </c>
      <c r="W310">
        <v>0</v>
      </c>
      <c r="X310">
        <v>45</v>
      </c>
      <c r="Y310">
        <v>4.5408678102926002E-2</v>
      </c>
      <c r="Z310">
        <v>14</v>
      </c>
      <c r="AA310">
        <v>1.2173913043478E-2</v>
      </c>
      <c r="AB310">
        <v>381</v>
      </c>
      <c r="AC310">
        <v>0.33130434782608698</v>
      </c>
      <c r="AD310">
        <v>0.131282051282051</v>
      </c>
      <c r="AE310">
        <v>5.70631661202186</v>
      </c>
      <c r="AF310">
        <v>68.437579999999897</v>
      </c>
      <c r="AG310">
        <v>4.8707752162786999E-2</v>
      </c>
      <c r="AH310">
        <v>17.301077110000001</v>
      </c>
      <c r="AI310">
        <v>68081.568000996296</v>
      </c>
      <c r="AJ310">
        <v>60</v>
      </c>
      <c r="AK310">
        <v>8.2644628099174E-2</v>
      </c>
      <c r="AL310">
        <v>0</v>
      </c>
      <c r="AM310">
        <v>0</v>
      </c>
      <c r="AN310">
        <v>0</v>
      </c>
      <c r="AO310">
        <v>0.44537920144196003</v>
      </c>
      <c r="AP310">
        <v>0</v>
      </c>
      <c r="AQ310">
        <v>4.9030618667602504</v>
      </c>
      <c r="AR310">
        <v>0</v>
      </c>
      <c r="AS310">
        <v>42.877582493306498</v>
      </c>
      <c r="AT310">
        <v>27.0947575873743</v>
      </c>
      <c r="AU310">
        <v>101.552169063094</v>
      </c>
      <c r="AV310">
        <v>64.171794285886705</v>
      </c>
      <c r="AW310">
        <v>28.208935850859501</v>
      </c>
      <c r="AX310">
        <v>17.825498412746299</v>
      </c>
      <c r="AY310">
        <v>62.059658871891003</v>
      </c>
      <c r="AZ310">
        <v>39.216096508041801</v>
      </c>
      <c r="BA310">
        <v>36.107437889100197</v>
      </c>
      <c r="BB310">
        <v>22.816637968315199</v>
      </c>
      <c r="BC310">
        <v>51.904441965581597</v>
      </c>
      <c r="BD310">
        <v>32.798917079453197</v>
      </c>
      <c r="BE310">
        <v>0</v>
      </c>
      <c r="BF310">
        <v>0</v>
      </c>
      <c r="BG310">
        <v>0</v>
      </c>
      <c r="BH310">
        <v>0</v>
      </c>
      <c r="BI310">
        <v>0</v>
      </c>
      <c r="BJ310">
        <v>0</v>
      </c>
      <c r="BK310">
        <v>50.776084531547198</v>
      </c>
      <c r="BL310">
        <v>32.085897142943303</v>
      </c>
      <c r="BM310">
        <v>0</v>
      </c>
      <c r="BN310">
        <v>0</v>
      </c>
      <c r="BO310">
        <v>25.952220982790799</v>
      </c>
      <c r="BP310">
        <v>16.399458539726599</v>
      </c>
      <c r="BQ310">
        <v>0</v>
      </c>
      <c r="BR310">
        <v>0</v>
      </c>
      <c r="BS310">
        <v>12</v>
      </c>
      <c r="BT310">
        <v>6</v>
      </c>
      <c r="BU310">
        <v>12</v>
      </c>
      <c r="BV310">
        <v>24</v>
      </c>
      <c r="BW310">
        <v>0</v>
      </c>
      <c r="BX310">
        <v>26</v>
      </c>
      <c r="BY310">
        <v>0</v>
      </c>
      <c r="BZ310">
        <v>30</v>
      </c>
      <c r="CA310">
        <v>23</v>
      </c>
      <c r="CB310">
        <v>87</v>
      </c>
      <c r="CC310">
        <v>4</v>
      </c>
      <c r="CD310">
        <v>38</v>
      </c>
      <c r="CE310">
        <v>90</v>
      </c>
      <c r="CF310">
        <v>25</v>
      </c>
      <c r="CG310">
        <v>55</v>
      </c>
      <c r="CH310">
        <v>32</v>
      </c>
      <c r="CI310">
        <v>46</v>
      </c>
      <c r="CJ310">
        <v>0</v>
      </c>
      <c r="CK310">
        <v>0</v>
      </c>
      <c r="CL310">
        <v>0</v>
      </c>
      <c r="CM310">
        <v>45</v>
      </c>
      <c r="CN310">
        <v>0</v>
      </c>
      <c r="CO310">
        <v>23</v>
      </c>
      <c r="CP310">
        <v>0</v>
      </c>
      <c r="CQ310">
        <v>24</v>
      </c>
      <c r="CR310">
        <v>21</v>
      </c>
      <c r="CS310">
        <v>54</v>
      </c>
      <c r="CT310">
        <v>47</v>
      </c>
      <c r="CU310">
        <v>17</v>
      </c>
      <c r="CV310">
        <v>13</v>
      </c>
      <c r="CW310">
        <v>36</v>
      </c>
      <c r="CX310">
        <v>30</v>
      </c>
      <c r="CY310">
        <v>20</v>
      </c>
      <c r="CZ310">
        <v>17</v>
      </c>
      <c r="DA310">
        <v>32</v>
      </c>
      <c r="DB310">
        <v>28</v>
      </c>
      <c r="DC310">
        <v>0</v>
      </c>
      <c r="DD310">
        <v>0</v>
      </c>
      <c r="DE310">
        <v>0</v>
      </c>
      <c r="DF310">
        <v>0</v>
      </c>
      <c r="DG310">
        <v>0</v>
      </c>
      <c r="DH310">
        <v>0</v>
      </c>
      <c r="DI310">
        <v>33</v>
      </c>
      <c r="DJ310">
        <v>30</v>
      </c>
      <c r="DK310">
        <v>0</v>
      </c>
      <c r="DL310">
        <v>0</v>
      </c>
      <c r="DM310">
        <v>15</v>
      </c>
      <c r="DN310">
        <v>12</v>
      </c>
      <c r="DO310">
        <v>0</v>
      </c>
      <c r="DP310">
        <v>0</v>
      </c>
      <c r="DQ310">
        <v>2</v>
      </c>
      <c r="DR310">
        <v>1</v>
      </c>
      <c r="DS310">
        <v>2</v>
      </c>
      <c r="DT310">
        <v>3</v>
      </c>
      <c r="DU310">
        <v>1</v>
      </c>
      <c r="DV310">
        <v>3</v>
      </c>
      <c r="DW310">
        <v>1</v>
      </c>
      <c r="DX310">
        <v>4</v>
      </c>
      <c r="DY310">
        <v>3</v>
      </c>
      <c r="DZ310">
        <v>9</v>
      </c>
      <c r="EA310">
        <v>1</v>
      </c>
      <c r="EB310">
        <v>4</v>
      </c>
      <c r="EC310">
        <v>10</v>
      </c>
      <c r="ED310">
        <v>3</v>
      </c>
      <c r="EE310">
        <v>6</v>
      </c>
      <c r="EF310">
        <v>4</v>
      </c>
      <c r="EG310">
        <v>5</v>
      </c>
      <c r="EH310">
        <v>1</v>
      </c>
      <c r="EI310">
        <v>1</v>
      </c>
      <c r="EJ310">
        <v>1</v>
      </c>
      <c r="EK310">
        <v>5</v>
      </c>
      <c r="EL310">
        <v>1</v>
      </c>
      <c r="EM310">
        <v>3</v>
      </c>
      <c r="EN310">
        <v>1</v>
      </c>
      <c r="EO310">
        <v>3</v>
      </c>
      <c r="EP310">
        <v>3</v>
      </c>
      <c r="EQ310">
        <v>6</v>
      </c>
      <c r="ER310">
        <v>5</v>
      </c>
      <c r="ES310">
        <v>2</v>
      </c>
      <c r="ET310">
        <v>2</v>
      </c>
      <c r="EU310">
        <v>4</v>
      </c>
      <c r="EV310">
        <v>4</v>
      </c>
      <c r="EW310">
        <v>3</v>
      </c>
      <c r="EX310">
        <v>2</v>
      </c>
      <c r="EY310">
        <v>4</v>
      </c>
      <c r="EZ310">
        <v>3</v>
      </c>
      <c r="FA310">
        <v>1</v>
      </c>
      <c r="FB310">
        <v>1</v>
      </c>
      <c r="FC310">
        <v>1</v>
      </c>
      <c r="FD310">
        <v>1</v>
      </c>
      <c r="FE310">
        <v>1</v>
      </c>
      <c r="FF310">
        <v>1</v>
      </c>
      <c r="FG310">
        <v>4</v>
      </c>
      <c r="FH310">
        <v>4</v>
      </c>
      <c r="FI310">
        <v>1</v>
      </c>
      <c r="FJ310">
        <v>1</v>
      </c>
      <c r="FK310">
        <v>2</v>
      </c>
      <c r="FL310">
        <v>2</v>
      </c>
      <c r="FM310">
        <v>1</v>
      </c>
      <c r="FN310">
        <v>1</v>
      </c>
      <c r="FO310" t="s">
        <v>320</v>
      </c>
      <c r="FP310" t="s">
        <v>235</v>
      </c>
      <c r="FQ310" t="s">
        <v>320</v>
      </c>
      <c r="FR310" t="s">
        <v>321</v>
      </c>
      <c r="FS310" t="s">
        <v>239</v>
      </c>
      <c r="FT310" t="s">
        <v>266</v>
      </c>
      <c r="FU310" t="s">
        <v>239</v>
      </c>
      <c r="FV310" t="s">
        <v>236</v>
      </c>
      <c r="FW310" t="s">
        <v>316</v>
      </c>
      <c r="FX310" t="s">
        <v>300</v>
      </c>
      <c r="FY310" t="s">
        <v>331</v>
      </c>
      <c r="FZ310" t="s">
        <v>257</v>
      </c>
      <c r="GA310" t="s">
        <v>326</v>
      </c>
      <c r="GB310" t="s">
        <v>261</v>
      </c>
      <c r="GC310" t="s">
        <v>260</v>
      </c>
      <c r="GD310" t="s">
        <v>240</v>
      </c>
      <c r="GE310" t="s">
        <v>258</v>
      </c>
      <c r="GF310" t="s">
        <v>239</v>
      </c>
      <c r="GG310" t="s">
        <v>239</v>
      </c>
      <c r="GH310" t="s">
        <v>239</v>
      </c>
      <c r="GI310" t="s">
        <v>259</v>
      </c>
      <c r="GJ310" t="s">
        <v>239</v>
      </c>
      <c r="GK310" t="s">
        <v>316</v>
      </c>
      <c r="GL310" t="s">
        <v>239</v>
      </c>
      <c r="GM310" t="s">
        <v>321</v>
      </c>
      <c r="GN310" t="s">
        <v>275</v>
      </c>
      <c r="GO310" t="s">
        <v>253</v>
      </c>
      <c r="GP310" t="s">
        <v>251</v>
      </c>
      <c r="GQ310" t="s">
        <v>267</v>
      </c>
      <c r="GR310" t="s">
        <v>328</v>
      </c>
      <c r="GS310" t="s">
        <v>242</v>
      </c>
      <c r="GT310" t="s">
        <v>236</v>
      </c>
      <c r="GU310" t="s">
        <v>317</v>
      </c>
      <c r="GV310" t="s">
        <v>267</v>
      </c>
      <c r="GW310" t="s">
        <v>240</v>
      </c>
      <c r="GX310" t="s">
        <v>286</v>
      </c>
      <c r="GY310" t="s">
        <v>239</v>
      </c>
      <c r="GZ310" t="s">
        <v>239</v>
      </c>
      <c r="HA310" t="s">
        <v>239</v>
      </c>
      <c r="HB310" t="s">
        <v>239</v>
      </c>
      <c r="HC310" t="s">
        <v>239</v>
      </c>
      <c r="HD310" t="s">
        <v>239</v>
      </c>
      <c r="HE310" t="s">
        <v>238</v>
      </c>
      <c r="HF310" t="s">
        <v>236</v>
      </c>
      <c r="HG310" t="s">
        <v>239</v>
      </c>
      <c r="HH310" t="s">
        <v>239</v>
      </c>
      <c r="HI310" t="s">
        <v>274</v>
      </c>
      <c r="HJ310" t="s">
        <v>320</v>
      </c>
      <c r="HK310" t="s">
        <v>239</v>
      </c>
      <c r="HL310" t="s">
        <v>239</v>
      </c>
      <c r="HM310">
        <v>20313001</v>
      </c>
      <c r="HN310">
        <v>5149</v>
      </c>
      <c r="HO310">
        <v>0</v>
      </c>
      <c r="HP310">
        <v>0</v>
      </c>
      <c r="HQ310">
        <v>0</v>
      </c>
      <c r="HR310">
        <v>0</v>
      </c>
      <c r="HS310">
        <v>0.27833972131266499</v>
      </c>
      <c r="HT310">
        <v>2.0095592544999998E-3</v>
      </c>
    </row>
    <row r="311" spans="1:228">
      <c r="A311" s="4">
        <v>350010038044</v>
      </c>
      <c r="B311" t="s">
        <v>231</v>
      </c>
      <c r="C311" t="s">
        <v>232</v>
      </c>
      <c r="D311">
        <v>6</v>
      </c>
      <c r="E311">
        <v>978</v>
      </c>
      <c r="F311">
        <v>960</v>
      </c>
      <c r="G311">
        <v>777</v>
      </c>
      <c r="H311">
        <v>466</v>
      </c>
      <c r="I311">
        <v>475</v>
      </c>
      <c r="J311">
        <v>866</v>
      </c>
      <c r="K311">
        <v>1230</v>
      </c>
      <c r="L311">
        <v>1.1718091202068801</v>
      </c>
      <c r="M311">
        <v>0.73068076531717596</v>
      </c>
      <c r="N311">
        <v>278</v>
      </c>
      <c r="O311">
        <v>0.28425357873210599</v>
      </c>
      <c r="P311">
        <v>252</v>
      </c>
      <c r="Q311">
        <v>0.26250000000000001</v>
      </c>
      <c r="R311">
        <v>9</v>
      </c>
      <c r="S311">
        <v>1.8218623481781E-2</v>
      </c>
      <c r="T311">
        <v>153</v>
      </c>
      <c r="U311">
        <v>0.124746263148182</v>
      </c>
      <c r="V311">
        <v>0</v>
      </c>
      <c r="W311">
        <v>0</v>
      </c>
      <c r="X311">
        <v>19</v>
      </c>
      <c r="Y311">
        <v>2.4453024453024001E-2</v>
      </c>
      <c r="Z311">
        <v>29</v>
      </c>
      <c r="AA311">
        <v>2.9652351738241E-2</v>
      </c>
      <c r="AB311">
        <v>238</v>
      </c>
      <c r="AC311">
        <v>0.243353783231084</v>
      </c>
      <c r="AD311">
        <v>0.131282051282051</v>
      </c>
      <c r="AE311">
        <v>5.70631661202186</v>
      </c>
      <c r="AF311">
        <v>68.437579999999897</v>
      </c>
      <c r="AG311">
        <v>5.5074480914917998E-2</v>
      </c>
      <c r="AH311">
        <v>25.932053450000002</v>
      </c>
      <c r="AI311">
        <v>184330.10302136801</v>
      </c>
      <c r="AJ311">
        <v>31</v>
      </c>
      <c r="AK311">
        <v>6.5263157894736995E-2</v>
      </c>
      <c r="AL311">
        <v>0</v>
      </c>
      <c r="AM311">
        <v>0</v>
      </c>
      <c r="AN311">
        <v>0</v>
      </c>
      <c r="AO311">
        <v>1.5662390066904199</v>
      </c>
      <c r="AP311">
        <v>0</v>
      </c>
      <c r="AQ311">
        <v>5.6978034973144496</v>
      </c>
      <c r="AR311">
        <v>0.31054977711738502</v>
      </c>
      <c r="AS311">
        <v>44.528746567861397</v>
      </c>
      <c r="AT311">
        <v>27.7658690820526</v>
      </c>
      <c r="AU311">
        <v>105.46282081861899</v>
      </c>
      <c r="AV311">
        <v>65.761268878545806</v>
      </c>
      <c r="AW311">
        <v>32.810655365792599</v>
      </c>
      <c r="AX311">
        <v>20.459061428880901</v>
      </c>
      <c r="AY311">
        <v>70.308547212412805</v>
      </c>
      <c r="AZ311">
        <v>43.8408459190305</v>
      </c>
      <c r="BA311">
        <v>56.246837769930202</v>
      </c>
      <c r="BB311">
        <v>35.072676735224398</v>
      </c>
      <c r="BC311">
        <v>46.872364808275201</v>
      </c>
      <c r="BD311">
        <v>29.227230612686999</v>
      </c>
      <c r="BE311">
        <v>0</v>
      </c>
      <c r="BF311">
        <v>0</v>
      </c>
      <c r="BG311">
        <v>0</v>
      </c>
      <c r="BH311">
        <v>0</v>
      </c>
      <c r="BI311">
        <v>0</v>
      </c>
      <c r="BJ311">
        <v>0</v>
      </c>
      <c r="BK311">
        <v>71.480356332619607</v>
      </c>
      <c r="BL311">
        <v>44.571526684347702</v>
      </c>
      <c r="BM311">
        <v>0</v>
      </c>
      <c r="BN311">
        <v>0</v>
      </c>
      <c r="BO311">
        <v>31.6388462455857</v>
      </c>
      <c r="BP311">
        <v>19.728380663563701</v>
      </c>
      <c r="BQ311">
        <v>84.3702566548953</v>
      </c>
      <c r="BR311">
        <v>52.609015102836601</v>
      </c>
      <c r="BS311">
        <v>13</v>
      </c>
      <c r="BT311">
        <v>7</v>
      </c>
      <c r="BU311">
        <v>9</v>
      </c>
      <c r="BV311">
        <v>31</v>
      </c>
      <c r="BW311">
        <v>33</v>
      </c>
      <c r="BX311">
        <v>26</v>
      </c>
      <c r="BY311">
        <v>0</v>
      </c>
      <c r="BZ311">
        <v>20</v>
      </c>
      <c r="CA311">
        <v>39</v>
      </c>
      <c r="CB311">
        <v>71</v>
      </c>
      <c r="CC311">
        <v>4</v>
      </c>
      <c r="CD311">
        <v>38</v>
      </c>
      <c r="CE311">
        <v>90</v>
      </c>
      <c r="CF311">
        <v>28</v>
      </c>
      <c r="CG311">
        <v>60</v>
      </c>
      <c r="CH311">
        <v>48</v>
      </c>
      <c r="CI311">
        <v>40</v>
      </c>
      <c r="CJ311">
        <v>0</v>
      </c>
      <c r="CK311">
        <v>0</v>
      </c>
      <c r="CL311">
        <v>0</v>
      </c>
      <c r="CM311">
        <v>61</v>
      </c>
      <c r="CN311">
        <v>0</v>
      </c>
      <c r="CO311">
        <v>27</v>
      </c>
      <c r="CP311">
        <v>72</v>
      </c>
      <c r="CQ311">
        <v>26</v>
      </c>
      <c r="CR311">
        <v>21</v>
      </c>
      <c r="CS311">
        <v>56</v>
      </c>
      <c r="CT311">
        <v>49</v>
      </c>
      <c r="CU311">
        <v>20</v>
      </c>
      <c r="CV311">
        <v>16</v>
      </c>
      <c r="CW311">
        <v>41</v>
      </c>
      <c r="CX311">
        <v>34</v>
      </c>
      <c r="CY311">
        <v>32</v>
      </c>
      <c r="CZ311">
        <v>26</v>
      </c>
      <c r="DA311">
        <v>30</v>
      </c>
      <c r="DB311">
        <v>26</v>
      </c>
      <c r="DC311">
        <v>0</v>
      </c>
      <c r="DD311">
        <v>0</v>
      </c>
      <c r="DE311">
        <v>0</v>
      </c>
      <c r="DF311">
        <v>0</v>
      </c>
      <c r="DG311">
        <v>0</v>
      </c>
      <c r="DH311">
        <v>0</v>
      </c>
      <c r="DI311">
        <v>41</v>
      </c>
      <c r="DJ311">
        <v>36</v>
      </c>
      <c r="DK311">
        <v>0</v>
      </c>
      <c r="DL311">
        <v>0</v>
      </c>
      <c r="DM311">
        <v>19</v>
      </c>
      <c r="DN311">
        <v>15</v>
      </c>
      <c r="DO311">
        <v>72</v>
      </c>
      <c r="DP311">
        <v>71</v>
      </c>
      <c r="DQ311">
        <v>2</v>
      </c>
      <c r="DR311">
        <v>1</v>
      </c>
      <c r="DS311">
        <v>1</v>
      </c>
      <c r="DT311">
        <v>4</v>
      </c>
      <c r="DU311">
        <v>4</v>
      </c>
      <c r="DV311">
        <v>3</v>
      </c>
      <c r="DW311">
        <v>1</v>
      </c>
      <c r="DX311">
        <v>3</v>
      </c>
      <c r="DY311">
        <v>4</v>
      </c>
      <c r="DZ311">
        <v>8</v>
      </c>
      <c r="EA311">
        <v>1</v>
      </c>
      <c r="EB311">
        <v>4</v>
      </c>
      <c r="EC311">
        <v>10</v>
      </c>
      <c r="ED311">
        <v>3</v>
      </c>
      <c r="EE311">
        <v>7</v>
      </c>
      <c r="EF311">
        <v>5</v>
      </c>
      <c r="EG311">
        <v>5</v>
      </c>
      <c r="EH311">
        <v>1</v>
      </c>
      <c r="EI311">
        <v>1</v>
      </c>
      <c r="EJ311">
        <v>1</v>
      </c>
      <c r="EK311">
        <v>7</v>
      </c>
      <c r="EL311">
        <v>1</v>
      </c>
      <c r="EM311">
        <v>3</v>
      </c>
      <c r="EN311">
        <v>8</v>
      </c>
      <c r="EO311">
        <v>3</v>
      </c>
      <c r="EP311">
        <v>3</v>
      </c>
      <c r="EQ311">
        <v>6</v>
      </c>
      <c r="ER311">
        <v>5</v>
      </c>
      <c r="ES311">
        <v>3</v>
      </c>
      <c r="ET311">
        <v>2</v>
      </c>
      <c r="EU311">
        <v>5</v>
      </c>
      <c r="EV311">
        <v>4</v>
      </c>
      <c r="EW311">
        <v>4</v>
      </c>
      <c r="EX311">
        <v>3</v>
      </c>
      <c r="EY311">
        <v>4</v>
      </c>
      <c r="EZ311">
        <v>3</v>
      </c>
      <c r="FA311">
        <v>1</v>
      </c>
      <c r="FB311">
        <v>1</v>
      </c>
      <c r="FC311">
        <v>1</v>
      </c>
      <c r="FD311">
        <v>1</v>
      </c>
      <c r="FE311">
        <v>1</v>
      </c>
      <c r="FF311">
        <v>1</v>
      </c>
      <c r="FG311">
        <v>5</v>
      </c>
      <c r="FH311">
        <v>4</v>
      </c>
      <c r="FI311">
        <v>1</v>
      </c>
      <c r="FJ311">
        <v>1</v>
      </c>
      <c r="FK311">
        <v>2</v>
      </c>
      <c r="FL311">
        <v>2</v>
      </c>
      <c r="FM311">
        <v>8</v>
      </c>
      <c r="FN311">
        <v>8</v>
      </c>
      <c r="FO311" t="s">
        <v>328</v>
      </c>
      <c r="FP311" t="s">
        <v>273</v>
      </c>
      <c r="FQ311" t="s">
        <v>318</v>
      </c>
      <c r="FR311" t="s">
        <v>248</v>
      </c>
      <c r="FS311" t="s">
        <v>238</v>
      </c>
      <c r="FT311" t="s">
        <v>266</v>
      </c>
      <c r="FU311" t="s">
        <v>239</v>
      </c>
      <c r="FV311" t="s">
        <v>317</v>
      </c>
      <c r="FW311" t="s">
        <v>269</v>
      </c>
      <c r="FX311" t="s">
        <v>297</v>
      </c>
      <c r="FY311" t="s">
        <v>331</v>
      </c>
      <c r="FZ311" t="s">
        <v>257</v>
      </c>
      <c r="GA311" t="s">
        <v>326</v>
      </c>
      <c r="GB311" t="s">
        <v>286</v>
      </c>
      <c r="GC311" t="s">
        <v>245</v>
      </c>
      <c r="GD311" t="s">
        <v>250</v>
      </c>
      <c r="GE311" t="s">
        <v>252</v>
      </c>
      <c r="GF311" t="s">
        <v>239</v>
      </c>
      <c r="GG311" t="s">
        <v>239</v>
      </c>
      <c r="GH311" t="s">
        <v>239</v>
      </c>
      <c r="GI311" t="s">
        <v>294</v>
      </c>
      <c r="GJ311" t="s">
        <v>239</v>
      </c>
      <c r="GK311" t="s">
        <v>262</v>
      </c>
      <c r="GL311" t="s">
        <v>303</v>
      </c>
      <c r="GM311" t="s">
        <v>266</v>
      </c>
      <c r="GN311" t="s">
        <v>275</v>
      </c>
      <c r="GO311" t="s">
        <v>237</v>
      </c>
      <c r="GP311" t="s">
        <v>263</v>
      </c>
      <c r="GQ311" t="s">
        <v>317</v>
      </c>
      <c r="GR311" t="s">
        <v>268</v>
      </c>
      <c r="GS311" t="s">
        <v>285</v>
      </c>
      <c r="GT311" t="s">
        <v>255</v>
      </c>
      <c r="GU311" t="s">
        <v>240</v>
      </c>
      <c r="GV311" t="s">
        <v>266</v>
      </c>
      <c r="GW311" t="s">
        <v>236</v>
      </c>
      <c r="GX311" t="s">
        <v>266</v>
      </c>
      <c r="GY311" t="s">
        <v>239</v>
      </c>
      <c r="GZ311" t="s">
        <v>239</v>
      </c>
      <c r="HA311" t="s">
        <v>239</v>
      </c>
      <c r="HB311" t="s">
        <v>239</v>
      </c>
      <c r="HC311" t="s">
        <v>239</v>
      </c>
      <c r="HD311" t="s">
        <v>239</v>
      </c>
      <c r="HE311" t="s">
        <v>285</v>
      </c>
      <c r="HF311" t="s">
        <v>242</v>
      </c>
      <c r="HG311" t="s">
        <v>239</v>
      </c>
      <c r="HH311" t="s">
        <v>239</v>
      </c>
      <c r="HI311" t="s">
        <v>314</v>
      </c>
      <c r="HJ311" t="s">
        <v>274</v>
      </c>
      <c r="HK311" t="s">
        <v>303</v>
      </c>
      <c r="HL311" t="s">
        <v>297</v>
      </c>
      <c r="HM311">
        <v>12440091</v>
      </c>
      <c r="HN311">
        <v>480</v>
      </c>
      <c r="HO311">
        <v>0</v>
      </c>
      <c r="HP311">
        <v>0</v>
      </c>
      <c r="HQ311">
        <v>0</v>
      </c>
      <c r="HR311">
        <v>0</v>
      </c>
      <c r="HS311">
        <v>0.18700771382447601</v>
      </c>
      <c r="HT311">
        <v>1.2301300934999999E-3</v>
      </c>
    </row>
    <row r="312" spans="1:228">
      <c r="A312" s="4">
        <v>350010038051</v>
      </c>
      <c r="B312" t="s">
        <v>231</v>
      </c>
      <c r="C312" t="s">
        <v>232</v>
      </c>
      <c r="D312">
        <v>6</v>
      </c>
      <c r="E312">
        <v>1958</v>
      </c>
      <c r="F312">
        <v>1953</v>
      </c>
      <c r="G312">
        <v>1435</v>
      </c>
      <c r="H312">
        <v>814</v>
      </c>
      <c r="I312">
        <v>912</v>
      </c>
      <c r="J312">
        <v>1508</v>
      </c>
      <c r="K312">
        <v>1656</v>
      </c>
      <c r="L312">
        <v>0.88186315114630498</v>
      </c>
      <c r="M312">
        <v>1.0238841181976399</v>
      </c>
      <c r="N312">
        <v>423</v>
      </c>
      <c r="O312">
        <v>0.21603677221654699</v>
      </c>
      <c r="P312">
        <v>382</v>
      </c>
      <c r="Q312">
        <v>0.195596518177163</v>
      </c>
      <c r="R312">
        <v>50</v>
      </c>
      <c r="S312">
        <v>5.4824561403508998E-2</v>
      </c>
      <c r="T312">
        <v>253</v>
      </c>
      <c r="U312">
        <v>0.15286361763494</v>
      </c>
      <c r="V312">
        <v>0</v>
      </c>
      <c r="W312">
        <v>0</v>
      </c>
      <c r="X312">
        <v>6</v>
      </c>
      <c r="Y312">
        <v>4.1811846689899998E-3</v>
      </c>
      <c r="Z312">
        <v>110</v>
      </c>
      <c r="AA312">
        <v>5.6179775280899E-2</v>
      </c>
      <c r="AB312">
        <v>385</v>
      </c>
      <c r="AC312">
        <v>0.19662921348314599</v>
      </c>
      <c r="AD312">
        <v>0.18666666666666701</v>
      </c>
      <c r="AE312">
        <v>6.20603469945355</v>
      </c>
      <c r="AF312">
        <v>68.834689999999895</v>
      </c>
      <c r="AG312">
        <v>5.6053565963779001E-2</v>
      </c>
      <c r="AH312">
        <v>26.81809573</v>
      </c>
      <c r="AI312">
        <v>264150.27977592999</v>
      </c>
      <c r="AJ312">
        <v>117</v>
      </c>
      <c r="AK312">
        <v>0.12828947368421101</v>
      </c>
      <c r="AL312">
        <v>0</v>
      </c>
      <c r="AM312">
        <v>0</v>
      </c>
      <c r="AN312">
        <v>0.43227873367150599</v>
      </c>
      <c r="AO312">
        <v>0.29809472630820699</v>
      </c>
      <c r="AP312">
        <v>10.476125809587201</v>
      </c>
      <c r="AQ312">
        <v>2.94255399703979</v>
      </c>
      <c r="AR312">
        <v>0.54382826475849699</v>
      </c>
      <c r="AS312">
        <v>47.620610161900402</v>
      </c>
      <c r="AT312">
        <v>55.289742382672898</v>
      </c>
      <c r="AU312">
        <v>83.776999358898905</v>
      </c>
      <c r="AV312">
        <v>97.2689912287764</v>
      </c>
      <c r="AW312">
        <v>24.692168232096499</v>
      </c>
      <c r="AX312">
        <v>28.668755309534099</v>
      </c>
      <c r="AY312">
        <v>53.793652219924603</v>
      </c>
      <c r="AZ312">
        <v>62.456931210056403</v>
      </c>
      <c r="BA312">
        <v>48.5024733130467</v>
      </c>
      <c r="BB312">
        <v>56.313626500870498</v>
      </c>
      <c r="BC312">
        <v>49.384336464192998</v>
      </c>
      <c r="BD312">
        <v>57.337510619068198</v>
      </c>
      <c r="BE312">
        <v>0</v>
      </c>
      <c r="BF312">
        <v>0</v>
      </c>
      <c r="BG312">
        <v>0</v>
      </c>
      <c r="BH312">
        <v>0</v>
      </c>
      <c r="BI312">
        <v>45.856883859607798</v>
      </c>
      <c r="BJ312">
        <v>53.241974146277599</v>
      </c>
      <c r="BK312">
        <v>37.038252348144802</v>
      </c>
      <c r="BL312">
        <v>43.003132964301102</v>
      </c>
      <c r="BM312">
        <v>38.801978650437398</v>
      </c>
      <c r="BN312">
        <v>45.050901200696401</v>
      </c>
      <c r="BO312">
        <v>7.9367683603167398</v>
      </c>
      <c r="BP312">
        <v>9.2149570637788205</v>
      </c>
      <c r="BQ312">
        <v>64.376010033680203</v>
      </c>
      <c r="BR312">
        <v>74.743540628428207</v>
      </c>
      <c r="BS312">
        <v>7</v>
      </c>
      <c r="BT312">
        <v>20</v>
      </c>
      <c r="BU312">
        <v>5</v>
      </c>
      <c r="BV312">
        <v>22</v>
      </c>
      <c r="BW312">
        <v>57</v>
      </c>
      <c r="BX312">
        <v>45</v>
      </c>
      <c r="BY312">
        <v>0</v>
      </c>
      <c r="BZ312">
        <v>10</v>
      </c>
      <c r="CA312">
        <v>64</v>
      </c>
      <c r="CB312">
        <v>58</v>
      </c>
      <c r="CC312">
        <v>40</v>
      </c>
      <c r="CD312">
        <v>54</v>
      </c>
      <c r="CE312">
        <v>95</v>
      </c>
      <c r="CF312">
        <v>28</v>
      </c>
      <c r="CG312">
        <v>61</v>
      </c>
      <c r="CH312">
        <v>55</v>
      </c>
      <c r="CI312">
        <v>56</v>
      </c>
      <c r="CJ312">
        <v>0</v>
      </c>
      <c r="CK312">
        <v>0</v>
      </c>
      <c r="CL312">
        <v>52</v>
      </c>
      <c r="CM312">
        <v>42</v>
      </c>
      <c r="CN312">
        <v>44</v>
      </c>
      <c r="CO312">
        <v>9</v>
      </c>
      <c r="CP312">
        <v>73</v>
      </c>
      <c r="CQ312">
        <v>27</v>
      </c>
      <c r="CR312">
        <v>40</v>
      </c>
      <c r="CS312">
        <v>44</v>
      </c>
      <c r="CT312">
        <v>71</v>
      </c>
      <c r="CU312">
        <v>15</v>
      </c>
      <c r="CV312">
        <v>23</v>
      </c>
      <c r="CW312">
        <v>31</v>
      </c>
      <c r="CX312">
        <v>47</v>
      </c>
      <c r="CY312">
        <v>27</v>
      </c>
      <c r="CZ312">
        <v>41</v>
      </c>
      <c r="DA312">
        <v>31</v>
      </c>
      <c r="DB312">
        <v>39</v>
      </c>
      <c r="DC312">
        <v>0</v>
      </c>
      <c r="DD312">
        <v>0</v>
      </c>
      <c r="DE312">
        <v>0</v>
      </c>
      <c r="DF312">
        <v>0</v>
      </c>
      <c r="DG312">
        <v>38</v>
      </c>
      <c r="DH312">
        <v>46</v>
      </c>
      <c r="DI312">
        <v>30</v>
      </c>
      <c r="DJ312">
        <v>35</v>
      </c>
      <c r="DK312">
        <v>27</v>
      </c>
      <c r="DL312">
        <v>34</v>
      </c>
      <c r="DM312">
        <v>6</v>
      </c>
      <c r="DN312">
        <v>7</v>
      </c>
      <c r="DO312">
        <v>71</v>
      </c>
      <c r="DP312">
        <v>72</v>
      </c>
      <c r="DQ312">
        <v>1</v>
      </c>
      <c r="DR312">
        <v>3</v>
      </c>
      <c r="DS312">
        <v>1</v>
      </c>
      <c r="DT312">
        <v>3</v>
      </c>
      <c r="DU312">
        <v>6</v>
      </c>
      <c r="DV312">
        <v>5</v>
      </c>
      <c r="DW312">
        <v>1</v>
      </c>
      <c r="DX312">
        <v>2</v>
      </c>
      <c r="DY312">
        <v>7</v>
      </c>
      <c r="DZ312">
        <v>6</v>
      </c>
      <c r="EA312">
        <v>5</v>
      </c>
      <c r="EB312">
        <v>6</v>
      </c>
      <c r="EC312">
        <v>11</v>
      </c>
      <c r="ED312">
        <v>3</v>
      </c>
      <c r="EE312">
        <v>7</v>
      </c>
      <c r="EF312">
        <v>6</v>
      </c>
      <c r="EG312">
        <v>6</v>
      </c>
      <c r="EH312">
        <v>1</v>
      </c>
      <c r="EI312">
        <v>1</v>
      </c>
      <c r="EJ312">
        <v>6</v>
      </c>
      <c r="EK312">
        <v>5</v>
      </c>
      <c r="EL312">
        <v>5</v>
      </c>
      <c r="EM312">
        <v>1</v>
      </c>
      <c r="EN312">
        <v>8</v>
      </c>
      <c r="EO312">
        <v>3</v>
      </c>
      <c r="EP312">
        <v>5</v>
      </c>
      <c r="EQ312">
        <v>5</v>
      </c>
      <c r="ER312">
        <v>8</v>
      </c>
      <c r="ES312">
        <v>2</v>
      </c>
      <c r="ET312">
        <v>3</v>
      </c>
      <c r="EU312">
        <v>4</v>
      </c>
      <c r="EV312">
        <v>5</v>
      </c>
      <c r="EW312">
        <v>3</v>
      </c>
      <c r="EX312">
        <v>5</v>
      </c>
      <c r="EY312">
        <v>4</v>
      </c>
      <c r="EZ312">
        <v>4</v>
      </c>
      <c r="FA312">
        <v>1</v>
      </c>
      <c r="FB312">
        <v>1</v>
      </c>
      <c r="FC312">
        <v>1</v>
      </c>
      <c r="FD312">
        <v>1</v>
      </c>
      <c r="FE312">
        <v>4</v>
      </c>
      <c r="FF312">
        <v>5</v>
      </c>
      <c r="FG312">
        <v>4</v>
      </c>
      <c r="FH312">
        <v>4</v>
      </c>
      <c r="FI312">
        <v>3</v>
      </c>
      <c r="FJ312">
        <v>4</v>
      </c>
      <c r="FK312">
        <v>1</v>
      </c>
      <c r="FL312">
        <v>1</v>
      </c>
      <c r="FM312">
        <v>8</v>
      </c>
      <c r="FN312">
        <v>8</v>
      </c>
      <c r="FO312" t="s">
        <v>273</v>
      </c>
      <c r="FP312" t="s">
        <v>317</v>
      </c>
      <c r="FQ312" t="s">
        <v>319</v>
      </c>
      <c r="FR312" t="s">
        <v>288</v>
      </c>
      <c r="FS312" t="s">
        <v>277</v>
      </c>
      <c r="FT312" t="s">
        <v>259</v>
      </c>
      <c r="FU312" t="s">
        <v>239</v>
      </c>
      <c r="FV312" t="s">
        <v>289</v>
      </c>
      <c r="FW312" t="s">
        <v>292</v>
      </c>
      <c r="FX312" t="s">
        <v>287</v>
      </c>
      <c r="FY312" t="s">
        <v>252</v>
      </c>
      <c r="FZ312" t="s">
        <v>253</v>
      </c>
      <c r="GA312" t="s">
        <v>244</v>
      </c>
      <c r="GB312" t="s">
        <v>286</v>
      </c>
      <c r="GC312" t="s">
        <v>294</v>
      </c>
      <c r="GD312" t="s">
        <v>260</v>
      </c>
      <c r="GE312" t="s">
        <v>237</v>
      </c>
      <c r="GF312" t="s">
        <v>239</v>
      </c>
      <c r="GG312" t="s">
        <v>239</v>
      </c>
      <c r="GH312" t="s">
        <v>276</v>
      </c>
      <c r="GI312" t="s">
        <v>256</v>
      </c>
      <c r="GJ312" t="s">
        <v>284</v>
      </c>
      <c r="GK312" t="s">
        <v>318</v>
      </c>
      <c r="GL312" t="s">
        <v>307</v>
      </c>
      <c r="GM312" t="s">
        <v>262</v>
      </c>
      <c r="GN312" t="s">
        <v>252</v>
      </c>
      <c r="GO312" t="s">
        <v>284</v>
      </c>
      <c r="GP312" t="s">
        <v>297</v>
      </c>
      <c r="GQ312" t="s">
        <v>274</v>
      </c>
      <c r="GR312" t="s">
        <v>316</v>
      </c>
      <c r="GS312" t="s">
        <v>248</v>
      </c>
      <c r="GT312" t="s">
        <v>251</v>
      </c>
      <c r="GU312" t="s">
        <v>262</v>
      </c>
      <c r="GV312" t="s">
        <v>285</v>
      </c>
      <c r="GW312" t="s">
        <v>248</v>
      </c>
      <c r="GX312" t="s">
        <v>269</v>
      </c>
      <c r="GY312" t="s">
        <v>239</v>
      </c>
      <c r="GZ312" t="s">
        <v>239</v>
      </c>
      <c r="HA312" t="s">
        <v>239</v>
      </c>
      <c r="HB312" t="s">
        <v>239</v>
      </c>
      <c r="HC312" t="s">
        <v>257</v>
      </c>
      <c r="HD312" t="s">
        <v>258</v>
      </c>
      <c r="HE312" t="s">
        <v>236</v>
      </c>
      <c r="HF312" t="s">
        <v>272</v>
      </c>
      <c r="HG312" t="s">
        <v>262</v>
      </c>
      <c r="HH312" t="s">
        <v>255</v>
      </c>
      <c r="HI312" t="s">
        <v>235</v>
      </c>
      <c r="HJ312" t="s">
        <v>273</v>
      </c>
      <c r="HK312" t="s">
        <v>297</v>
      </c>
      <c r="HL312" t="s">
        <v>303</v>
      </c>
      <c r="HM312">
        <v>68471632</v>
      </c>
      <c r="HN312">
        <v>5403</v>
      </c>
      <c r="HO312">
        <v>0</v>
      </c>
      <c r="HP312">
        <v>0</v>
      </c>
      <c r="HQ312">
        <v>0</v>
      </c>
      <c r="HR312">
        <v>0</v>
      </c>
      <c r="HS312">
        <v>0.52593993418626495</v>
      </c>
      <c r="HT312">
        <v>6.773036877E-3</v>
      </c>
    </row>
    <row r="313" spans="1:228">
      <c r="A313" s="4">
        <v>350010038052</v>
      </c>
      <c r="B313" t="s">
        <v>231</v>
      </c>
      <c r="C313" t="s">
        <v>232</v>
      </c>
      <c r="D313">
        <v>6</v>
      </c>
      <c r="E313">
        <v>479</v>
      </c>
      <c r="F313">
        <v>479</v>
      </c>
      <c r="G313">
        <v>447</v>
      </c>
      <c r="H313">
        <v>230</v>
      </c>
      <c r="I313">
        <v>273</v>
      </c>
      <c r="J313">
        <v>447</v>
      </c>
      <c r="K313">
        <v>771</v>
      </c>
      <c r="L313">
        <v>1.7230492140121301</v>
      </c>
      <c r="M313">
        <v>1.56193634483125</v>
      </c>
      <c r="N313">
        <v>263</v>
      </c>
      <c r="O313">
        <v>0.54906054279749505</v>
      </c>
      <c r="P313">
        <v>127</v>
      </c>
      <c r="Q313">
        <v>0.26513569937369502</v>
      </c>
      <c r="R313">
        <v>0</v>
      </c>
      <c r="S313">
        <v>0</v>
      </c>
      <c r="T313">
        <v>118</v>
      </c>
      <c r="U313">
        <v>0.15286361763494</v>
      </c>
      <c r="V313">
        <v>26</v>
      </c>
      <c r="W313">
        <v>0.11304347826087</v>
      </c>
      <c r="X313">
        <v>67</v>
      </c>
      <c r="Y313">
        <v>0.14988814317673399</v>
      </c>
      <c r="Z313">
        <v>0</v>
      </c>
      <c r="AA313">
        <v>0</v>
      </c>
      <c r="AB313">
        <v>190</v>
      </c>
      <c r="AC313">
        <v>0.39665970772442599</v>
      </c>
      <c r="AD313">
        <v>0.18666666666666701</v>
      </c>
      <c r="AE313">
        <v>6.20603469945355</v>
      </c>
      <c r="AF313">
        <v>68.834689999999895</v>
      </c>
      <c r="AG313">
        <v>0.129687763135721</v>
      </c>
      <c r="AH313">
        <v>29.5071771799999</v>
      </c>
      <c r="AI313">
        <v>867093.98436882196</v>
      </c>
      <c r="AJ313">
        <v>38</v>
      </c>
      <c r="AK313">
        <v>0.139194139194139</v>
      </c>
      <c r="AL313">
        <v>0</v>
      </c>
      <c r="AM313">
        <v>0</v>
      </c>
      <c r="AN313">
        <v>1.13956322189286</v>
      </c>
      <c r="AO313">
        <v>0</v>
      </c>
      <c r="AP313">
        <v>61.208394080750097</v>
      </c>
      <c r="AQ313">
        <v>4.7459077835082999</v>
      </c>
      <c r="AS313">
        <v>93.044657556655196</v>
      </c>
      <c r="AT313">
        <v>84.344562620887501</v>
      </c>
      <c r="AU313">
        <v>163.68967533115199</v>
      </c>
      <c r="AV313">
        <v>148.38395275896801</v>
      </c>
      <c r="AW313">
        <v>93.044657556655196</v>
      </c>
      <c r="AX313">
        <v>84.344562620887501</v>
      </c>
      <c r="AY313">
        <v>110.275149696776</v>
      </c>
      <c r="AZ313">
        <v>99.963926069199999</v>
      </c>
      <c r="BA313">
        <v>125.78259262288501</v>
      </c>
      <c r="BB313">
        <v>114.021353172681</v>
      </c>
      <c r="BC313">
        <v>99.936854412703696</v>
      </c>
      <c r="BD313">
        <v>90.592308000212498</v>
      </c>
      <c r="BE313">
        <v>0</v>
      </c>
      <c r="BF313">
        <v>0</v>
      </c>
      <c r="BG313">
        <v>0</v>
      </c>
      <c r="BH313">
        <v>0</v>
      </c>
      <c r="BI313">
        <v>113.7212481248</v>
      </c>
      <c r="BJ313">
        <v>103.08779875886199</v>
      </c>
      <c r="BK313">
        <v>0</v>
      </c>
      <c r="BL313">
        <v>0</v>
      </c>
      <c r="BM313">
        <v>91.321608342643003</v>
      </c>
      <c r="BN313">
        <v>82.782626276056206</v>
      </c>
      <c r="BO313">
        <v>39.630131922278999</v>
      </c>
      <c r="BP313">
        <v>35.924535931118697</v>
      </c>
      <c r="BS313">
        <v>32</v>
      </c>
      <c r="BT313">
        <v>50</v>
      </c>
      <c r="BU313">
        <v>38</v>
      </c>
      <c r="BV313">
        <v>31</v>
      </c>
      <c r="BW313">
        <v>0</v>
      </c>
      <c r="BX313">
        <v>45</v>
      </c>
      <c r="BY313">
        <v>82</v>
      </c>
      <c r="BZ313">
        <v>64</v>
      </c>
      <c r="CA313">
        <v>0</v>
      </c>
      <c r="CB313">
        <v>92</v>
      </c>
      <c r="CC313">
        <v>40</v>
      </c>
      <c r="CD313">
        <v>54</v>
      </c>
      <c r="CE313">
        <v>95</v>
      </c>
      <c r="CF313">
        <v>54</v>
      </c>
      <c r="CG313">
        <v>64</v>
      </c>
      <c r="CH313">
        <v>73</v>
      </c>
      <c r="CI313">
        <v>58</v>
      </c>
      <c r="CJ313">
        <v>0</v>
      </c>
      <c r="CK313">
        <v>0</v>
      </c>
      <c r="CL313">
        <v>66</v>
      </c>
      <c r="CM313">
        <v>0</v>
      </c>
      <c r="CN313">
        <v>53</v>
      </c>
      <c r="CO313">
        <v>23</v>
      </c>
      <c r="CQ313">
        <v>51</v>
      </c>
      <c r="CR313">
        <v>61</v>
      </c>
      <c r="CS313">
        <v>79</v>
      </c>
      <c r="CT313">
        <v>89</v>
      </c>
      <c r="CU313">
        <v>49</v>
      </c>
      <c r="CV313">
        <v>60</v>
      </c>
      <c r="CW313">
        <v>60</v>
      </c>
      <c r="CX313">
        <v>69</v>
      </c>
      <c r="CY313">
        <v>66</v>
      </c>
      <c r="CZ313">
        <v>76</v>
      </c>
      <c r="DA313">
        <v>49</v>
      </c>
      <c r="DB313">
        <v>57</v>
      </c>
      <c r="DC313">
        <v>0</v>
      </c>
      <c r="DD313">
        <v>0</v>
      </c>
      <c r="DE313">
        <v>0</v>
      </c>
      <c r="DF313">
        <v>0</v>
      </c>
      <c r="DG313">
        <v>60</v>
      </c>
      <c r="DH313">
        <v>73</v>
      </c>
      <c r="DI313">
        <v>0</v>
      </c>
      <c r="DJ313">
        <v>0</v>
      </c>
      <c r="DK313">
        <v>49</v>
      </c>
      <c r="DL313">
        <v>62</v>
      </c>
      <c r="DM313">
        <v>24</v>
      </c>
      <c r="DN313">
        <v>29</v>
      </c>
      <c r="DQ313">
        <v>4</v>
      </c>
      <c r="DR313">
        <v>6</v>
      </c>
      <c r="DS313">
        <v>4</v>
      </c>
      <c r="DT313">
        <v>4</v>
      </c>
      <c r="DU313">
        <v>1</v>
      </c>
      <c r="DV313">
        <v>5</v>
      </c>
      <c r="DW313">
        <v>9</v>
      </c>
      <c r="DX313">
        <v>7</v>
      </c>
      <c r="DY313">
        <v>1</v>
      </c>
      <c r="DZ313">
        <v>10</v>
      </c>
      <c r="EA313">
        <v>5</v>
      </c>
      <c r="EB313">
        <v>6</v>
      </c>
      <c r="EC313">
        <v>11</v>
      </c>
      <c r="ED313">
        <v>6</v>
      </c>
      <c r="EE313">
        <v>7</v>
      </c>
      <c r="EF313">
        <v>8</v>
      </c>
      <c r="EG313">
        <v>6</v>
      </c>
      <c r="EH313">
        <v>1</v>
      </c>
      <c r="EI313">
        <v>1</v>
      </c>
      <c r="EJ313">
        <v>7</v>
      </c>
      <c r="EK313">
        <v>1</v>
      </c>
      <c r="EL313">
        <v>6</v>
      </c>
      <c r="EM313">
        <v>3</v>
      </c>
      <c r="EO313">
        <v>6</v>
      </c>
      <c r="EP313">
        <v>7</v>
      </c>
      <c r="EQ313">
        <v>8</v>
      </c>
      <c r="ER313">
        <v>9</v>
      </c>
      <c r="ES313">
        <v>5</v>
      </c>
      <c r="ET313">
        <v>7</v>
      </c>
      <c r="EU313">
        <v>7</v>
      </c>
      <c r="EV313">
        <v>7</v>
      </c>
      <c r="EW313">
        <v>7</v>
      </c>
      <c r="EX313">
        <v>8</v>
      </c>
      <c r="EY313">
        <v>5</v>
      </c>
      <c r="EZ313">
        <v>6</v>
      </c>
      <c r="FA313">
        <v>1</v>
      </c>
      <c r="FB313">
        <v>1</v>
      </c>
      <c r="FC313">
        <v>1</v>
      </c>
      <c r="FD313">
        <v>1</v>
      </c>
      <c r="FE313">
        <v>7</v>
      </c>
      <c r="FF313">
        <v>8</v>
      </c>
      <c r="FG313">
        <v>1</v>
      </c>
      <c r="FH313">
        <v>1</v>
      </c>
      <c r="FI313">
        <v>5</v>
      </c>
      <c r="FJ313">
        <v>7</v>
      </c>
      <c r="FK313">
        <v>3</v>
      </c>
      <c r="FL313">
        <v>3</v>
      </c>
      <c r="FO313" t="s">
        <v>240</v>
      </c>
      <c r="FP313" t="s">
        <v>293</v>
      </c>
      <c r="FQ313" t="s">
        <v>257</v>
      </c>
      <c r="FR313" t="s">
        <v>248</v>
      </c>
      <c r="FS313" t="s">
        <v>239</v>
      </c>
      <c r="FT313" t="s">
        <v>259</v>
      </c>
      <c r="FU313" t="s">
        <v>281</v>
      </c>
      <c r="FV313" t="s">
        <v>292</v>
      </c>
      <c r="FW313" t="s">
        <v>239</v>
      </c>
      <c r="FX313" t="s">
        <v>296</v>
      </c>
      <c r="FY313" t="s">
        <v>252</v>
      </c>
      <c r="FZ313" t="s">
        <v>253</v>
      </c>
      <c r="GA313" t="s">
        <v>244</v>
      </c>
      <c r="GB313" t="s">
        <v>253</v>
      </c>
      <c r="GC313" t="s">
        <v>292</v>
      </c>
      <c r="GD313" t="s">
        <v>307</v>
      </c>
      <c r="GE313" t="s">
        <v>287</v>
      </c>
      <c r="GF313" t="s">
        <v>239</v>
      </c>
      <c r="GG313" t="s">
        <v>239</v>
      </c>
      <c r="GH313" t="s">
        <v>243</v>
      </c>
      <c r="GI313" t="s">
        <v>239</v>
      </c>
      <c r="GJ313" t="s">
        <v>310</v>
      </c>
      <c r="GK313" t="s">
        <v>316</v>
      </c>
      <c r="GM313" t="s">
        <v>295</v>
      </c>
      <c r="GN313" t="s">
        <v>294</v>
      </c>
      <c r="GO313" t="s">
        <v>302</v>
      </c>
      <c r="GP313" t="s">
        <v>312</v>
      </c>
      <c r="GQ313" t="s">
        <v>263</v>
      </c>
      <c r="GR313" t="s">
        <v>245</v>
      </c>
      <c r="GS313" t="s">
        <v>245</v>
      </c>
      <c r="GT313" t="s">
        <v>278</v>
      </c>
      <c r="GU313" t="s">
        <v>243</v>
      </c>
      <c r="GV313" t="s">
        <v>249</v>
      </c>
      <c r="GW313" t="s">
        <v>263</v>
      </c>
      <c r="GX313" t="s">
        <v>277</v>
      </c>
      <c r="GY313" t="s">
        <v>239</v>
      </c>
      <c r="GZ313" t="s">
        <v>239</v>
      </c>
      <c r="HA313" t="s">
        <v>239</v>
      </c>
      <c r="HB313" t="s">
        <v>239</v>
      </c>
      <c r="HC313" t="s">
        <v>245</v>
      </c>
      <c r="HD313" t="s">
        <v>307</v>
      </c>
      <c r="HE313" t="s">
        <v>239</v>
      </c>
      <c r="HF313" t="s">
        <v>239</v>
      </c>
      <c r="HG313" t="s">
        <v>263</v>
      </c>
      <c r="HH313" t="s">
        <v>246</v>
      </c>
      <c r="HI313" t="s">
        <v>321</v>
      </c>
      <c r="HJ313" t="s">
        <v>313</v>
      </c>
      <c r="HM313">
        <v>36267169</v>
      </c>
      <c r="HN313">
        <v>162428</v>
      </c>
      <c r="HO313">
        <v>0</v>
      </c>
      <c r="HP313">
        <v>0</v>
      </c>
      <c r="HQ313">
        <v>0</v>
      </c>
      <c r="HR313">
        <v>1</v>
      </c>
      <c r="HS313">
        <v>0.27929068437848997</v>
      </c>
      <c r="HT313">
        <v>3.6012494004999999E-3</v>
      </c>
    </row>
    <row r="314" spans="1:228">
      <c r="A314" s="4">
        <v>350010038061</v>
      </c>
      <c r="B314" t="s">
        <v>231</v>
      </c>
      <c r="C314" t="s">
        <v>232</v>
      </c>
      <c r="D314">
        <v>6</v>
      </c>
      <c r="E314">
        <v>1620</v>
      </c>
      <c r="F314">
        <v>1620</v>
      </c>
      <c r="G314">
        <v>1251</v>
      </c>
      <c r="H314">
        <v>673</v>
      </c>
      <c r="I314">
        <v>673</v>
      </c>
      <c r="J314">
        <v>1311</v>
      </c>
      <c r="K314">
        <v>1722</v>
      </c>
      <c r="L314">
        <v>1.05390823242276</v>
      </c>
      <c r="M314">
        <v>0.76268208876120103</v>
      </c>
      <c r="N314">
        <v>483</v>
      </c>
      <c r="O314">
        <v>0.298148148148148</v>
      </c>
      <c r="P314">
        <v>319</v>
      </c>
      <c r="Q314">
        <v>0.19691358024691399</v>
      </c>
      <c r="R314">
        <v>28</v>
      </c>
      <c r="S314">
        <v>3.7135278514588997E-2</v>
      </c>
      <c r="T314">
        <v>186</v>
      </c>
      <c r="U314">
        <v>0.108184650240725</v>
      </c>
      <c r="V314">
        <v>0</v>
      </c>
      <c r="W314">
        <v>0</v>
      </c>
      <c r="X314">
        <v>0</v>
      </c>
      <c r="Y314">
        <v>0</v>
      </c>
      <c r="Z314">
        <v>24</v>
      </c>
      <c r="AA314">
        <v>1.4814814814814999E-2</v>
      </c>
      <c r="AB314">
        <v>335</v>
      </c>
      <c r="AC314">
        <v>0.20679012345678999</v>
      </c>
      <c r="AE314">
        <v>5.7024921857923498</v>
      </c>
      <c r="AF314">
        <v>67.8862799999999</v>
      </c>
      <c r="AG314">
        <v>3.7907122788313E-2</v>
      </c>
      <c r="AH314">
        <v>15.18515882</v>
      </c>
      <c r="AI314">
        <v>100652.54549201801</v>
      </c>
      <c r="AJ314">
        <v>51</v>
      </c>
      <c r="AK314">
        <v>7.5780089153046001E-2</v>
      </c>
      <c r="AL314">
        <v>0</v>
      </c>
      <c r="AM314">
        <v>0</v>
      </c>
      <c r="AN314">
        <v>0</v>
      </c>
      <c r="AO314">
        <v>0</v>
      </c>
      <c r="AP314">
        <v>0</v>
      </c>
      <c r="AQ314">
        <v>4.7049674987792898</v>
      </c>
      <c r="AR314">
        <v>0</v>
      </c>
      <c r="AS314">
        <v>38.994604599642201</v>
      </c>
      <c r="AT314">
        <v>28.2192372841644</v>
      </c>
      <c r="AU314">
        <v>85.366566826243698</v>
      </c>
      <c r="AV314">
        <v>61.777249189657198</v>
      </c>
      <c r="AW314">
        <v>20.024256416032401</v>
      </c>
      <c r="AX314">
        <v>14.4909596864628</v>
      </c>
      <c r="AY314">
        <v>56.911044550829097</v>
      </c>
      <c r="AZ314">
        <v>41.184832793104803</v>
      </c>
      <c r="BA314">
        <v>38.994604599642201</v>
      </c>
      <c r="BB314">
        <v>28.2192372841644</v>
      </c>
      <c r="BC314">
        <v>45.318053994178698</v>
      </c>
      <c r="BD314">
        <v>32.795329816731602</v>
      </c>
      <c r="BE314">
        <v>0</v>
      </c>
      <c r="BF314">
        <v>0</v>
      </c>
      <c r="BG314">
        <v>0</v>
      </c>
      <c r="BH314">
        <v>0</v>
      </c>
      <c r="BI314">
        <v>0</v>
      </c>
      <c r="BJ314">
        <v>0</v>
      </c>
      <c r="BK314">
        <v>0</v>
      </c>
      <c r="BL314">
        <v>0</v>
      </c>
      <c r="BM314">
        <v>0</v>
      </c>
      <c r="BN314">
        <v>0</v>
      </c>
      <c r="BO314">
        <v>24.239889345723501</v>
      </c>
      <c r="BP314">
        <v>17.541688041507602</v>
      </c>
      <c r="BQ314">
        <v>0</v>
      </c>
      <c r="BR314">
        <v>0</v>
      </c>
      <c r="BS314">
        <v>10</v>
      </c>
      <c r="BT314">
        <v>8</v>
      </c>
      <c r="BU314">
        <v>10</v>
      </c>
      <c r="BV314">
        <v>23</v>
      </c>
      <c r="BW314">
        <v>46</v>
      </c>
      <c r="BX314">
        <v>16</v>
      </c>
      <c r="BY314">
        <v>0</v>
      </c>
      <c r="BZ314">
        <v>0</v>
      </c>
      <c r="CA314">
        <v>26</v>
      </c>
      <c r="CB314">
        <v>61</v>
      </c>
      <c r="CD314">
        <v>37</v>
      </c>
      <c r="CE314">
        <v>81</v>
      </c>
      <c r="CF314">
        <v>19</v>
      </c>
      <c r="CG314">
        <v>54</v>
      </c>
      <c r="CH314">
        <v>37</v>
      </c>
      <c r="CI314">
        <v>43</v>
      </c>
      <c r="CJ314">
        <v>0</v>
      </c>
      <c r="CK314">
        <v>0</v>
      </c>
      <c r="CL314">
        <v>0</v>
      </c>
      <c r="CM314">
        <v>0</v>
      </c>
      <c r="CN314">
        <v>0</v>
      </c>
      <c r="CO314">
        <v>23</v>
      </c>
      <c r="CP314">
        <v>0</v>
      </c>
      <c r="CQ314">
        <v>22</v>
      </c>
      <c r="CR314">
        <v>22</v>
      </c>
      <c r="CS314">
        <v>44</v>
      </c>
      <c r="CT314">
        <v>45</v>
      </c>
      <c r="CU314">
        <v>12</v>
      </c>
      <c r="CV314">
        <v>11</v>
      </c>
      <c r="CW314">
        <v>33</v>
      </c>
      <c r="CX314">
        <v>32</v>
      </c>
      <c r="CY314">
        <v>22</v>
      </c>
      <c r="CZ314">
        <v>20</v>
      </c>
      <c r="DA314">
        <v>29</v>
      </c>
      <c r="DB314">
        <v>28</v>
      </c>
      <c r="DC314">
        <v>0</v>
      </c>
      <c r="DD314">
        <v>0</v>
      </c>
      <c r="DE314">
        <v>0</v>
      </c>
      <c r="DF314">
        <v>0</v>
      </c>
      <c r="DG314">
        <v>0</v>
      </c>
      <c r="DH314">
        <v>0</v>
      </c>
      <c r="DI314">
        <v>0</v>
      </c>
      <c r="DJ314">
        <v>0</v>
      </c>
      <c r="DK314">
        <v>0</v>
      </c>
      <c r="DL314">
        <v>0</v>
      </c>
      <c r="DM314">
        <v>14</v>
      </c>
      <c r="DN314">
        <v>13</v>
      </c>
      <c r="DO314">
        <v>0</v>
      </c>
      <c r="DP314">
        <v>0</v>
      </c>
      <c r="DQ314">
        <v>2</v>
      </c>
      <c r="DR314">
        <v>1</v>
      </c>
      <c r="DS314">
        <v>2</v>
      </c>
      <c r="DT314">
        <v>3</v>
      </c>
      <c r="DU314">
        <v>5</v>
      </c>
      <c r="DV314">
        <v>2</v>
      </c>
      <c r="DW314">
        <v>1</v>
      </c>
      <c r="DX314">
        <v>1</v>
      </c>
      <c r="DY314">
        <v>3</v>
      </c>
      <c r="DZ314">
        <v>7</v>
      </c>
      <c r="EB314">
        <v>4</v>
      </c>
      <c r="EC314">
        <v>9</v>
      </c>
      <c r="ED314">
        <v>2</v>
      </c>
      <c r="EE314">
        <v>6</v>
      </c>
      <c r="EF314">
        <v>4</v>
      </c>
      <c r="EG314">
        <v>5</v>
      </c>
      <c r="EH314">
        <v>1</v>
      </c>
      <c r="EI314">
        <v>1</v>
      </c>
      <c r="EJ314">
        <v>1</v>
      </c>
      <c r="EK314">
        <v>1</v>
      </c>
      <c r="EL314">
        <v>1</v>
      </c>
      <c r="EM314">
        <v>3</v>
      </c>
      <c r="EN314">
        <v>1</v>
      </c>
      <c r="EO314">
        <v>3</v>
      </c>
      <c r="EP314">
        <v>3</v>
      </c>
      <c r="EQ314">
        <v>5</v>
      </c>
      <c r="ER314">
        <v>5</v>
      </c>
      <c r="ES314">
        <v>2</v>
      </c>
      <c r="ET314">
        <v>2</v>
      </c>
      <c r="EU314">
        <v>4</v>
      </c>
      <c r="EV314">
        <v>4</v>
      </c>
      <c r="EW314">
        <v>3</v>
      </c>
      <c r="EX314">
        <v>3</v>
      </c>
      <c r="EY314">
        <v>3</v>
      </c>
      <c r="EZ314">
        <v>3</v>
      </c>
      <c r="FA314">
        <v>1</v>
      </c>
      <c r="FB314">
        <v>1</v>
      </c>
      <c r="FC314">
        <v>1</v>
      </c>
      <c r="FD314">
        <v>1</v>
      </c>
      <c r="FE314">
        <v>1</v>
      </c>
      <c r="FF314">
        <v>1</v>
      </c>
      <c r="FG314">
        <v>1</v>
      </c>
      <c r="FH314">
        <v>1</v>
      </c>
      <c r="FI314">
        <v>1</v>
      </c>
      <c r="FJ314">
        <v>1</v>
      </c>
      <c r="FK314">
        <v>2</v>
      </c>
      <c r="FL314">
        <v>2</v>
      </c>
      <c r="FM314">
        <v>1</v>
      </c>
      <c r="FN314">
        <v>1</v>
      </c>
      <c r="FO314" t="s">
        <v>289</v>
      </c>
      <c r="FP314" t="s">
        <v>323</v>
      </c>
      <c r="FQ314" t="s">
        <v>289</v>
      </c>
      <c r="FR314" t="s">
        <v>316</v>
      </c>
      <c r="FS314" t="s">
        <v>258</v>
      </c>
      <c r="FT314" t="s">
        <v>268</v>
      </c>
      <c r="FU314" t="s">
        <v>239</v>
      </c>
      <c r="FV314" t="s">
        <v>239</v>
      </c>
      <c r="FW314" t="s">
        <v>266</v>
      </c>
      <c r="FX314" t="s">
        <v>294</v>
      </c>
      <c r="FZ314" t="s">
        <v>265</v>
      </c>
      <c r="GA314" t="s">
        <v>304</v>
      </c>
      <c r="GB314" t="s">
        <v>314</v>
      </c>
      <c r="GC314" t="s">
        <v>253</v>
      </c>
      <c r="GD314" t="s">
        <v>265</v>
      </c>
      <c r="GE314" t="s">
        <v>283</v>
      </c>
      <c r="GF314" t="s">
        <v>239</v>
      </c>
      <c r="GG314" t="s">
        <v>239</v>
      </c>
      <c r="GH314" t="s">
        <v>239</v>
      </c>
      <c r="GI314" t="s">
        <v>239</v>
      </c>
      <c r="GJ314" t="s">
        <v>239</v>
      </c>
      <c r="GK314" t="s">
        <v>316</v>
      </c>
      <c r="GL314" t="s">
        <v>239</v>
      </c>
      <c r="GM314" t="s">
        <v>288</v>
      </c>
      <c r="GN314" t="s">
        <v>288</v>
      </c>
      <c r="GO314" t="s">
        <v>284</v>
      </c>
      <c r="GP314" t="s">
        <v>259</v>
      </c>
      <c r="GQ314" t="s">
        <v>320</v>
      </c>
      <c r="GR314" t="s">
        <v>233</v>
      </c>
      <c r="GS314" t="s">
        <v>238</v>
      </c>
      <c r="GT314" t="s">
        <v>240</v>
      </c>
      <c r="GU314" t="s">
        <v>288</v>
      </c>
      <c r="GV314" t="s">
        <v>317</v>
      </c>
      <c r="GW314" t="s">
        <v>313</v>
      </c>
      <c r="GX314" t="s">
        <v>286</v>
      </c>
      <c r="GY314" t="s">
        <v>239</v>
      </c>
      <c r="GZ314" t="s">
        <v>239</v>
      </c>
      <c r="HA314" t="s">
        <v>239</v>
      </c>
      <c r="HB314" t="s">
        <v>239</v>
      </c>
      <c r="HC314" t="s">
        <v>239</v>
      </c>
      <c r="HD314" t="s">
        <v>239</v>
      </c>
      <c r="HE314" t="s">
        <v>239</v>
      </c>
      <c r="HF314" t="s">
        <v>239</v>
      </c>
      <c r="HG314" t="s">
        <v>239</v>
      </c>
      <c r="HH314" t="s">
        <v>239</v>
      </c>
      <c r="HI314" t="s">
        <v>311</v>
      </c>
      <c r="HJ314" t="s">
        <v>328</v>
      </c>
      <c r="HK314" t="s">
        <v>239</v>
      </c>
      <c r="HL314" t="s">
        <v>239</v>
      </c>
      <c r="HM314">
        <v>48855078</v>
      </c>
      <c r="HN314">
        <v>2851</v>
      </c>
      <c r="HO314">
        <v>0</v>
      </c>
      <c r="HP314">
        <v>0</v>
      </c>
      <c r="HQ314">
        <v>0</v>
      </c>
      <c r="HR314">
        <v>0</v>
      </c>
      <c r="HS314">
        <v>0.32726977925388101</v>
      </c>
      <c r="HT314">
        <v>4.8278736209999996E-3</v>
      </c>
    </row>
    <row r="315" spans="1:228">
      <c r="A315" s="4">
        <v>350010038062</v>
      </c>
      <c r="B315" t="s">
        <v>231</v>
      </c>
      <c r="C315" t="s">
        <v>232</v>
      </c>
      <c r="D315">
        <v>6</v>
      </c>
      <c r="E315">
        <v>1916</v>
      </c>
      <c r="F315">
        <v>1916</v>
      </c>
      <c r="G315">
        <v>1477</v>
      </c>
      <c r="H315">
        <v>765</v>
      </c>
      <c r="I315">
        <v>884</v>
      </c>
      <c r="J315">
        <v>1673</v>
      </c>
      <c r="K315">
        <v>1809</v>
      </c>
      <c r="L315">
        <v>1.4103229259636101</v>
      </c>
      <c r="M315">
        <v>0.75799132701697602</v>
      </c>
      <c r="N315">
        <v>1042</v>
      </c>
      <c r="O315">
        <v>0.54384133611690999</v>
      </c>
      <c r="P315">
        <v>249</v>
      </c>
      <c r="Q315">
        <v>0.12995824634655501</v>
      </c>
      <c r="R315">
        <v>15</v>
      </c>
      <c r="S315">
        <v>1.6304347826087001E-2</v>
      </c>
      <c r="T315">
        <v>196</v>
      </c>
      <c r="U315">
        <v>0.108184650240725</v>
      </c>
      <c r="V315">
        <v>0</v>
      </c>
      <c r="W315">
        <v>0</v>
      </c>
      <c r="X315">
        <v>53</v>
      </c>
      <c r="Y315">
        <v>3.5883547731889003E-2</v>
      </c>
      <c r="Z315">
        <v>26</v>
      </c>
      <c r="AA315">
        <v>1.356993736952E-2</v>
      </c>
      <c r="AB315">
        <v>425</v>
      </c>
      <c r="AC315">
        <v>0.22181628392484301</v>
      </c>
      <c r="AE315">
        <v>5.7024921857923498</v>
      </c>
      <c r="AF315">
        <v>67.8862799999999</v>
      </c>
      <c r="AG315">
        <v>4.6431855015968998E-2</v>
      </c>
      <c r="AH315">
        <v>39.9318280399999</v>
      </c>
      <c r="AI315">
        <v>215154.33608988201</v>
      </c>
      <c r="AJ315">
        <v>61</v>
      </c>
      <c r="AK315">
        <v>6.9004524886877999E-2</v>
      </c>
      <c r="AL315">
        <v>0</v>
      </c>
      <c r="AM315">
        <v>0</v>
      </c>
      <c r="AN315">
        <v>0</v>
      </c>
      <c r="AO315">
        <v>0.44978872147010102</v>
      </c>
      <c r="AP315">
        <v>9.6600660159257998</v>
      </c>
      <c r="AQ315">
        <v>4.5468988418579102</v>
      </c>
      <c r="AR315">
        <v>0</v>
      </c>
      <c r="AS315">
        <v>52.181948260653897</v>
      </c>
      <c r="AT315">
        <v>28.045679099628099</v>
      </c>
      <c r="AU315">
        <v>114.23615700305299</v>
      </c>
      <c r="AV315">
        <v>61.397297488375003</v>
      </c>
      <c r="AW315">
        <v>33.847750223126802</v>
      </c>
      <c r="AX315">
        <v>18.191791848407401</v>
      </c>
      <c r="AY315">
        <v>110.005188225162</v>
      </c>
      <c r="AZ315">
        <v>59.123323507324102</v>
      </c>
      <c r="BA315">
        <v>71.926469224144498</v>
      </c>
      <c r="BB315">
        <v>38.657557677865697</v>
      </c>
      <c r="BC315">
        <v>59.233562890472001</v>
      </c>
      <c r="BD315">
        <v>31.835635734712898</v>
      </c>
      <c r="BE315">
        <v>0</v>
      </c>
      <c r="BF315">
        <v>0</v>
      </c>
      <c r="BG315">
        <v>0</v>
      </c>
      <c r="BH315">
        <v>0</v>
      </c>
      <c r="BI315">
        <v>0</v>
      </c>
      <c r="BJ315">
        <v>0</v>
      </c>
      <c r="BK315">
        <v>63.464531668362802</v>
      </c>
      <c r="BL315">
        <v>34.109609715763902</v>
      </c>
      <c r="BM315">
        <v>62.054208742399197</v>
      </c>
      <c r="BN315">
        <v>33.3516183887469</v>
      </c>
      <c r="BO315">
        <v>31.027104371199599</v>
      </c>
      <c r="BP315">
        <v>16.6758091943734</v>
      </c>
      <c r="BQ315">
        <v>0</v>
      </c>
      <c r="BR315">
        <v>0</v>
      </c>
      <c r="BS315">
        <v>21</v>
      </c>
      <c r="BT315">
        <v>8</v>
      </c>
      <c r="BU315">
        <v>37</v>
      </c>
      <c r="BV315">
        <v>13</v>
      </c>
      <c r="BW315">
        <v>32</v>
      </c>
      <c r="BX315">
        <v>16</v>
      </c>
      <c r="BY315">
        <v>0</v>
      </c>
      <c r="BZ315">
        <v>25</v>
      </c>
      <c r="CA315">
        <v>25</v>
      </c>
      <c r="CB315">
        <v>65</v>
      </c>
      <c r="CD315">
        <v>37</v>
      </c>
      <c r="CE315">
        <v>81</v>
      </c>
      <c r="CF315">
        <v>24</v>
      </c>
      <c r="CG315">
        <v>78</v>
      </c>
      <c r="CH315">
        <v>51</v>
      </c>
      <c r="CI315">
        <v>42</v>
      </c>
      <c r="CJ315">
        <v>0</v>
      </c>
      <c r="CK315">
        <v>0</v>
      </c>
      <c r="CL315">
        <v>0</v>
      </c>
      <c r="CM315">
        <v>45</v>
      </c>
      <c r="CN315">
        <v>44</v>
      </c>
      <c r="CO315">
        <v>22</v>
      </c>
      <c r="CP315">
        <v>0</v>
      </c>
      <c r="CQ315">
        <v>30</v>
      </c>
      <c r="CR315">
        <v>22</v>
      </c>
      <c r="CS315">
        <v>60</v>
      </c>
      <c r="CT315">
        <v>45</v>
      </c>
      <c r="CU315">
        <v>20</v>
      </c>
      <c r="CV315">
        <v>14</v>
      </c>
      <c r="CW315">
        <v>60</v>
      </c>
      <c r="CX315">
        <v>44</v>
      </c>
      <c r="CY315">
        <v>39</v>
      </c>
      <c r="CZ315">
        <v>29</v>
      </c>
      <c r="DA315">
        <v>34</v>
      </c>
      <c r="DB315">
        <v>27</v>
      </c>
      <c r="DC315">
        <v>0</v>
      </c>
      <c r="DD315">
        <v>0</v>
      </c>
      <c r="DE315">
        <v>0</v>
      </c>
      <c r="DF315">
        <v>0</v>
      </c>
      <c r="DG315">
        <v>0</v>
      </c>
      <c r="DH315">
        <v>0</v>
      </c>
      <c r="DI315">
        <v>38</v>
      </c>
      <c r="DJ315">
        <v>30</v>
      </c>
      <c r="DK315">
        <v>36</v>
      </c>
      <c r="DL315">
        <v>27</v>
      </c>
      <c r="DM315">
        <v>19</v>
      </c>
      <c r="DN315">
        <v>12</v>
      </c>
      <c r="DO315">
        <v>0</v>
      </c>
      <c r="DP315">
        <v>0</v>
      </c>
      <c r="DQ315">
        <v>3</v>
      </c>
      <c r="DR315">
        <v>1</v>
      </c>
      <c r="DS315">
        <v>4</v>
      </c>
      <c r="DT315">
        <v>2</v>
      </c>
      <c r="DU315">
        <v>4</v>
      </c>
      <c r="DV315">
        <v>2</v>
      </c>
      <c r="DW315">
        <v>1</v>
      </c>
      <c r="DX315">
        <v>3</v>
      </c>
      <c r="DY315">
        <v>3</v>
      </c>
      <c r="DZ315">
        <v>7</v>
      </c>
      <c r="EB315">
        <v>4</v>
      </c>
      <c r="EC315">
        <v>9</v>
      </c>
      <c r="ED315">
        <v>3</v>
      </c>
      <c r="EE315">
        <v>8</v>
      </c>
      <c r="EF315">
        <v>6</v>
      </c>
      <c r="EG315">
        <v>5</v>
      </c>
      <c r="EH315">
        <v>1</v>
      </c>
      <c r="EI315">
        <v>1</v>
      </c>
      <c r="EJ315">
        <v>1</v>
      </c>
      <c r="EK315">
        <v>5</v>
      </c>
      <c r="EL315">
        <v>5</v>
      </c>
      <c r="EM315">
        <v>3</v>
      </c>
      <c r="EN315">
        <v>1</v>
      </c>
      <c r="EO315">
        <v>4</v>
      </c>
      <c r="EP315">
        <v>3</v>
      </c>
      <c r="EQ315">
        <v>7</v>
      </c>
      <c r="ER315">
        <v>5</v>
      </c>
      <c r="ES315">
        <v>3</v>
      </c>
      <c r="ET315">
        <v>2</v>
      </c>
      <c r="EU315">
        <v>7</v>
      </c>
      <c r="EV315">
        <v>5</v>
      </c>
      <c r="EW315">
        <v>4</v>
      </c>
      <c r="EX315">
        <v>3</v>
      </c>
      <c r="EY315">
        <v>4</v>
      </c>
      <c r="EZ315">
        <v>3</v>
      </c>
      <c r="FA315">
        <v>1</v>
      </c>
      <c r="FB315">
        <v>1</v>
      </c>
      <c r="FC315">
        <v>1</v>
      </c>
      <c r="FD315">
        <v>1</v>
      </c>
      <c r="FE315">
        <v>1</v>
      </c>
      <c r="FF315">
        <v>1</v>
      </c>
      <c r="FG315">
        <v>4</v>
      </c>
      <c r="FH315">
        <v>4</v>
      </c>
      <c r="FI315">
        <v>4</v>
      </c>
      <c r="FJ315">
        <v>3</v>
      </c>
      <c r="FK315">
        <v>2</v>
      </c>
      <c r="FL315">
        <v>2</v>
      </c>
      <c r="FM315">
        <v>1</v>
      </c>
      <c r="FN315">
        <v>1</v>
      </c>
      <c r="FO315" t="s">
        <v>275</v>
      </c>
      <c r="FP315" t="s">
        <v>323</v>
      </c>
      <c r="FQ315" t="s">
        <v>265</v>
      </c>
      <c r="FR315" t="s">
        <v>328</v>
      </c>
      <c r="FS315" t="s">
        <v>240</v>
      </c>
      <c r="FT315" t="s">
        <v>268</v>
      </c>
      <c r="FU315" t="s">
        <v>239</v>
      </c>
      <c r="FV315" t="s">
        <v>261</v>
      </c>
      <c r="FW315" t="s">
        <v>261</v>
      </c>
      <c r="FX315" t="s">
        <v>280</v>
      </c>
      <c r="FZ315" t="s">
        <v>265</v>
      </c>
      <c r="GA315" t="s">
        <v>304</v>
      </c>
      <c r="GB315" t="s">
        <v>321</v>
      </c>
      <c r="GC315" t="s">
        <v>271</v>
      </c>
      <c r="GD315" t="s">
        <v>295</v>
      </c>
      <c r="GE315" t="s">
        <v>256</v>
      </c>
      <c r="GF315" t="s">
        <v>239</v>
      </c>
      <c r="GG315" t="s">
        <v>239</v>
      </c>
      <c r="GH315" t="s">
        <v>239</v>
      </c>
      <c r="GI315" t="s">
        <v>259</v>
      </c>
      <c r="GJ315" t="s">
        <v>284</v>
      </c>
      <c r="GK315" t="s">
        <v>288</v>
      </c>
      <c r="GL315" t="s">
        <v>239</v>
      </c>
      <c r="GM315" t="s">
        <v>236</v>
      </c>
      <c r="GN315" t="s">
        <v>288</v>
      </c>
      <c r="GO315" t="s">
        <v>245</v>
      </c>
      <c r="GP315" t="s">
        <v>259</v>
      </c>
      <c r="GQ315" t="s">
        <v>317</v>
      </c>
      <c r="GR315" t="s">
        <v>311</v>
      </c>
      <c r="GS315" t="s">
        <v>245</v>
      </c>
      <c r="GT315" t="s">
        <v>284</v>
      </c>
      <c r="GU315" t="s">
        <v>269</v>
      </c>
      <c r="GV315" t="s">
        <v>313</v>
      </c>
      <c r="GW315" t="s">
        <v>255</v>
      </c>
      <c r="GX315" t="s">
        <v>262</v>
      </c>
      <c r="GY315" t="s">
        <v>239</v>
      </c>
      <c r="GZ315" t="s">
        <v>239</v>
      </c>
      <c r="HA315" t="s">
        <v>239</v>
      </c>
      <c r="HB315" t="s">
        <v>239</v>
      </c>
      <c r="HC315" t="s">
        <v>239</v>
      </c>
      <c r="HD315" t="s">
        <v>239</v>
      </c>
      <c r="HE315" t="s">
        <v>257</v>
      </c>
      <c r="HF315" t="s">
        <v>236</v>
      </c>
      <c r="HG315" t="s">
        <v>242</v>
      </c>
      <c r="HH315" t="s">
        <v>262</v>
      </c>
      <c r="HI315" t="s">
        <v>314</v>
      </c>
      <c r="HJ315" t="s">
        <v>320</v>
      </c>
      <c r="HK315" t="s">
        <v>239</v>
      </c>
      <c r="HL315" t="s">
        <v>239</v>
      </c>
      <c r="HM315">
        <v>49582728</v>
      </c>
      <c r="HN315">
        <v>7035</v>
      </c>
      <c r="HO315">
        <v>0</v>
      </c>
      <c r="HP315">
        <v>0</v>
      </c>
      <c r="HQ315">
        <v>0</v>
      </c>
      <c r="HR315">
        <v>0</v>
      </c>
      <c r="HS315">
        <v>0.387851961694132</v>
      </c>
      <c r="HT315">
        <v>4.9006350204999997E-3</v>
      </c>
    </row>
    <row r="316" spans="1:228">
      <c r="A316" s="4">
        <v>350010038071</v>
      </c>
      <c r="B316" t="s">
        <v>231</v>
      </c>
      <c r="C316" t="s">
        <v>232</v>
      </c>
      <c r="D316">
        <v>6</v>
      </c>
      <c r="E316">
        <v>2050</v>
      </c>
      <c r="F316">
        <v>2050</v>
      </c>
      <c r="G316">
        <v>1604</v>
      </c>
      <c r="H316">
        <v>938</v>
      </c>
      <c r="I316">
        <v>977</v>
      </c>
      <c r="J316">
        <v>1774</v>
      </c>
      <c r="K316">
        <v>1896</v>
      </c>
      <c r="L316">
        <v>1.1777280669204899</v>
      </c>
      <c r="M316">
        <v>1.1071603622925199</v>
      </c>
      <c r="N316">
        <v>720</v>
      </c>
      <c r="O316">
        <v>0.35121951219512199</v>
      </c>
      <c r="P316">
        <v>417</v>
      </c>
      <c r="Q316">
        <v>0.20341463414634101</v>
      </c>
      <c r="R316">
        <v>50</v>
      </c>
      <c r="S316">
        <v>5.8685446009389998E-2</v>
      </c>
      <c r="T316">
        <v>301</v>
      </c>
      <c r="U316">
        <v>0.15887850467289699</v>
      </c>
      <c r="V316">
        <v>0</v>
      </c>
      <c r="W316">
        <v>0</v>
      </c>
      <c r="X316">
        <v>27</v>
      </c>
      <c r="Y316">
        <v>1.6832917705736E-2</v>
      </c>
      <c r="Z316">
        <v>154</v>
      </c>
      <c r="AA316">
        <v>7.5121951219511998E-2</v>
      </c>
      <c r="AB316">
        <v>483</v>
      </c>
      <c r="AC316">
        <v>0.23560975609756099</v>
      </c>
      <c r="AD316">
        <v>0.193846153846154</v>
      </c>
      <c r="AE316">
        <v>5.5657108196721303</v>
      </c>
      <c r="AF316">
        <v>66.882850000000005</v>
      </c>
      <c r="AG316">
        <v>5.0502038096350003E-2</v>
      </c>
      <c r="AH316">
        <v>34.965937650000001</v>
      </c>
      <c r="AI316">
        <v>164600.050621537</v>
      </c>
      <c r="AJ316">
        <v>144</v>
      </c>
      <c r="AK316">
        <v>0.147389969293756</v>
      </c>
      <c r="AL316">
        <v>0</v>
      </c>
      <c r="AM316">
        <v>0</v>
      </c>
      <c r="AN316">
        <v>0.27537386930441499</v>
      </c>
      <c r="AO316">
        <v>0</v>
      </c>
      <c r="AP316">
        <v>21.176103316263202</v>
      </c>
      <c r="AQ316">
        <v>3.0761299133300701</v>
      </c>
      <c r="AR316">
        <v>14.7297297297297</v>
      </c>
      <c r="AS316">
        <v>42.398210409137803</v>
      </c>
      <c r="AT316">
        <v>39.857773042530702</v>
      </c>
      <c r="AU316">
        <v>77.730052416752699</v>
      </c>
      <c r="AV316">
        <v>73.072583911306296</v>
      </c>
      <c r="AW316">
        <v>30.620929739932901</v>
      </c>
      <c r="AX316">
        <v>28.7861694196055</v>
      </c>
      <c r="AY316">
        <v>82.440964684434704</v>
      </c>
      <c r="AZ316">
        <v>77.501225360476397</v>
      </c>
      <c r="BA316">
        <v>52.9977630114223</v>
      </c>
      <c r="BB316">
        <v>49.822216303163401</v>
      </c>
      <c r="BC316">
        <v>69.485955948309197</v>
      </c>
      <c r="BD316">
        <v>65.322461375258698</v>
      </c>
      <c r="BE316">
        <v>0</v>
      </c>
      <c r="BF316">
        <v>0</v>
      </c>
      <c r="BG316">
        <v>0</v>
      </c>
      <c r="BH316">
        <v>0</v>
      </c>
      <c r="BI316">
        <v>54.175491078342802</v>
      </c>
      <c r="BJ316">
        <v>50.929376665455898</v>
      </c>
      <c r="BK316">
        <v>0</v>
      </c>
      <c r="BL316">
        <v>0</v>
      </c>
      <c r="BM316">
        <v>56.530947212183797</v>
      </c>
      <c r="BN316">
        <v>53.143697390040998</v>
      </c>
      <c r="BO316">
        <v>11.777280669204901</v>
      </c>
      <c r="BP316">
        <v>11.071603622925201</v>
      </c>
      <c r="BQ316">
        <v>103.640069889003</v>
      </c>
      <c r="BR316">
        <v>97.430111881741794</v>
      </c>
      <c r="BS316">
        <v>14</v>
      </c>
      <c r="BT316">
        <v>24</v>
      </c>
      <c r="BU316">
        <v>15</v>
      </c>
      <c r="BV316">
        <v>23</v>
      </c>
      <c r="BW316">
        <v>59</v>
      </c>
      <c r="BX316">
        <v>48</v>
      </c>
      <c r="BY316">
        <v>0</v>
      </c>
      <c r="BZ316">
        <v>16</v>
      </c>
      <c r="CA316">
        <v>76</v>
      </c>
      <c r="CB316">
        <v>69</v>
      </c>
      <c r="CC316">
        <v>51</v>
      </c>
      <c r="CD316">
        <v>36</v>
      </c>
      <c r="CE316">
        <v>66</v>
      </c>
      <c r="CF316">
        <v>26</v>
      </c>
      <c r="CG316">
        <v>70</v>
      </c>
      <c r="CH316">
        <v>45</v>
      </c>
      <c r="CI316">
        <v>59</v>
      </c>
      <c r="CJ316">
        <v>0</v>
      </c>
      <c r="CK316">
        <v>0</v>
      </c>
      <c r="CL316">
        <v>46</v>
      </c>
      <c r="CM316">
        <v>0</v>
      </c>
      <c r="CN316">
        <v>48</v>
      </c>
      <c r="CO316">
        <v>10</v>
      </c>
      <c r="CP316">
        <v>88</v>
      </c>
      <c r="CQ316">
        <v>24</v>
      </c>
      <c r="CR316">
        <v>29</v>
      </c>
      <c r="CS316">
        <v>41</v>
      </c>
      <c r="CT316">
        <v>55</v>
      </c>
      <c r="CU316">
        <v>18</v>
      </c>
      <c r="CV316">
        <v>23</v>
      </c>
      <c r="CW316">
        <v>47</v>
      </c>
      <c r="CX316">
        <v>57</v>
      </c>
      <c r="CY316">
        <v>30</v>
      </c>
      <c r="CZ316">
        <v>36</v>
      </c>
      <c r="DA316">
        <v>38</v>
      </c>
      <c r="DB316">
        <v>44</v>
      </c>
      <c r="DC316">
        <v>0</v>
      </c>
      <c r="DD316">
        <v>0</v>
      </c>
      <c r="DE316">
        <v>0</v>
      </c>
      <c r="DF316">
        <v>0</v>
      </c>
      <c r="DG316">
        <v>40</v>
      </c>
      <c r="DH316">
        <v>44</v>
      </c>
      <c r="DI316">
        <v>0</v>
      </c>
      <c r="DJ316">
        <v>0</v>
      </c>
      <c r="DK316">
        <v>33</v>
      </c>
      <c r="DL316">
        <v>39</v>
      </c>
      <c r="DM316">
        <v>7</v>
      </c>
      <c r="DN316">
        <v>8</v>
      </c>
      <c r="DO316">
        <v>73</v>
      </c>
      <c r="DP316">
        <v>76</v>
      </c>
      <c r="DQ316">
        <v>2</v>
      </c>
      <c r="DR316">
        <v>3</v>
      </c>
      <c r="DS316">
        <v>2</v>
      </c>
      <c r="DT316">
        <v>3</v>
      </c>
      <c r="DU316">
        <v>6</v>
      </c>
      <c r="DV316">
        <v>5</v>
      </c>
      <c r="DW316">
        <v>1</v>
      </c>
      <c r="DX316">
        <v>2</v>
      </c>
      <c r="DY316">
        <v>8</v>
      </c>
      <c r="DZ316">
        <v>7</v>
      </c>
      <c r="EA316">
        <v>6</v>
      </c>
      <c r="EB316">
        <v>4</v>
      </c>
      <c r="EC316">
        <v>7</v>
      </c>
      <c r="ED316">
        <v>3</v>
      </c>
      <c r="EE316">
        <v>8</v>
      </c>
      <c r="EF316">
        <v>5</v>
      </c>
      <c r="EG316">
        <v>6</v>
      </c>
      <c r="EH316">
        <v>1</v>
      </c>
      <c r="EI316">
        <v>1</v>
      </c>
      <c r="EJ316">
        <v>5</v>
      </c>
      <c r="EK316">
        <v>1</v>
      </c>
      <c r="EL316">
        <v>5</v>
      </c>
      <c r="EM316">
        <v>2</v>
      </c>
      <c r="EN316">
        <v>9</v>
      </c>
      <c r="EO316">
        <v>3</v>
      </c>
      <c r="EP316">
        <v>3</v>
      </c>
      <c r="EQ316">
        <v>5</v>
      </c>
      <c r="ER316">
        <v>6</v>
      </c>
      <c r="ES316">
        <v>2</v>
      </c>
      <c r="ET316">
        <v>3</v>
      </c>
      <c r="EU316">
        <v>5</v>
      </c>
      <c r="EV316">
        <v>6</v>
      </c>
      <c r="EW316">
        <v>4</v>
      </c>
      <c r="EX316">
        <v>4</v>
      </c>
      <c r="EY316">
        <v>4</v>
      </c>
      <c r="EZ316">
        <v>5</v>
      </c>
      <c r="FA316">
        <v>1</v>
      </c>
      <c r="FB316">
        <v>1</v>
      </c>
      <c r="FC316">
        <v>1</v>
      </c>
      <c r="FD316">
        <v>1</v>
      </c>
      <c r="FE316">
        <v>5</v>
      </c>
      <c r="FF316">
        <v>5</v>
      </c>
      <c r="FG316">
        <v>1</v>
      </c>
      <c r="FH316">
        <v>1</v>
      </c>
      <c r="FI316">
        <v>4</v>
      </c>
      <c r="FJ316">
        <v>4</v>
      </c>
      <c r="FK316">
        <v>1</v>
      </c>
      <c r="FL316">
        <v>1</v>
      </c>
      <c r="FM316">
        <v>8</v>
      </c>
      <c r="FN316">
        <v>8</v>
      </c>
      <c r="FO316" t="s">
        <v>311</v>
      </c>
      <c r="FP316" t="s">
        <v>321</v>
      </c>
      <c r="FQ316" t="s">
        <v>274</v>
      </c>
      <c r="FR316" t="s">
        <v>316</v>
      </c>
      <c r="FS316" t="s">
        <v>264</v>
      </c>
      <c r="FT316" t="s">
        <v>250</v>
      </c>
      <c r="FU316" t="s">
        <v>239</v>
      </c>
      <c r="FV316" t="s">
        <v>268</v>
      </c>
      <c r="FW316" t="s">
        <v>249</v>
      </c>
      <c r="FX316" t="s">
        <v>278</v>
      </c>
      <c r="FY316" t="s">
        <v>295</v>
      </c>
      <c r="FZ316" t="s">
        <v>242</v>
      </c>
      <c r="GA316" t="s">
        <v>243</v>
      </c>
      <c r="GB316" t="s">
        <v>266</v>
      </c>
      <c r="GC316" t="s">
        <v>254</v>
      </c>
      <c r="GD316" t="s">
        <v>259</v>
      </c>
      <c r="GE316" t="s">
        <v>264</v>
      </c>
      <c r="GF316" t="s">
        <v>239</v>
      </c>
      <c r="GG316" t="s">
        <v>239</v>
      </c>
      <c r="GH316" t="s">
        <v>258</v>
      </c>
      <c r="GI316" t="s">
        <v>239</v>
      </c>
      <c r="GJ316" t="s">
        <v>250</v>
      </c>
      <c r="GK316" t="s">
        <v>289</v>
      </c>
      <c r="GL316" t="s">
        <v>306</v>
      </c>
      <c r="GM316" t="s">
        <v>321</v>
      </c>
      <c r="GN316" t="s">
        <v>313</v>
      </c>
      <c r="GO316" t="s">
        <v>285</v>
      </c>
      <c r="GP316" t="s">
        <v>260</v>
      </c>
      <c r="GQ316" t="s">
        <v>234</v>
      </c>
      <c r="GR316" t="s">
        <v>316</v>
      </c>
      <c r="GS316" t="s">
        <v>251</v>
      </c>
      <c r="GT316" t="s">
        <v>277</v>
      </c>
      <c r="GU316" t="s">
        <v>236</v>
      </c>
      <c r="GV316" t="s">
        <v>242</v>
      </c>
      <c r="GW316" t="s">
        <v>257</v>
      </c>
      <c r="GX316" t="s">
        <v>284</v>
      </c>
      <c r="GY316" t="s">
        <v>239</v>
      </c>
      <c r="GZ316" t="s">
        <v>239</v>
      </c>
      <c r="HA316" t="s">
        <v>239</v>
      </c>
      <c r="HB316" t="s">
        <v>239</v>
      </c>
      <c r="HC316" t="s">
        <v>252</v>
      </c>
      <c r="HD316" t="s">
        <v>284</v>
      </c>
      <c r="HE316" t="s">
        <v>239</v>
      </c>
      <c r="HF316" t="s">
        <v>239</v>
      </c>
      <c r="HG316" t="s">
        <v>238</v>
      </c>
      <c r="HH316" t="s">
        <v>269</v>
      </c>
      <c r="HI316" t="s">
        <v>273</v>
      </c>
      <c r="HJ316" t="s">
        <v>323</v>
      </c>
      <c r="HK316" t="s">
        <v>307</v>
      </c>
      <c r="HL316" t="s">
        <v>249</v>
      </c>
      <c r="HM316">
        <v>148549687</v>
      </c>
      <c r="HN316">
        <v>122314</v>
      </c>
      <c r="HO316">
        <v>0</v>
      </c>
      <c r="HP316">
        <v>0</v>
      </c>
      <c r="HQ316">
        <v>0</v>
      </c>
      <c r="HR316">
        <v>0</v>
      </c>
      <c r="HS316">
        <v>0.61883220415250495</v>
      </c>
      <c r="HT316">
        <v>1.4680082318999E-2</v>
      </c>
    </row>
    <row r="317" spans="1:228">
      <c r="A317" s="4">
        <v>350010038072</v>
      </c>
      <c r="B317" t="s">
        <v>231</v>
      </c>
      <c r="C317" t="s">
        <v>232</v>
      </c>
      <c r="D317">
        <v>6</v>
      </c>
      <c r="E317">
        <v>1523</v>
      </c>
      <c r="F317">
        <v>1522</v>
      </c>
      <c r="G317">
        <v>1088</v>
      </c>
      <c r="H317">
        <v>611</v>
      </c>
      <c r="I317">
        <v>636</v>
      </c>
      <c r="J317">
        <v>1301</v>
      </c>
      <c r="K317">
        <v>1273</v>
      </c>
      <c r="L317">
        <v>0.97431148417602598</v>
      </c>
      <c r="M317">
        <v>1.2390031026901001</v>
      </c>
      <c r="N317">
        <v>193</v>
      </c>
      <c r="O317">
        <v>0.126723571897571</v>
      </c>
      <c r="P317">
        <v>486</v>
      </c>
      <c r="Q317">
        <v>0.31931668856767398</v>
      </c>
      <c r="R317">
        <v>26</v>
      </c>
      <c r="S317">
        <v>4.3993231810491001E-2</v>
      </c>
      <c r="T317">
        <v>202</v>
      </c>
      <c r="U317">
        <v>0.15887850467289699</v>
      </c>
      <c r="V317">
        <v>0</v>
      </c>
      <c r="W317">
        <v>0</v>
      </c>
      <c r="X317">
        <v>38</v>
      </c>
      <c r="Y317">
        <v>3.4926470588234997E-2</v>
      </c>
      <c r="Z317">
        <v>80</v>
      </c>
      <c r="AA317">
        <v>5.2527905449769999E-2</v>
      </c>
      <c r="AB317">
        <v>458</v>
      </c>
      <c r="AC317">
        <v>0.30072225869993402</v>
      </c>
      <c r="AD317">
        <v>0.193846153846154</v>
      </c>
      <c r="AE317">
        <v>5.5657108196721303</v>
      </c>
      <c r="AF317">
        <v>66.882850000000005</v>
      </c>
      <c r="AG317">
        <v>2.7941078810737E-2</v>
      </c>
      <c r="AH317">
        <v>16.194542980000001</v>
      </c>
      <c r="AI317">
        <v>33760.2358803764</v>
      </c>
      <c r="AJ317">
        <v>7</v>
      </c>
      <c r="AK317">
        <v>1.1006289308175999E-2</v>
      </c>
      <c r="AL317">
        <v>0</v>
      </c>
      <c r="AM317">
        <v>0</v>
      </c>
      <c r="AN317">
        <v>0</v>
      </c>
      <c r="AO317">
        <v>0</v>
      </c>
      <c r="AP317">
        <v>0</v>
      </c>
      <c r="AQ317">
        <v>4.61205959320068</v>
      </c>
      <c r="AR317">
        <v>11</v>
      </c>
      <c r="AS317">
        <v>35.075213430336902</v>
      </c>
      <c r="AT317">
        <v>44.604111696843802</v>
      </c>
      <c r="AU317">
        <v>64.304557955617597</v>
      </c>
      <c r="AV317">
        <v>81.774204777546998</v>
      </c>
      <c r="AW317">
        <v>12.6660492942883</v>
      </c>
      <c r="AX317">
        <v>16.107040334971298</v>
      </c>
      <c r="AY317">
        <v>53.587131629681402</v>
      </c>
      <c r="AZ317">
        <v>68.145170647955894</v>
      </c>
      <c r="BA317">
        <v>23.383475620224601</v>
      </c>
      <c r="BB317">
        <v>29.736074464562499</v>
      </c>
      <c r="BC317">
        <v>23.383475620224601</v>
      </c>
      <c r="BD317">
        <v>29.736074464562499</v>
      </c>
      <c r="BE317">
        <v>0</v>
      </c>
      <c r="BF317">
        <v>0</v>
      </c>
      <c r="BG317">
        <v>0</v>
      </c>
      <c r="BH317">
        <v>0</v>
      </c>
      <c r="BI317">
        <v>0</v>
      </c>
      <c r="BJ317">
        <v>0</v>
      </c>
      <c r="BK317">
        <v>0</v>
      </c>
      <c r="BL317">
        <v>0</v>
      </c>
      <c r="BM317">
        <v>0</v>
      </c>
      <c r="BN317">
        <v>0</v>
      </c>
      <c r="BO317">
        <v>21.4348526518725</v>
      </c>
      <c r="BP317">
        <v>27.258068259182298</v>
      </c>
      <c r="BQ317">
        <v>84.765099123314201</v>
      </c>
      <c r="BR317">
        <v>107.793269934039</v>
      </c>
      <c r="BS317">
        <v>8</v>
      </c>
      <c r="BT317">
        <v>30</v>
      </c>
      <c r="BU317">
        <v>2</v>
      </c>
      <c r="BV317">
        <v>39</v>
      </c>
      <c r="BW317">
        <v>50</v>
      </c>
      <c r="BX317">
        <v>48</v>
      </c>
      <c r="BY317">
        <v>0</v>
      </c>
      <c r="BZ317">
        <v>25</v>
      </c>
      <c r="CA317">
        <v>61</v>
      </c>
      <c r="CB317">
        <v>83</v>
      </c>
      <c r="CC317">
        <v>51</v>
      </c>
      <c r="CD317">
        <v>36</v>
      </c>
      <c r="CE317">
        <v>66</v>
      </c>
      <c r="CF317">
        <v>13</v>
      </c>
      <c r="CG317">
        <v>55</v>
      </c>
      <c r="CH317">
        <v>24</v>
      </c>
      <c r="CI317">
        <v>24</v>
      </c>
      <c r="CJ317">
        <v>0</v>
      </c>
      <c r="CK317">
        <v>0</v>
      </c>
      <c r="CL317">
        <v>0</v>
      </c>
      <c r="CM317">
        <v>0</v>
      </c>
      <c r="CN317">
        <v>0</v>
      </c>
      <c r="CO317">
        <v>22</v>
      </c>
      <c r="CP317">
        <v>87</v>
      </c>
      <c r="CQ317">
        <v>20</v>
      </c>
      <c r="CR317">
        <v>32</v>
      </c>
      <c r="CS317">
        <v>34</v>
      </c>
      <c r="CT317">
        <v>61</v>
      </c>
      <c r="CU317">
        <v>8</v>
      </c>
      <c r="CV317">
        <v>12</v>
      </c>
      <c r="CW317">
        <v>31</v>
      </c>
      <c r="CX317">
        <v>52</v>
      </c>
      <c r="CY317">
        <v>14</v>
      </c>
      <c r="CZ317">
        <v>22</v>
      </c>
      <c r="DA317">
        <v>23</v>
      </c>
      <c r="DB317">
        <v>26</v>
      </c>
      <c r="DC317">
        <v>0</v>
      </c>
      <c r="DD317">
        <v>0</v>
      </c>
      <c r="DE317">
        <v>0</v>
      </c>
      <c r="DF317">
        <v>0</v>
      </c>
      <c r="DG317">
        <v>0</v>
      </c>
      <c r="DH317">
        <v>0</v>
      </c>
      <c r="DI317">
        <v>0</v>
      </c>
      <c r="DJ317">
        <v>0</v>
      </c>
      <c r="DK317">
        <v>0</v>
      </c>
      <c r="DL317">
        <v>0</v>
      </c>
      <c r="DM317">
        <v>13</v>
      </c>
      <c r="DN317">
        <v>23</v>
      </c>
      <c r="DO317">
        <v>72</v>
      </c>
      <c r="DP317">
        <v>78</v>
      </c>
      <c r="DQ317">
        <v>1</v>
      </c>
      <c r="DR317">
        <v>4</v>
      </c>
      <c r="DS317">
        <v>1</v>
      </c>
      <c r="DT317">
        <v>4</v>
      </c>
      <c r="DU317">
        <v>6</v>
      </c>
      <c r="DV317">
        <v>5</v>
      </c>
      <c r="DW317">
        <v>1</v>
      </c>
      <c r="DX317">
        <v>3</v>
      </c>
      <c r="DY317">
        <v>7</v>
      </c>
      <c r="DZ317">
        <v>9</v>
      </c>
      <c r="EA317">
        <v>6</v>
      </c>
      <c r="EB317">
        <v>4</v>
      </c>
      <c r="EC317">
        <v>7</v>
      </c>
      <c r="ED317">
        <v>2</v>
      </c>
      <c r="EE317">
        <v>6</v>
      </c>
      <c r="EF317">
        <v>3</v>
      </c>
      <c r="EG317">
        <v>3</v>
      </c>
      <c r="EH317">
        <v>1</v>
      </c>
      <c r="EI317">
        <v>1</v>
      </c>
      <c r="EJ317">
        <v>1</v>
      </c>
      <c r="EK317">
        <v>1</v>
      </c>
      <c r="EL317">
        <v>1</v>
      </c>
      <c r="EM317">
        <v>3</v>
      </c>
      <c r="EN317">
        <v>9</v>
      </c>
      <c r="EO317">
        <v>3</v>
      </c>
      <c r="EP317">
        <v>4</v>
      </c>
      <c r="EQ317">
        <v>4</v>
      </c>
      <c r="ER317">
        <v>7</v>
      </c>
      <c r="ES317">
        <v>1</v>
      </c>
      <c r="ET317">
        <v>2</v>
      </c>
      <c r="EU317">
        <v>4</v>
      </c>
      <c r="EV317">
        <v>6</v>
      </c>
      <c r="EW317">
        <v>2</v>
      </c>
      <c r="EX317">
        <v>3</v>
      </c>
      <c r="EY317">
        <v>3</v>
      </c>
      <c r="EZ317">
        <v>3</v>
      </c>
      <c r="FA317">
        <v>1</v>
      </c>
      <c r="FB317">
        <v>1</v>
      </c>
      <c r="FC317">
        <v>1</v>
      </c>
      <c r="FD317">
        <v>1</v>
      </c>
      <c r="FE317">
        <v>1</v>
      </c>
      <c r="FF317">
        <v>1</v>
      </c>
      <c r="FG317">
        <v>1</v>
      </c>
      <c r="FH317">
        <v>1</v>
      </c>
      <c r="FI317">
        <v>1</v>
      </c>
      <c r="FJ317">
        <v>1</v>
      </c>
      <c r="FK317">
        <v>2</v>
      </c>
      <c r="FL317">
        <v>3</v>
      </c>
      <c r="FM317">
        <v>8</v>
      </c>
      <c r="FN317">
        <v>8</v>
      </c>
      <c r="FO317" t="s">
        <v>323</v>
      </c>
      <c r="FP317" t="s">
        <v>236</v>
      </c>
      <c r="FQ317" t="s">
        <v>322</v>
      </c>
      <c r="FR317" t="s">
        <v>269</v>
      </c>
      <c r="FS317" t="s">
        <v>293</v>
      </c>
      <c r="FT317" t="s">
        <v>250</v>
      </c>
      <c r="FU317" t="s">
        <v>239</v>
      </c>
      <c r="FV317" t="s">
        <v>261</v>
      </c>
      <c r="FW317" t="s">
        <v>294</v>
      </c>
      <c r="FX317" t="s">
        <v>291</v>
      </c>
      <c r="FY317" t="s">
        <v>295</v>
      </c>
      <c r="FZ317" t="s">
        <v>242</v>
      </c>
      <c r="GA317" t="s">
        <v>243</v>
      </c>
      <c r="GB317" t="s">
        <v>328</v>
      </c>
      <c r="GC317" t="s">
        <v>260</v>
      </c>
      <c r="GD317" t="s">
        <v>321</v>
      </c>
      <c r="GE317" t="s">
        <v>321</v>
      </c>
      <c r="GF317" t="s">
        <v>239</v>
      </c>
      <c r="GG317" t="s">
        <v>239</v>
      </c>
      <c r="GH317" t="s">
        <v>239</v>
      </c>
      <c r="GI317" t="s">
        <v>239</v>
      </c>
      <c r="GJ317" t="s">
        <v>239</v>
      </c>
      <c r="GK317" t="s">
        <v>288</v>
      </c>
      <c r="GL317" t="s">
        <v>300</v>
      </c>
      <c r="GM317" t="s">
        <v>317</v>
      </c>
      <c r="GN317" t="s">
        <v>240</v>
      </c>
      <c r="GO317" t="s">
        <v>255</v>
      </c>
      <c r="GP317" t="s">
        <v>294</v>
      </c>
      <c r="GQ317" t="s">
        <v>323</v>
      </c>
      <c r="GR317" t="s">
        <v>320</v>
      </c>
      <c r="GS317" t="s">
        <v>248</v>
      </c>
      <c r="GT317" t="s">
        <v>276</v>
      </c>
      <c r="GU317" t="s">
        <v>311</v>
      </c>
      <c r="GV317" t="s">
        <v>288</v>
      </c>
      <c r="GW317" t="s">
        <v>316</v>
      </c>
      <c r="GX317" t="s">
        <v>266</v>
      </c>
      <c r="GY317" t="s">
        <v>239</v>
      </c>
      <c r="GZ317" t="s">
        <v>239</v>
      </c>
      <c r="HA317" t="s">
        <v>239</v>
      </c>
      <c r="HB317" t="s">
        <v>239</v>
      </c>
      <c r="HC317" t="s">
        <v>239</v>
      </c>
      <c r="HD317" t="s">
        <v>239</v>
      </c>
      <c r="HE317" t="s">
        <v>239</v>
      </c>
      <c r="HF317" t="s">
        <v>239</v>
      </c>
      <c r="HG317" t="s">
        <v>239</v>
      </c>
      <c r="HH317" t="s">
        <v>239</v>
      </c>
      <c r="HI317" t="s">
        <v>328</v>
      </c>
      <c r="HJ317" t="s">
        <v>316</v>
      </c>
      <c r="HK317" t="s">
        <v>303</v>
      </c>
      <c r="HL317" t="s">
        <v>271</v>
      </c>
      <c r="HM317">
        <v>51889026</v>
      </c>
      <c r="HN317">
        <v>0</v>
      </c>
      <c r="HO317">
        <v>0</v>
      </c>
      <c r="HP317">
        <v>0</v>
      </c>
      <c r="HQ317">
        <v>0</v>
      </c>
      <c r="HR317">
        <v>0</v>
      </c>
      <c r="HS317">
        <v>0.32801502028594298</v>
      </c>
      <c r="HT317">
        <v>5.1234174165000002E-3</v>
      </c>
    </row>
    <row r="318" spans="1:228">
      <c r="A318" s="4">
        <v>350010038073</v>
      </c>
      <c r="B318" t="s">
        <v>231</v>
      </c>
      <c r="C318" t="s">
        <v>232</v>
      </c>
      <c r="D318">
        <v>6</v>
      </c>
      <c r="E318">
        <v>1457</v>
      </c>
      <c r="F318">
        <v>1457</v>
      </c>
      <c r="G318">
        <v>1179</v>
      </c>
      <c r="H318">
        <v>584</v>
      </c>
      <c r="I318">
        <v>698</v>
      </c>
      <c r="J318">
        <v>1270</v>
      </c>
      <c r="K318">
        <v>1860</v>
      </c>
      <c r="L318">
        <v>1.7760345766159999</v>
      </c>
      <c r="M318">
        <v>1.19224479436896</v>
      </c>
      <c r="N318">
        <v>738</v>
      </c>
      <c r="O318">
        <v>0.50652024708304699</v>
      </c>
      <c r="P318">
        <v>478</v>
      </c>
      <c r="Q318">
        <v>0.32807137954701399</v>
      </c>
      <c r="R318">
        <v>7</v>
      </c>
      <c r="S318">
        <v>1.2048192771084E-2</v>
      </c>
      <c r="T318">
        <v>296</v>
      </c>
      <c r="U318">
        <v>0.15887850467289699</v>
      </c>
      <c r="V318">
        <v>0</v>
      </c>
      <c r="W318">
        <v>0</v>
      </c>
      <c r="X318">
        <v>0</v>
      </c>
      <c r="Y318">
        <v>0</v>
      </c>
      <c r="Z318">
        <v>120</v>
      </c>
      <c r="AA318">
        <v>8.2361015785860997E-2</v>
      </c>
      <c r="AB318">
        <v>435</v>
      </c>
      <c r="AC318">
        <v>0.29855868222374699</v>
      </c>
      <c r="AD318">
        <v>0.193846153846154</v>
      </c>
      <c r="AE318">
        <v>5.5657108196721303</v>
      </c>
      <c r="AF318">
        <v>66.882850000000005</v>
      </c>
      <c r="AG318">
        <v>2.3819625603344E-2</v>
      </c>
      <c r="AH318">
        <v>12.104691280000001</v>
      </c>
      <c r="AI318">
        <v>2848.8594773115901</v>
      </c>
      <c r="AJ318">
        <v>43</v>
      </c>
      <c r="AK318">
        <v>6.1604584527221E-2</v>
      </c>
      <c r="AL318">
        <v>0</v>
      </c>
      <c r="AM318">
        <v>0</v>
      </c>
      <c r="AN318">
        <v>0</v>
      </c>
      <c r="AO318">
        <v>0</v>
      </c>
      <c r="AP318">
        <v>0</v>
      </c>
      <c r="AQ318">
        <v>3.26371145248413</v>
      </c>
      <c r="AR318">
        <v>7.1780821917808204</v>
      </c>
      <c r="AS318">
        <v>63.937244758176</v>
      </c>
      <c r="AT318">
        <v>42.920812597282797</v>
      </c>
      <c r="AU318">
        <v>117.21828205665599</v>
      </c>
      <c r="AV318">
        <v>78.688156428351903</v>
      </c>
      <c r="AW318">
        <v>19.536380342775999</v>
      </c>
      <c r="AX318">
        <v>13.114692738058601</v>
      </c>
      <c r="AY318">
        <v>92.353797984032099</v>
      </c>
      <c r="AZ318">
        <v>61.996729307186399</v>
      </c>
      <c r="BA318">
        <v>19.536380342775999</v>
      </c>
      <c r="BB318">
        <v>13.114692738058601</v>
      </c>
      <c r="BC318">
        <v>69.265348488024102</v>
      </c>
      <c r="BD318">
        <v>46.497546980389799</v>
      </c>
      <c r="BE318">
        <v>0</v>
      </c>
      <c r="BF318">
        <v>0</v>
      </c>
      <c r="BG318">
        <v>0</v>
      </c>
      <c r="BH318">
        <v>0</v>
      </c>
      <c r="BI318">
        <v>0</v>
      </c>
      <c r="BJ318">
        <v>0</v>
      </c>
      <c r="BK318">
        <v>0</v>
      </c>
      <c r="BL318">
        <v>0</v>
      </c>
      <c r="BM318">
        <v>0</v>
      </c>
      <c r="BN318">
        <v>0</v>
      </c>
      <c r="BO318">
        <v>21.312414919392001</v>
      </c>
      <c r="BP318">
        <v>14.3069375324276</v>
      </c>
      <c r="BQ318">
        <v>152.73897358897599</v>
      </c>
      <c r="BR318">
        <v>102.533052315731</v>
      </c>
      <c r="BS318">
        <v>35</v>
      </c>
      <c r="BT318">
        <v>28</v>
      </c>
      <c r="BU318">
        <v>32</v>
      </c>
      <c r="BV318">
        <v>40</v>
      </c>
      <c r="BW318">
        <v>29</v>
      </c>
      <c r="BX318">
        <v>48</v>
      </c>
      <c r="BY318">
        <v>0</v>
      </c>
      <c r="BZ318">
        <v>0</v>
      </c>
      <c r="CA318">
        <v>79</v>
      </c>
      <c r="CB318">
        <v>83</v>
      </c>
      <c r="CC318">
        <v>51</v>
      </c>
      <c r="CD318">
        <v>36</v>
      </c>
      <c r="CE318">
        <v>66</v>
      </c>
      <c r="CF318">
        <v>11</v>
      </c>
      <c r="CG318">
        <v>52</v>
      </c>
      <c r="CH318">
        <v>11</v>
      </c>
      <c r="CI318">
        <v>39</v>
      </c>
      <c r="CJ318">
        <v>0</v>
      </c>
      <c r="CK318">
        <v>0</v>
      </c>
      <c r="CL318">
        <v>0</v>
      </c>
      <c r="CM318">
        <v>0</v>
      </c>
      <c r="CN318">
        <v>0</v>
      </c>
      <c r="CO318">
        <v>12</v>
      </c>
      <c r="CP318">
        <v>86</v>
      </c>
      <c r="CQ318">
        <v>37</v>
      </c>
      <c r="CR318">
        <v>31</v>
      </c>
      <c r="CS318">
        <v>62</v>
      </c>
      <c r="CT318">
        <v>59</v>
      </c>
      <c r="CU318">
        <v>12</v>
      </c>
      <c r="CV318">
        <v>10</v>
      </c>
      <c r="CW318">
        <v>51</v>
      </c>
      <c r="CX318">
        <v>47</v>
      </c>
      <c r="CY318">
        <v>11</v>
      </c>
      <c r="CZ318">
        <v>11</v>
      </c>
      <c r="DA318">
        <v>37</v>
      </c>
      <c r="DB318">
        <v>34</v>
      </c>
      <c r="DC318">
        <v>0</v>
      </c>
      <c r="DD318">
        <v>0</v>
      </c>
      <c r="DE318">
        <v>0</v>
      </c>
      <c r="DF318">
        <v>0</v>
      </c>
      <c r="DG318">
        <v>0</v>
      </c>
      <c r="DH318">
        <v>0</v>
      </c>
      <c r="DI318">
        <v>0</v>
      </c>
      <c r="DJ318">
        <v>0</v>
      </c>
      <c r="DK318">
        <v>0</v>
      </c>
      <c r="DL318">
        <v>0</v>
      </c>
      <c r="DM318">
        <v>13</v>
      </c>
      <c r="DN318">
        <v>10</v>
      </c>
      <c r="DO318">
        <v>78</v>
      </c>
      <c r="DP318">
        <v>77</v>
      </c>
      <c r="DQ318">
        <v>4</v>
      </c>
      <c r="DR318">
        <v>3</v>
      </c>
      <c r="DS318">
        <v>4</v>
      </c>
      <c r="DT318">
        <v>5</v>
      </c>
      <c r="DU318">
        <v>3</v>
      </c>
      <c r="DV318">
        <v>5</v>
      </c>
      <c r="DW318">
        <v>1</v>
      </c>
      <c r="DX318">
        <v>1</v>
      </c>
      <c r="DY318">
        <v>8</v>
      </c>
      <c r="DZ318">
        <v>9</v>
      </c>
      <c r="EA318">
        <v>6</v>
      </c>
      <c r="EB318">
        <v>4</v>
      </c>
      <c r="EC318">
        <v>7</v>
      </c>
      <c r="ED318">
        <v>2</v>
      </c>
      <c r="EE318">
        <v>6</v>
      </c>
      <c r="EF318">
        <v>2</v>
      </c>
      <c r="EG318">
        <v>4</v>
      </c>
      <c r="EH318">
        <v>1</v>
      </c>
      <c r="EI318">
        <v>1</v>
      </c>
      <c r="EJ318">
        <v>1</v>
      </c>
      <c r="EK318">
        <v>1</v>
      </c>
      <c r="EL318">
        <v>1</v>
      </c>
      <c r="EM318">
        <v>2</v>
      </c>
      <c r="EN318">
        <v>9</v>
      </c>
      <c r="EO318">
        <v>4</v>
      </c>
      <c r="EP318">
        <v>4</v>
      </c>
      <c r="EQ318">
        <v>7</v>
      </c>
      <c r="ER318">
        <v>6</v>
      </c>
      <c r="ES318">
        <v>2</v>
      </c>
      <c r="ET318">
        <v>2</v>
      </c>
      <c r="EU318">
        <v>6</v>
      </c>
      <c r="EV318">
        <v>5</v>
      </c>
      <c r="EW318">
        <v>2</v>
      </c>
      <c r="EX318">
        <v>2</v>
      </c>
      <c r="EY318">
        <v>4</v>
      </c>
      <c r="EZ318">
        <v>4</v>
      </c>
      <c r="FA318">
        <v>1</v>
      </c>
      <c r="FB318">
        <v>1</v>
      </c>
      <c r="FC318">
        <v>1</v>
      </c>
      <c r="FD318">
        <v>1</v>
      </c>
      <c r="FE318">
        <v>1</v>
      </c>
      <c r="FF318">
        <v>1</v>
      </c>
      <c r="FG318">
        <v>1</v>
      </c>
      <c r="FH318">
        <v>1</v>
      </c>
      <c r="FI318">
        <v>1</v>
      </c>
      <c r="FJ318">
        <v>1</v>
      </c>
      <c r="FK318">
        <v>2</v>
      </c>
      <c r="FL318">
        <v>2</v>
      </c>
      <c r="FM318">
        <v>8</v>
      </c>
      <c r="FN318">
        <v>8</v>
      </c>
      <c r="FO318" t="s">
        <v>272</v>
      </c>
      <c r="FP318" t="s">
        <v>286</v>
      </c>
      <c r="FQ318" t="s">
        <v>240</v>
      </c>
      <c r="FR318" t="s">
        <v>252</v>
      </c>
      <c r="FS318" t="s">
        <v>313</v>
      </c>
      <c r="FT318" t="s">
        <v>250</v>
      </c>
      <c r="FU318" t="s">
        <v>239</v>
      </c>
      <c r="FV318" t="s">
        <v>239</v>
      </c>
      <c r="FW318" t="s">
        <v>302</v>
      </c>
      <c r="FX318" t="s">
        <v>291</v>
      </c>
      <c r="FY318" t="s">
        <v>295</v>
      </c>
      <c r="FZ318" t="s">
        <v>242</v>
      </c>
      <c r="GA318" t="s">
        <v>243</v>
      </c>
      <c r="GB318" t="s">
        <v>233</v>
      </c>
      <c r="GC318" t="s">
        <v>276</v>
      </c>
      <c r="GD318" t="s">
        <v>233</v>
      </c>
      <c r="GE318" t="s">
        <v>269</v>
      </c>
      <c r="GF318" t="s">
        <v>239</v>
      </c>
      <c r="GG318" t="s">
        <v>239</v>
      </c>
      <c r="GH318" t="s">
        <v>239</v>
      </c>
      <c r="GI318" t="s">
        <v>239</v>
      </c>
      <c r="GJ318" t="s">
        <v>239</v>
      </c>
      <c r="GK318" t="s">
        <v>320</v>
      </c>
      <c r="GL318" t="s">
        <v>298</v>
      </c>
      <c r="GM318" t="s">
        <v>265</v>
      </c>
      <c r="GN318" t="s">
        <v>248</v>
      </c>
      <c r="GO318" t="s">
        <v>246</v>
      </c>
      <c r="GP318" t="s">
        <v>264</v>
      </c>
      <c r="GQ318" t="s">
        <v>320</v>
      </c>
      <c r="GR318" t="s">
        <v>289</v>
      </c>
      <c r="GS318" t="s">
        <v>295</v>
      </c>
      <c r="GT318" t="s">
        <v>251</v>
      </c>
      <c r="GU318" t="s">
        <v>233</v>
      </c>
      <c r="GV318" t="s">
        <v>233</v>
      </c>
      <c r="GW318" t="s">
        <v>265</v>
      </c>
      <c r="GX318" t="s">
        <v>255</v>
      </c>
      <c r="GY318" t="s">
        <v>239</v>
      </c>
      <c r="GZ318" t="s">
        <v>239</v>
      </c>
      <c r="HA318" t="s">
        <v>239</v>
      </c>
      <c r="HB318" t="s">
        <v>239</v>
      </c>
      <c r="HC318" t="s">
        <v>239</v>
      </c>
      <c r="HD318" t="s">
        <v>239</v>
      </c>
      <c r="HE318" t="s">
        <v>239</v>
      </c>
      <c r="HF318" t="s">
        <v>239</v>
      </c>
      <c r="HG318" t="s">
        <v>239</v>
      </c>
      <c r="HH318" t="s">
        <v>239</v>
      </c>
      <c r="HI318" t="s">
        <v>328</v>
      </c>
      <c r="HJ318" t="s">
        <v>289</v>
      </c>
      <c r="HK318" t="s">
        <v>271</v>
      </c>
      <c r="HL318" t="s">
        <v>247</v>
      </c>
      <c r="HM318">
        <v>158574971</v>
      </c>
      <c r="HN318">
        <v>0</v>
      </c>
      <c r="HO318">
        <v>0</v>
      </c>
      <c r="HP318">
        <v>0</v>
      </c>
      <c r="HQ318">
        <v>0</v>
      </c>
      <c r="HR318">
        <v>0</v>
      </c>
      <c r="HS318">
        <v>0.67650629032576404</v>
      </c>
      <c r="HT318">
        <v>1.56414939355E-2</v>
      </c>
    </row>
    <row r="319" spans="1:228">
      <c r="A319" s="4">
        <v>350010040011</v>
      </c>
      <c r="B319" t="s">
        <v>231</v>
      </c>
      <c r="C319" t="s">
        <v>232</v>
      </c>
      <c r="D319">
        <v>6</v>
      </c>
      <c r="E319">
        <v>888</v>
      </c>
      <c r="F319">
        <v>888</v>
      </c>
      <c r="G319">
        <v>543</v>
      </c>
      <c r="H319">
        <v>249</v>
      </c>
      <c r="I319">
        <v>249</v>
      </c>
      <c r="J319">
        <v>613</v>
      </c>
      <c r="K319">
        <v>479</v>
      </c>
      <c r="L319">
        <v>1.9703533994801701</v>
      </c>
      <c r="M319">
        <v>1.1828958317137499</v>
      </c>
      <c r="N319">
        <v>586</v>
      </c>
      <c r="O319">
        <v>0.65990990990991005</v>
      </c>
      <c r="P319">
        <v>243</v>
      </c>
      <c r="Q319">
        <v>0.27364864864864902</v>
      </c>
      <c r="R319">
        <v>0</v>
      </c>
      <c r="S319">
        <v>0</v>
      </c>
      <c r="T319">
        <v>66</v>
      </c>
      <c r="U319">
        <v>0.138186923385479</v>
      </c>
      <c r="V319">
        <v>0</v>
      </c>
      <c r="W319">
        <v>0</v>
      </c>
      <c r="X319">
        <v>24</v>
      </c>
      <c r="Y319">
        <v>4.4198895027624002E-2</v>
      </c>
      <c r="Z319">
        <v>123</v>
      </c>
      <c r="AA319">
        <v>0.13851351351351401</v>
      </c>
      <c r="AB319">
        <v>61</v>
      </c>
      <c r="AC319">
        <v>6.8693693693694005E-2</v>
      </c>
      <c r="AD319">
        <v>0.198974358974359</v>
      </c>
      <c r="AE319">
        <v>7.3352412568306002</v>
      </c>
      <c r="AF319">
        <v>66.8344799999999</v>
      </c>
      <c r="AG319">
        <v>0.147255676424148</v>
      </c>
      <c r="AH319">
        <v>30.912469819999899</v>
      </c>
      <c r="AI319">
        <v>921402.85694612295</v>
      </c>
      <c r="AJ319">
        <v>0</v>
      </c>
      <c r="AK319">
        <v>0</v>
      </c>
      <c r="AL319">
        <v>0.42838684816398398</v>
      </c>
      <c r="AM319">
        <v>0.16512887021480999</v>
      </c>
      <c r="AN319">
        <v>0.91023023706249195</v>
      </c>
      <c r="AO319">
        <v>0.42988061814897399</v>
      </c>
      <c r="AP319">
        <v>96023.2728309308</v>
      </c>
      <c r="AQ319">
        <v>4.1534967422485298</v>
      </c>
      <c r="AS319">
        <v>161.568978757374</v>
      </c>
      <c r="AT319">
        <v>96.997458200527504</v>
      </c>
      <c r="AU319">
        <v>128.07297096621099</v>
      </c>
      <c r="AV319">
        <v>76.888229061393801</v>
      </c>
      <c r="AW319">
        <v>116.25085056933</v>
      </c>
      <c r="AX319">
        <v>69.790854071111298</v>
      </c>
      <c r="AY319">
        <v>130.04332436569101</v>
      </c>
      <c r="AZ319">
        <v>78.071124893107495</v>
      </c>
      <c r="BA319">
        <v>145.806151561532</v>
      </c>
      <c r="BB319">
        <v>87.534291546817499</v>
      </c>
      <c r="BC319">
        <v>0</v>
      </c>
      <c r="BD319">
        <v>0</v>
      </c>
      <c r="BE319">
        <v>163.53933215685399</v>
      </c>
      <c r="BF319">
        <v>98.180354032241297</v>
      </c>
      <c r="BG319">
        <v>132.013677765171</v>
      </c>
      <c r="BH319">
        <v>79.254020724821302</v>
      </c>
      <c r="BI319">
        <v>122.16191076777</v>
      </c>
      <c r="BJ319">
        <v>73.339541566252507</v>
      </c>
      <c r="BK319">
        <v>88.665902976607697</v>
      </c>
      <c r="BL319">
        <v>53.230312427118697</v>
      </c>
      <c r="BM319">
        <v>189.15392635009599</v>
      </c>
      <c r="BN319">
        <v>113.55799984452</v>
      </c>
      <c r="BO319">
        <v>35.466361190643099</v>
      </c>
      <c r="BP319">
        <v>21.2921249708475</v>
      </c>
      <c r="BS319">
        <v>43</v>
      </c>
      <c r="BT319">
        <v>28</v>
      </c>
      <c r="BU319">
        <v>53</v>
      </c>
      <c r="BV319">
        <v>32</v>
      </c>
      <c r="BW319">
        <v>0</v>
      </c>
      <c r="BX319">
        <v>37</v>
      </c>
      <c r="BY319">
        <v>0</v>
      </c>
      <c r="BZ319">
        <v>29</v>
      </c>
      <c r="CA319">
        <v>93</v>
      </c>
      <c r="CB319">
        <v>11</v>
      </c>
      <c r="CC319">
        <v>54</v>
      </c>
      <c r="CD319">
        <v>82</v>
      </c>
      <c r="CE319">
        <v>65</v>
      </c>
      <c r="CF319">
        <v>59</v>
      </c>
      <c r="CG319">
        <v>66</v>
      </c>
      <c r="CH319">
        <v>74</v>
      </c>
      <c r="CI319">
        <v>0</v>
      </c>
      <c r="CJ319">
        <v>83</v>
      </c>
      <c r="CK319">
        <v>67</v>
      </c>
      <c r="CL319">
        <v>62</v>
      </c>
      <c r="CM319">
        <v>45</v>
      </c>
      <c r="CN319">
        <v>96</v>
      </c>
      <c r="CO319">
        <v>18</v>
      </c>
      <c r="CQ319">
        <v>78</v>
      </c>
      <c r="CR319">
        <v>69</v>
      </c>
      <c r="CS319">
        <v>67</v>
      </c>
      <c r="CT319">
        <v>58</v>
      </c>
      <c r="CU319">
        <v>60</v>
      </c>
      <c r="CV319">
        <v>50</v>
      </c>
      <c r="CW319">
        <v>68</v>
      </c>
      <c r="CX319">
        <v>58</v>
      </c>
      <c r="CY319">
        <v>73</v>
      </c>
      <c r="CZ319">
        <v>62</v>
      </c>
      <c r="DA319">
        <v>0</v>
      </c>
      <c r="DB319">
        <v>0</v>
      </c>
      <c r="DC319">
        <v>77</v>
      </c>
      <c r="DD319">
        <v>73</v>
      </c>
      <c r="DE319">
        <v>69</v>
      </c>
      <c r="DF319">
        <v>63</v>
      </c>
      <c r="DG319">
        <v>64</v>
      </c>
      <c r="DH319">
        <v>57</v>
      </c>
      <c r="DI319">
        <v>48</v>
      </c>
      <c r="DJ319">
        <v>42</v>
      </c>
      <c r="DK319">
        <v>84</v>
      </c>
      <c r="DL319">
        <v>77</v>
      </c>
      <c r="DM319">
        <v>22</v>
      </c>
      <c r="DN319">
        <v>16</v>
      </c>
      <c r="DQ319">
        <v>5</v>
      </c>
      <c r="DR319">
        <v>3</v>
      </c>
      <c r="DS319">
        <v>6</v>
      </c>
      <c r="DT319">
        <v>4</v>
      </c>
      <c r="DU319">
        <v>1</v>
      </c>
      <c r="DV319">
        <v>4</v>
      </c>
      <c r="DW319">
        <v>1</v>
      </c>
      <c r="DX319">
        <v>3</v>
      </c>
      <c r="DY319">
        <v>10</v>
      </c>
      <c r="DZ319">
        <v>2</v>
      </c>
      <c r="EA319">
        <v>6</v>
      </c>
      <c r="EB319">
        <v>9</v>
      </c>
      <c r="EC319">
        <v>7</v>
      </c>
      <c r="ED319">
        <v>6</v>
      </c>
      <c r="EE319">
        <v>7</v>
      </c>
      <c r="EF319">
        <v>8</v>
      </c>
      <c r="EG319">
        <v>1</v>
      </c>
      <c r="EH319">
        <v>9</v>
      </c>
      <c r="EI319">
        <v>7</v>
      </c>
      <c r="EJ319">
        <v>7</v>
      </c>
      <c r="EK319">
        <v>5</v>
      </c>
      <c r="EL319">
        <v>11</v>
      </c>
      <c r="EM319">
        <v>2</v>
      </c>
      <c r="EO319">
        <v>8</v>
      </c>
      <c r="EP319">
        <v>7</v>
      </c>
      <c r="EQ319">
        <v>7</v>
      </c>
      <c r="ER319">
        <v>6</v>
      </c>
      <c r="ES319">
        <v>7</v>
      </c>
      <c r="ET319">
        <v>6</v>
      </c>
      <c r="EU319">
        <v>7</v>
      </c>
      <c r="EV319">
        <v>6</v>
      </c>
      <c r="EW319">
        <v>8</v>
      </c>
      <c r="EX319">
        <v>7</v>
      </c>
      <c r="EY319">
        <v>1</v>
      </c>
      <c r="EZ319">
        <v>1</v>
      </c>
      <c r="FA319">
        <v>8</v>
      </c>
      <c r="FB319">
        <v>8</v>
      </c>
      <c r="FC319">
        <v>7</v>
      </c>
      <c r="FD319">
        <v>7</v>
      </c>
      <c r="FE319">
        <v>7</v>
      </c>
      <c r="FF319">
        <v>6</v>
      </c>
      <c r="FG319">
        <v>5</v>
      </c>
      <c r="FH319">
        <v>5</v>
      </c>
      <c r="FI319">
        <v>9</v>
      </c>
      <c r="FJ319">
        <v>8</v>
      </c>
      <c r="FK319">
        <v>3</v>
      </c>
      <c r="FL319">
        <v>2</v>
      </c>
      <c r="FO319" t="s">
        <v>283</v>
      </c>
      <c r="FP319" t="s">
        <v>286</v>
      </c>
      <c r="FQ319" t="s">
        <v>310</v>
      </c>
      <c r="FR319" t="s">
        <v>240</v>
      </c>
      <c r="FS319" t="s">
        <v>239</v>
      </c>
      <c r="FT319" t="s">
        <v>265</v>
      </c>
      <c r="FU319" t="s">
        <v>239</v>
      </c>
      <c r="FV319" t="s">
        <v>313</v>
      </c>
      <c r="FW319" t="s">
        <v>279</v>
      </c>
      <c r="FX319" t="s">
        <v>233</v>
      </c>
      <c r="FY319" t="s">
        <v>253</v>
      </c>
      <c r="FZ319" t="s">
        <v>281</v>
      </c>
      <c r="GA319" t="s">
        <v>280</v>
      </c>
      <c r="GB319" t="s">
        <v>264</v>
      </c>
      <c r="GC319" t="s">
        <v>243</v>
      </c>
      <c r="GD319" t="s">
        <v>299</v>
      </c>
      <c r="GE319" t="s">
        <v>239</v>
      </c>
      <c r="GF319" t="s">
        <v>291</v>
      </c>
      <c r="GG319" t="s">
        <v>290</v>
      </c>
      <c r="GH319" t="s">
        <v>246</v>
      </c>
      <c r="GI319" t="s">
        <v>259</v>
      </c>
      <c r="GJ319" t="s">
        <v>329</v>
      </c>
      <c r="GK319" t="s">
        <v>234</v>
      </c>
      <c r="GM319" t="s">
        <v>271</v>
      </c>
      <c r="GN319" t="s">
        <v>278</v>
      </c>
      <c r="GO319" t="s">
        <v>290</v>
      </c>
      <c r="GP319" t="s">
        <v>287</v>
      </c>
      <c r="GQ319" t="s">
        <v>245</v>
      </c>
      <c r="GR319" t="s">
        <v>293</v>
      </c>
      <c r="GS319" t="s">
        <v>309</v>
      </c>
      <c r="GT319" t="s">
        <v>287</v>
      </c>
      <c r="GU319" t="s">
        <v>307</v>
      </c>
      <c r="GV319" t="s">
        <v>246</v>
      </c>
      <c r="GW319" t="s">
        <v>239</v>
      </c>
      <c r="GX319" t="s">
        <v>239</v>
      </c>
      <c r="GY319" t="s">
        <v>247</v>
      </c>
      <c r="GZ319" t="s">
        <v>307</v>
      </c>
      <c r="HA319" t="s">
        <v>278</v>
      </c>
      <c r="HB319" t="s">
        <v>270</v>
      </c>
      <c r="HC319" t="s">
        <v>292</v>
      </c>
      <c r="HD319" t="s">
        <v>277</v>
      </c>
      <c r="HE319" t="s">
        <v>250</v>
      </c>
      <c r="HF319" t="s">
        <v>256</v>
      </c>
      <c r="HG319" t="s">
        <v>301</v>
      </c>
      <c r="HH319" t="s">
        <v>247</v>
      </c>
      <c r="HI319" t="s">
        <v>288</v>
      </c>
      <c r="HJ319" t="s">
        <v>268</v>
      </c>
      <c r="HM319">
        <v>63293682</v>
      </c>
      <c r="HN319">
        <v>631780</v>
      </c>
      <c r="HO319">
        <v>0</v>
      </c>
      <c r="HP319">
        <v>0</v>
      </c>
      <c r="HQ319">
        <v>1</v>
      </c>
      <c r="HR319">
        <v>0</v>
      </c>
      <c r="HS319">
        <v>0.342501239053081</v>
      </c>
      <c r="HT319">
        <v>6.3111584140020001E-3</v>
      </c>
    </row>
    <row r="320" spans="1:228">
      <c r="A320" s="4">
        <v>350010040012</v>
      </c>
      <c r="B320" t="s">
        <v>231</v>
      </c>
      <c r="C320" t="s">
        <v>232</v>
      </c>
      <c r="D320">
        <v>6</v>
      </c>
      <c r="E320">
        <v>1323</v>
      </c>
      <c r="F320">
        <v>1307</v>
      </c>
      <c r="G320">
        <v>696</v>
      </c>
      <c r="H320">
        <v>397</v>
      </c>
      <c r="I320">
        <v>505</v>
      </c>
      <c r="J320">
        <v>952</v>
      </c>
      <c r="K320">
        <v>1691</v>
      </c>
      <c r="L320">
        <v>3.1040534588497799</v>
      </c>
      <c r="M320">
        <v>2.18862000008617</v>
      </c>
      <c r="N320">
        <v>1041</v>
      </c>
      <c r="O320">
        <v>0.786848072562358</v>
      </c>
      <c r="P320">
        <v>868</v>
      </c>
      <c r="Q320">
        <v>0.66411629686304496</v>
      </c>
      <c r="R320">
        <v>38</v>
      </c>
      <c r="S320">
        <v>7.7079107505071007E-2</v>
      </c>
      <c r="T320">
        <v>234</v>
      </c>
      <c r="U320">
        <v>0.138186923385479</v>
      </c>
      <c r="V320">
        <v>33</v>
      </c>
      <c r="W320">
        <v>8.3123425692694999E-2</v>
      </c>
      <c r="X320">
        <v>242</v>
      </c>
      <c r="Y320">
        <v>0.34770114942528701</v>
      </c>
      <c r="Z320">
        <v>92</v>
      </c>
      <c r="AA320">
        <v>6.9538926681784005E-2</v>
      </c>
      <c r="AB320">
        <v>170</v>
      </c>
      <c r="AC320">
        <v>0.12849584278155701</v>
      </c>
      <c r="AD320">
        <v>0.198974358974359</v>
      </c>
      <c r="AE320">
        <v>7.3352412568306002</v>
      </c>
      <c r="AF320">
        <v>66.8344799999999</v>
      </c>
      <c r="AG320">
        <v>0.22696088386820801</v>
      </c>
      <c r="AH320">
        <v>64.558313600000005</v>
      </c>
      <c r="AI320">
        <v>1307697.26115004</v>
      </c>
      <c r="AJ320">
        <v>36</v>
      </c>
      <c r="AK320">
        <v>7.1287128712871003E-2</v>
      </c>
      <c r="AL320">
        <v>1.28555108006003</v>
      </c>
      <c r="AM320">
        <v>0.83064102755149405</v>
      </c>
      <c r="AN320">
        <v>0.94639437732704201</v>
      </c>
      <c r="AO320">
        <v>1.9916553313233101</v>
      </c>
      <c r="AP320">
        <v>226871.734078523</v>
      </c>
      <c r="AQ320">
        <v>8.73235988616943</v>
      </c>
      <c r="AR320">
        <v>0</v>
      </c>
      <c r="AS320">
        <v>254.532383625682</v>
      </c>
      <c r="AT320">
        <v>179.466840007066</v>
      </c>
      <c r="AU320">
        <v>201.76347482523499</v>
      </c>
      <c r="AV320">
        <v>142.26030000560101</v>
      </c>
      <c r="AW320">
        <v>214.17968866063401</v>
      </c>
      <c r="AX320">
        <v>151.014780005945</v>
      </c>
      <c r="AY320">
        <v>285.57291821417903</v>
      </c>
      <c r="AZ320">
        <v>201.35304000792701</v>
      </c>
      <c r="BA320">
        <v>248.32427670798199</v>
      </c>
      <c r="BB320">
        <v>175.08960000689299</v>
      </c>
      <c r="BC320">
        <v>130.37024527169001</v>
      </c>
      <c r="BD320">
        <v>91.922040003619202</v>
      </c>
      <c r="BE320">
        <v>294.88507859072899</v>
      </c>
      <c r="BF320">
        <v>207.918900008186</v>
      </c>
      <c r="BG320">
        <v>291.78102513187901</v>
      </c>
      <c r="BH320">
        <v>205.73028000810001</v>
      </c>
      <c r="BI320">
        <v>195.55536790753601</v>
      </c>
      <c r="BJ320">
        <v>137.88306000542801</v>
      </c>
      <c r="BK320">
        <v>201.76347482523499</v>
      </c>
      <c r="BL320">
        <v>142.26030000560101</v>
      </c>
      <c r="BM320">
        <v>297.98913204957898</v>
      </c>
      <c r="BN320">
        <v>210.10752000827199</v>
      </c>
      <c r="BO320">
        <v>155.20267294248899</v>
      </c>
      <c r="BP320">
        <v>109.431000004308</v>
      </c>
      <c r="BQ320">
        <v>0</v>
      </c>
      <c r="BR320">
        <v>0</v>
      </c>
      <c r="BS320">
        <v>84</v>
      </c>
      <c r="BT320">
        <v>80</v>
      </c>
      <c r="BU320">
        <v>71</v>
      </c>
      <c r="BV320">
        <v>86</v>
      </c>
      <c r="BW320">
        <v>67</v>
      </c>
      <c r="BX320">
        <v>37</v>
      </c>
      <c r="BY320">
        <v>75</v>
      </c>
      <c r="BZ320">
        <v>92</v>
      </c>
      <c r="CA320">
        <v>72</v>
      </c>
      <c r="CB320">
        <v>32</v>
      </c>
      <c r="CC320">
        <v>54</v>
      </c>
      <c r="CD320">
        <v>82</v>
      </c>
      <c r="CE320">
        <v>65</v>
      </c>
      <c r="CF320">
        <v>69</v>
      </c>
      <c r="CG320">
        <v>92</v>
      </c>
      <c r="CH320">
        <v>80</v>
      </c>
      <c r="CI320">
        <v>42</v>
      </c>
      <c r="CJ320">
        <v>95</v>
      </c>
      <c r="CK320">
        <v>94</v>
      </c>
      <c r="CL320">
        <v>63</v>
      </c>
      <c r="CM320">
        <v>65</v>
      </c>
      <c r="CN320">
        <v>96</v>
      </c>
      <c r="CO320">
        <v>50</v>
      </c>
      <c r="CP320">
        <v>0</v>
      </c>
      <c r="CQ320">
        <v>93</v>
      </c>
      <c r="CR320">
        <v>92</v>
      </c>
      <c r="CS320">
        <v>90</v>
      </c>
      <c r="CT320">
        <v>88</v>
      </c>
      <c r="CU320">
        <v>87</v>
      </c>
      <c r="CV320">
        <v>87</v>
      </c>
      <c r="CW320">
        <v>96</v>
      </c>
      <c r="CX320">
        <v>94</v>
      </c>
      <c r="CY320">
        <v>93</v>
      </c>
      <c r="CZ320">
        <v>93</v>
      </c>
      <c r="DA320">
        <v>60</v>
      </c>
      <c r="DB320">
        <v>58</v>
      </c>
      <c r="DC320">
        <v>96</v>
      </c>
      <c r="DD320">
        <v>95</v>
      </c>
      <c r="DE320">
        <v>97</v>
      </c>
      <c r="DF320">
        <v>95</v>
      </c>
      <c r="DG320">
        <v>88</v>
      </c>
      <c r="DH320">
        <v>86</v>
      </c>
      <c r="DI320">
        <v>83</v>
      </c>
      <c r="DJ320">
        <v>80</v>
      </c>
      <c r="DK320">
        <v>97</v>
      </c>
      <c r="DL320">
        <v>95</v>
      </c>
      <c r="DM320">
        <v>74</v>
      </c>
      <c r="DN320">
        <v>72</v>
      </c>
      <c r="DO320">
        <v>0</v>
      </c>
      <c r="DP320">
        <v>0</v>
      </c>
      <c r="DQ320">
        <v>9</v>
      </c>
      <c r="DR320">
        <v>9</v>
      </c>
      <c r="DS320">
        <v>8</v>
      </c>
      <c r="DT320">
        <v>9</v>
      </c>
      <c r="DU320">
        <v>7</v>
      </c>
      <c r="DV320">
        <v>4</v>
      </c>
      <c r="DW320">
        <v>8</v>
      </c>
      <c r="DX320">
        <v>10</v>
      </c>
      <c r="DY320">
        <v>8</v>
      </c>
      <c r="DZ320">
        <v>4</v>
      </c>
      <c r="EA320">
        <v>6</v>
      </c>
      <c r="EB320">
        <v>9</v>
      </c>
      <c r="EC320">
        <v>7</v>
      </c>
      <c r="ED320">
        <v>7</v>
      </c>
      <c r="EE320">
        <v>10</v>
      </c>
      <c r="EF320">
        <v>9</v>
      </c>
      <c r="EG320">
        <v>5</v>
      </c>
      <c r="EH320">
        <v>11</v>
      </c>
      <c r="EI320">
        <v>10</v>
      </c>
      <c r="EJ320">
        <v>7</v>
      </c>
      <c r="EK320">
        <v>7</v>
      </c>
      <c r="EL320">
        <v>11</v>
      </c>
      <c r="EM320">
        <v>6</v>
      </c>
      <c r="EN320">
        <v>1</v>
      </c>
      <c r="EO320">
        <v>10</v>
      </c>
      <c r="EP320">
        <v>10</v>
      </c>
      <c r="EQ320">
        <v>10</v>
      </c>
      <c r="ER320">
        <v>9</v>
      </c>
      <c r="ES320">
        <v>9</v>
      </c>
      <c r="ET320">
        <v>9</v>
      </c>
      <c r="EU320">
        <v>11</v>
      </c>
      <c r="EV320">
        <v>10</v>
      </c>
      <c r="EW320">
        <v>10</v>
      </c>
      <c r="EX320">
        <v>10</v>
      </c>
      <c r="EY320">
        <v>7</v>
      </c>
      <c r="EZ320">
        <v>6</v>
      </c>
      <c r="FA320">
        <v>11</v>
      </c>
      <c r="FB320">
        <v>11</v>
      </c>
      <c r="FC320">
        <v>11</v>
      </c>
      <c r="FD320">
        <v>11</v>
      </c>
      <c r="FE320">
        <v>9</v>
      </c>
      <c r="FF320">
        <v>9</v>
      </c>
      <c r="FG320">
        <v>9</v>
      </c>
      <c r="FH320">
        <v>9</v>
      </c>
      <c r="FI320">
        <v>11</v>
      </c>
      <c r="FJ320">
        <v>11</v>
      </c>
      <c r="FK320">
        <v>8</v>
      </c>
      <c r="FL320">
        <v>8</v>
      </c>
      <c r="FM320">
        <v>1</v>
      </c>
      <c r="FN320">
        <v>1</v>
      </c>
      <c r="FO320" t="s">
        <v>301</v>
      </c>
      <c r="FP320" t="s">
        <v>282</v>
      </c>
      <c r="FQ320" t="s">
        <v>297</v>
      </c>
      <c r="FR320" t="s">
        <v>298</v>
      </c>
      <c r="FS320" t="s">
        <v>290</v>
      </c>
      <c r="FT320" t="s">
        <v>265</v>
      </c>
      <c r="FU320" t="s">
        <v>315</v>
      </c>
      <c r="FV320" t="s">
        <v>296</v>
      </c>
      <c r="FW320" t="s">
        <v>303</v>
      </c>
      <c r="FX320" t="s">
        <v>240</v>
      </c>
      <c r="FY320" t="s">
        <v>253</v>
      </c>
      <c r="FZ320" t="s">
        <v>281</v>
      </c>
      <c r="GA320" t="s">
        <v>280</v>
      </c>
      <c r="GB320" t="s">
        <v>278</v>
      </c>
      <c r="GC320" t="s">
        <v>296</v>
      </c>
      <c r="GD320" t="s">
        <v>282</v>
      </c>
      <c r="GE320" t="s">
        <v>256</v>
      </c>
      <c r="GF320" t="s">
        <v>244</v>
      </c>
      <c r="GG320" t="s">
        <v>241</v>
      </c>
      <c r="GH320" t="s">
        <v>270</v>
      </c>
      <c r="GI320" t="s">
        <v>280</v>
      </c>
      <c r="GJ320" t="s">
        <v>329</v>
      </c>
      <c r="GK320" t="s">
        <v>293</v>
      </c>
      <c r="GL320" t="s">
        <v>239</v>
      </c>
      <c r="GM320" t="s">
        <v>279</v>
      </c>
      <c r="GN320" t="s">
        <v>296</v>
      </c>
      <c r="GO320" t="s">
        <v>326</v>
      </c>
      <c r="GP320" t="s">
        <v>306</v>
      </c>
      <c r="GQ320" t="s">
        <v>300</v>
      </c>
      <c r="GR320" t="s">
        <v>300</v>
      </c>
      <c r="GS320" t="s">
        <v>329</v>
      </c>
      <c r="GT320" t="s">
        <v>241</v>
      </c>
      <c r="GU320" t="s">
        <v>279</v>
      </c>
      <c r="GV320" t="s">
        <v>279</v>
      </c>
      <c r="GW320" t="s">
        <v>245</v>
      </c>
      <c r="GX320" t="s">
        <v>287</v>
      </c>
      <c r="GY320" t="s">
        <v>329</v>
      </c>
      <c r="GZ320" t="s">
        <v>244</v>
      </c>
      <c r="HA320" t="s">
        <v>325</v>
      </c>
      <c r="HB320" t="s">
        <v>244</v>
      </c>
      <c r="HC320" t="s">
        <v>306</v>
      </c>
      <c r="HD320" t="s">
        <v>298</v>
      </c>
      <c r="HE320" t="s">
        <v>291</v>
      </c>
      <c r="HF320" t="s">
        <v>282</v>
      </c>
      <c r="HG320" t="s">
        <v>325</v>
      </c>
      <c r="HH320" t="s">
        <v>244</v>
      </c>
      <c r="HI320" t="s">
        <v>299</v>
      </c>
      <c r="HJ320" t="s">
        <v>303</v>
      </c>
      <c r="HK320" t="s">
        <v>239</v>
      </c>
      <c r="HL320" t="s">
        <v>239</v>
      </c>
      <c r="HM320">
        <v>16825814</v>
      </c>
      <c r="HN320">
        <v>313633</v>
      </c>
      <c r="HO320">
        <v>2</v>
      </c>
      <c r="HP320">
        <v>0</v>
      </c>
      <c r="HQ320">
        <v>10</v>
      </c>
      <c r="HR320">
        <v>10</v>
      </c>
      <c r="HS320">
        <v>0.23619188370081201</v>
      </c>
      <c r="HT320">
        <v>1.6924093815E-3</v>
      </c>
    </row>
    <row r="321" spans="1:228">
      <c r="A321" s="4">
        <v>350010040013</v>
      </c>
      <c r="B321" t="s">
        <v>231</v>
      </c>
      <c r="C321" t="s">
        <v>232</v>
      </c>
      <c r="D321">
        <v>6</v>
      </c>
      <c r="E321">
        <v>751</v>
      </c>
      <c r="F321">
        <v>751</v>
      </c>
      <c r="G321">
        <v>658</v>
      </c>
      <c r="H321">
        <v>303</v>
      </c>
      <c r="I321">
        <v>354</v>
      </c>
      <c r="J321">
        <v>677</v>
      </c>
      <c r="K321">
        <v>1193</v>
      </c>
      <c r="L321">
        <v>2.1258877281288502</v>
      </c>
      <c r="M321">
        <v>1.35921942696299</v>
      </c>
      <c r="N321">
        <v>465</v>
      </c>
      <c r="O321">
        <v>0.61917443408788297</v>
      </c>
      <c r="P321">
        <v>286</v>
      </c>
      <c r="Q321">
        <v>0.38082556591211703</v>
      </c>
      <c r="R321">
        <v>23</v>
      </c>
      <c r="S321">
        <v>7.2555205047318994E-2</v>
      </c>
      <c r="T321">
        <v>165</v>
      </c>
      <c r="U321">
        <v>0.138186923385479</v>
      </c>
      <c r="V321">
        <v>0</v>
      </c>
      <c r="W321">
        <v>0</v>
      </c>
      <c r="X321">
        <v>63</v>
      </c>
      <c r="Y321">
        <v>9.5744680851063996E-2</v>
      </c>
      <c r="Z321">
        <v>0</v>
      </c>
      <c r="AA321">
        <v>0</v>
      </c>
      <c r="AB321">
        <v>290</v>
      </c>
      <c r="AC321">
        <v>0.38615179760319601</v>
      </c>
      <c r="AD321">
        <v>0.198974358974359</v>
      </c>
      <c r="AE321">
        <v>7.3352412568306002</v>
      </c>
      <c r="AF321">
        <v>66.8344799999999</v>
      </c>
      <c r="AG321">
        <v>0.21296119027459701</v>
      </c>
      <c r="AH321">
        <v>42.1122929799999</v>
      </c>
      <c r="AI321">
        <v>467521.80664282799</v>
      </c>
      <c r="AJ321">
        <v>33</v>
      </c>
      <c r="AK321">
        <v>9.3220338983051002E-2</v>
      </c>
      <c r="AL321">
        <v>0.47687383467961197</v>
      </c>
      <c r="AM321">
        <v>0.209687906855028</v>
      </c>
      <c r="AN321">
        <v>0.359889745190552</v>
      </c>
      <c r="AO321">
        <v>0</v>
      </c>
      <c r="AP321">
        <v>469924.25362948101</v>
      </c>
      <c r="AQ321">
        <v>6.0139446258544904</v>
      </c>
      <c r="AR321">
        <v>0</v>
      </c>
      <c r="AS321">
        <v>174.32279370656599</v>
      </c>
      <c r="AT321">
        <v>111.455993010965</v>
      </c>
      <c r="AU321">
        <v>138.182702328375</v>
      </c>
      <c r="AV321">
        <v>88.349262752594797</v>
      </c>
      <c r="AW321">
        <v>142.434477784633</v>
      </c>
      <c r="AX321">
        <v>91.067701606520799</v>
      </c>
      <c r="AY321">
        <v>167.945130522179</v>
      </c>
      <c r="AZ321">
        <v>107.37833473007601</v>
      </c>
      <c r="BA321">
        <v>136.05681460024601</v>
      </c>
      <c r="BB321">
        <v>86.990043325631802</v>
      </c>
      <c r="BC321">
        <v>104.168498678313</v>
      </c>
      <c r="BD321">
        <v>66.601751921186803</v>
      </c>
      <c r="BE321">
        <v>182.826344619081</v>
      </c>
      <c r="BF321">
        <v>116.89287071881699</v>
      </c>
      <c r="BG321">
        <v>146.68625324089001</v>
      </c>
      <c r="BH321">
        <v>93.786140460446802</v>
      </c>
      <c r="BI321">
        <v>106.294386406442</v>
      </c>
      <c r="BJ321">
        <v>67.960971348149798</v>
      </c>
      <c r="BK321">
        <v>0</v>
      </c>
      <c r="BL321">
        <v>0</v>
      </c>
      <c r="BM321">
        <v>206.21110962849801</v>
      </c>
      <c r="BN321">
        <v>131.84428441540999</v>
      </c>
      <c r="BO321">
        <v>61.6507441157367</v>
      </c>
      <c r="BP321">
        <v>39.417363381926897</v>
      </c>
      <c r="BQ321">
        <v>0</v>
      </c>
      <c r="BR321">
        <v>0</v>
      </c>
      <c r="BS321">
        <v>48</v>
      </c>
      <c r="BT321">
        <v>38</v>
      </c>
      <c r="BU321">
        <v>47</v>
      </c>
      <c r="BV321">
        <v>49</v>
      </c>
      <c r="BW321">
        <v>66</v>
      </c>
      <c r="BX321">
        <v>37</v>
      </c>
      <c r="BY321">
        <v>0</v>
      </c>
      <c r="BZ321">
        <v>47</v>
      </c>
      <c r="CA321">
        <v>0</v>
      </c>
      <c r="CB321">
        <v>92</v>
      </c>
      <c r="CC321">
        <v>54</v>
      </c>
      <c r="CD321">
        <v>82</v>
      </c>
      <c r="CE321">
        <v>65</v>
      </c>
      <c r="CF321">
        <v>67</v>
      </c>
      <c r="CG321">
        <v>79</v>
      </c>
      <c r="CH321">
        <v>64</v>
      </c>
      <c r="CI321">
        <v>49</v>
      </c>
      <c r="CJ321">
        <v>86</v>
      </c>
      <c r="CK321">
        <v>69</v>
      </c>
      <c r="CL321">
        <v>50</v>
      </c>
      <c r="CM321">
        <v>0</v>
      </c>
      <c r="CN321">
        <v>97</v>
      </c>
      <c r="CO321">
        <v>29</v>
      </c>
      <c r="CP321">
        <v>0</v>
      </c>
      <c r="CQ321">
        <v>81</v>
      </c>
      <c r="CR321">
        <v>75</v>
      </c>
      <c r="CS321">
        <v>70</v>
      </c>
      <c r="CT321">
        <v>66</v>
      </c>
      <c r="CU321">
        <v>70</v>
      </c>
      <c r="CV321">
        <v>64</v>
      </c>
      <c r="CW321">
        <v>78</v>
      </c>
      <c r="CX321">
        <v>73</v>
      </c>
      <c r="CY321">
        <v>70</v>
      </c>
      <c r="CZ321">
        <v>62</v>
      </c>
      <c r="DA321">
        <v>51</v>
      </c>
      <c r="DB321">
        <v>44</v>
      </c>
      <c r="DC321">
        <v>80</v>
      </c>
      <c r="DD321">
        <v>78</v>
      </c>
      <c r="DE321">
        <v>73</v>
      </c>
      <c r="DF321">
        <v>69</v>
      </c>
      <c r="DG321">
        <v>57</v>
      </c>
      <c r="DH321">
        <v>55</v>
      </c>
      <c r="DI321">
        <v>0</v>
      </c>
      <c r="DJ321">
        <v>0</v>
      </c>
      <c r="DK321">
        <v>86</v>
      </c>
      <c r="DL321">
        <v>83</v>
      </c>
      <c r="DM321">
        <v>35</v>
      </c>
      <c r="DN321">
        <v>31</v>
      </c>
      <c r="DO321">
        <v>0</v>
      </c>
      <c r="DP321">
        <v>0</v>
      </c>
      <c r="DQ321">
        <v>5</v>
      </c>
      <c r="DR321">
        <v>4</v>
      </c>
      <c r="DS321">
        <v>5</v>
      </c>
      <c r="DT321">
        <v>5</v>
      </c>
      <c r="DU321">
        <v>7</v>
      </c>
      <c r="DV321">
        <v>4</v>
      </c>
      <c r="DW321">
        <v>1</v>
      </c>
      <c r="DX321">
        <v>5</v>
      </c>
      <c r="DY321">
        <v>1</v>
      </c>
      <c r="DZ321">
        <v>10</v>
      </c>
      <c r="EA321">
        <v>6</v>
      </c>
      <c r="EB321">
        <v>9</v>
      </c>
      <c r="EC321">
        <v>7</v>
      </c>
      <c r="ED321">
        <v>7</v>
      </c>
      <c r="EE321">
        <v>8</v>
      </c>
      <c r="EF321">
        <v>7</v>
      </c>
      <c r="EG321">
        <v>5</v>
      </c>
      <c r="EH321">
        <v>9</v>
      </c>
      <c r="EI321">
        <v>7</v>
      </c>
      <c r="EJ321">
        <v>6</v>
      </c>
      <c r="EK321">
        <v>1</v>
      </c>
      <c r="EL321">
        <v>11</v>
      </c>
      <c r="EM321">
        <v>3</v>
      </c>
      <c r="EN321">
        <v>1</v>
      </c>
      <c r="EO321">
        <v>9</v>
      </c>
      <c r="EP321">
        <v>8</v>
      </c>
      <c r="EQ321">
        <v>8</v>
      </c>
      <c r="ER321">
        <v>7</v>
      </c>
      <c r="ES321">
        <v>8</v>
      </c>
      <c r="ET321">
        <v>7</v>
      </c>
      <c r="EU321">
        <v>8</v>
      </c>
      <c r="EV321">
        <v>8</v>
      </c>
      <c r="EW321">
        <v>8</v>
      </c>
      <c r="EX321">
        <v>7</v>
      </c>
      <c r="EY321">
        <v>6</v>
      </c>
      <c r="EZ321">
        <v>5</v>
      </c>
      <c r="FA321">
        <v>9</v>
      </c>
      <c r="FB321">
        <v>8</v>
      </c>
      <c r="FC321">
        <v>8</v>
      </c>
      <c r="FD321">
        <v>7</v>
      </c>
      <c r="FE321">
        <v>6</v>
      </c>
      <c r="FF321">
        <v>6</v>
      </c>
      <c r="FG321">
        <v>1</v>
      </c>
      <c r="FH321">
        <v>1</v>
      </c>
      <c r="FI321">
        <v>9</v>
      </c>
      <c r="FJ321">
        <v>9</v>
      </c>
      <c r="FK321">
        <v>4</v>
      </c>
      <c r="FL321">
        <v>4</v>
      </c>
      <c r="FM321">
        <v>1</v>
      </c>
      <c r="FN321">
        <v>1</v>
      </c>
      <c r="FO321" t="s">
        <v>250</v>
      </c>
      <c r="FP321" t="s">
        <v>257</v>
      </c>
      <c r="FQ321" t="s">
        <v>251</v>
      </c>
      <c r="FR321" t="s">
        <v>263</v>
      </c>
      <c r="FS321" t="s">
        <v>243</v>
      </c>
      <c r="FT321" t="s">
        <v>265</v>
      </c>
      <c r="FU321" t="s">
        <v>239</v>
      </c>
      <c r="FV321" t="s">
        <v>251</v>
      </c>
      <c r="FW321" t="s">
        <v>239</v>
      </c>
      <c r="FX321" t="s">
        <v>296</v>
      </c>
      <c r="FY321" t="s">
        <v>253</v>
      </c>
      <c r="FZ321" t="s">
        <v>281</v>
      </c>
      <c r="GA321" t="s">
        <v>280</v>
      </c>
      <c r="GB321" t="s">
        <v>290</v>
      </c>
      <c r="GC321" t="s">
        <v>302</v>
      </c>
      <c r="GD321" t="s">
        <v>292</v>
      </c>
      <c r="GE321" t="s">
        <v>263</v>
      </c>
      <c r="GF321" t="s">
        <v>298</v>
      </c>
      <c r="GG321" t="s">
        <v>278</v>
      </c>
      <c r="GH321" t="s">
        <v>293</v>
      </c>
      <c r="GI321" t="s">
        <v>239</v>
      </c>
      <c r="GJ321" t="s">
        <v>325</v>
      </c>
      <c r="GK321" t="s">
        <v>313</v>
      </c>
      <c r="GL321" t="s">
        <v>239</v>
      </c>
      <c r="GM321" t="s">
        <v>304</v>
      </c>
      <c r="GN321" t="s">
        <v>315</v>
      </c>
      <c r="GO321" t="s">
        <v>254</v>
      </c>
      <c r="GP321" t="s">
        <v>243</v>
      </c>
      <c r="GQ321" t="s">
        <v>254</v>
      </c>
      <c r="GR321" t="s">
        <v>292</v>
      </c>
      <c r="GS321" t="s">
        <v>271</v>
      </c>
      <c r="GT321" t="s">
        <v>307</v>
      </c>
      <c r="GU321" t="s">
        <v>254</v>
      </c>
      <c r="GV321" t="s">
        <v>246</v>
      </c>
      <c r="GW321" t="s">
        <v>295</v>
      </c>
      <c r="GX321" t="s">
        <v>284</v>
      </c>
      <c r="GY321" t="s">
        <v>282</v>
      </c>
      <c r="GZ321" t="s">
        <v>271</v>
      </c>
      <c r="HA321" t="s">
        <v>307</v>
      </c>
      <c r="HB321" t="s">
        <v>278</v>
      </c>
      <c r="HC321" t="s">
        <v>277</v>
      </c>
      <c r="HD321" t="s">
        <v>260</v>
      </c>
      <c r="HE321" t="s">
        <v>239</v>
      </c>
      <c r="HF321" t="s">
        <v>239</v>
      </c>
      <c r="HG321" t="s">
        <v>298</v>
      </c>
      <c r="HH321" t="s">
        <v>291</v>
      </c>
      <c r="HI321" t="s">
        <v>272</v>
      </c>
      <c r="HJ321" t="s">
        <v>248</v>
      </c>
      <c r="HK321" t="s">
        <v>239</v>
      </c>
      <c r="HL321" t="s">
        <v>239</v>
      </c>
      <c r="HM321">
        <v>9211086</v>
      </c>
      <c r="HN321">
        <v>502154</v>
      </c>
      <c r="HO321">
        <v>0</v>
      </c>
      <c r="HP321">
        <v>0</v>
      </c>
      <c r="HQ321">
        <v>3</v>
      </c>
      <c r="HR321">
        <v>1</v>
      </c>
      <c r="HS321">
        <v>0.145503667128486</v>
      </c>
      <c r="HT321">
        <v>9.5883510450000002E-4</v>
      </c>
    </row>
    <row r="322" spans="1:228">
      <c r="A322" s="4">
        <v>350010040014</v>
      </c>
      <c r="B322" t="s">
        <v>231</v>
      </c>
      <c r="C322" t="s">
        <v>232</v>
      </c>
      <c r="D322">
        <v>6</v>
      </c>
      <c r="E322">
        <v>2035</v>
      </c>
      <c r="F322">
        <v>2014</v>
      </c>
      <c r="G322">
        <v>1215</v>
      </c>
      <c r="H322">
        <v>617</v>
      </c>
      <c r="I322">
        <v>645</v>
      </c>
      <c r="J322">
        <v>1487</v>
      </c>
      <c r="K322">
        <v>1623</v>
      </c>
      <c r="L322">
        <v>2.79853899059386</v>
      </c>
      <c r="M322">
        <v>1.62025573434432</v>
      </c>
      <c r="N322">
        <v>1723</v>
      </c>
      <c r="O322">
        <v>0.84668304668304695</v>
      </c>
      <c r="P322">
        <v>951</v>
      </c>
      <c r="Q322">
        <v>0.472194637537239</v>
      </c>
      <c r="R322">
        <v>96</v>
      </c>
      <c r="S322">
        <v>9.7560975609756004E-2</v>
      </c>
      <c r="T322">
        <v>224</v>
      </c>
      <c r="U322">
        <v>0.138186923385479</v>
      </c>
      <c r="V322">
        <v>18</v>
      </c>
      <c r="W322">
        <v>2.9173419773095999E-2</v>
      </c>
      <c r="X322">
        <v>206</v>
      </c>
      <c r="Y322">
        <v>0.16954732510288101</v>
      </c>
      <c r="Z322">
        <v>114</v>
      </c>
      <c r="AA322">
        <v>5.6019656019656E-2</v>
      </c>
      <c r="AB322">
        <v>220</v>
      </c>
      <c r="AC322">
        <v>0.108108108108108</v>
      </c>
      <c r="AD322">
        <v>0.198974358974359</v>
      </c>
      <c r="AE322">
        <v>7.3352412568306002</v>
      </c>
      <c r="AF322">
        <v>66.8344799999999</v>
      </c>
      <c r="AG322">
        <v>0.36620652257882103</v>
      </c>
      <c r="AH322">
        <v>91.883242499999895</v>
      </c>
      <c r="AI322">
        <v>1279620.1609555399</v>
      </c>
      <c r="AJ322">
        <v>187</v>
      </c>
      <c r="AK322">
        <v>0.28992248062015502</v>
      </c>
      <c r="AL322">
        <v>1.4245669620019401</v>
      </c>
      <c r="AM322">
        <v>0.89870143874383801</v>
      </c>
      <c r="AN322">
        <v>1.2531147724609899</v>
      </c>
      <c r="AO322">
        <v>3.5160194695440299</v>
      </c>
      <c r="AP322">
        <v>448968.467321779</v>
      </c>
      <c r="AQ322">
        <v>9.1684112548828107</v>
      </c>
      <c r="AR322">
        <v>0.211271676300578</v>
      </c>
      <c r="AS322">
        <v>229.480197228696</v>
      </c>
      <c r="AT322">
        <v>132.86097021623399</v>
      </c>
      <c r="AU322">
        <v>181.9050343886</v>
      </c>
      <c r="AV322">
        <v>105.31662273238101</v>
      </c>
      <c r="AW322">
        <v>232.27873621929001</v>
      </c>
      <c r="AX322">
        <v>134.48122595057899</v>
      </c>
      <c r="AY322">
        <v>265.86120410641598</v>
      </c>
      <c r="AZ322">
        <v>153.92429476271101</v>
      </c>
      <c r="BA322">
        <v>223.88311924750801</v>
      </c>
      <c r="BB322">
        <v>129.620458747546</v>
      </c>
      <c r="BC322">
        <v>204.29334631335101</v>
      </c>
      <c r="BD322">
        <v>118.278668607135</v>
      </c>
      <c r="BE322">
        <v>265.86120410641598</v>
      </c>
      <c r="BF322">
        <v>153.92429476271101</v>
      </c>
      <c r="BG322">
        <v>265.86120410641598</v>
      </c>
      <c r="BH322">
        <v>153.92429476271101</v>
      </c>
      <c r="BI322">
        <v>187.50211236978799</v>
      </c>
      <c r="BJ322">
        <v>108.557134201069</v>
      </c>
      <c r="BK322">
        <v>212.68896328513301</v>
      </c>
      <c r="BL322">
        <v>123.139435810168</v>
      </c>
      <c r="BM322">
        <v>271.458282087604</v>
      </c>
      <c r="BN322">
        <v>157.16480623139901</v>
      </c>
      <c r="BO322">
        <v>156.718183473256</v>
      </c>
      <c r="BP322">
        <v>90.734321123282299</v>
      </c>
      <c r="BQ322">
        <v>201.494807322757</v>
      </c>
      <c r="BR322">
        <v>116.658412872791</v>
      </c>
      <c r="BS322">
        <v>73</v>
      </c>
      <c r="BT322">
        <v>53</v>
      </c>
      <c r="BU322">
        <v>78</v>
      </c>
      <c r="BV322">
        <v>64</v>
      </c>
      <c r="BW322">
        <v>76</v>
      </c>
      <c r="BX322">
        <v>37</v>
      </c>
      <c r="BY322">
        <v>56</v>
      </c>
      <c r="BZ322">
        <v>68</v>
      </c>
      <c r="CA322">
        <v>64</v>
      </c>
      <c r="CB322">
        <v>24</v>
      </c>
      <c r="CC322">
        <v>54</v>
      </c>
      <c r="CD322">
        <v>82</v>
      </c>
      <c r="CE322">
        <v>65</v>
      </c>
      <c r="CF322">
        <v>83</v>
      </c>
      <c r="CG322">
        <v>95</v>
      </c>
      <c r="CH322">
        <v>80</v>
      </c>
      <c r="CI322">
        <v>73</v>
      </c>
      <c r="CJ322">
        <v>95</v>
      </c>
      <c r="CK322">
        <v>95</v>
      </c>
      <c r="CL322">
        <v>67</v>
      </c>
      <c r="CM322">
        <v>76</v>
      </c>
      <c r="CN322">
        <v>97</v>
      </c>
      <c r="CO322">
        <v>56</v>
      </c>
      <c r="CP322">
        <v>72</v>
      </c>
      <c r="CQ322">
        <v>91</v>
      </c>
      <c r="CR322">
        <v>84</v>
      </c>
      <c r="CS322">
        <v>85</v>
      </c>
      <c r="CT322">
        <v>76</v>
      </c>
      <c r="CU322">
        <v>90</v>
      </c>
      <c r="CV322">
        <v>83</v>
      </c>
      <c r="CW322">
        <v>94</v>
      </c>
      <c r="CX322">
        <v>88</v>
      </c>
      <c r="CY322">
        <v>90</v>
      </c>
      <c r="CZ322">
        <v>82</v>
      </c>
      <c r="DA322">
        <v>83</v>
      </c>
      <c r="DB322">
        <v>71</v>
      </c>
      <c r="DC322">
        <v>94</v>
      </c>
      <c r="DD322">
        <v>87</v>
      </c>
      <c r="DE322">
        <v>95</v>
      </c>
      <c r="DF322">
        <v>88</v>
      </c>
      <c r="DG322">
        <v>85</v>
      </c>
      <c r="DH322">
        <v>75</v>
      </c>
      <c r="DI322">
        <v>86</v>
      </c>
      <c r="DJ322">
        <v>74</v>
      </c>
      <c r="DK322">
        <v>95</v>
      </c>
      <c r="DL322">
        <v>88</v>
      </c>
      <c r="DM322">
        <v>74</v>
      </c>
      <c r="DN322">
        <v>64</v>
      </c>
      <c r="DO322">
        <v>84</v>
      </c>
      <c r="DP322">
        <v>80</v>
      </c>
      <c r="DQ322">
        <v>8</v>
      </c>
      <c r="DR322">
        <v>6</v>
      </c>
      <c r="DS322">
        <v>8</v>
      </c>
      <c r="DT322">
        <v>7</v>
      </c>
      <c r="DU322">
        <v>8</v>
      </c>
      <c r="DV322">
        <v>4</v>
      </c>
      <c r="DW322">
        <v>6</v>
      </c>
      <c r="DX322">
        <v>7</v>
      </c>
      <c r="DY322">
        <v>7</v>
      </c>
      <c r="DZ322">
        <v>3</v>
      </c>
      <c r="EA322">
        <v>6</v>
      </c>
      <c r="EB322">
        <v>9</v>
      </c>
      <c r="EC322">
        <v>7</v>
      </c>
      <c r="ED322">
        <v>9</v>
      </c>
      <c r="EE322">
        <v>11</v>
      </c>
      <c r="EF322">
        <v>9</v>
      </c>
      <c r="EG322">
        <v>8</v>
      </c>
      <c r="EH322">
        <v>11</v>
      </c>
      <c r="EI322">
        <v>11</v>
      </c>
      <c r="EJ322">
        <v>7</v>
      </c>
      <c r="EK322">
        <v>8</v>
      </c>
      <c r="EL322">
        <v>11</v>
      </c>
      <c r="EM322">
        <v>6</v>
      </c>
      <c r="EN322">
        <v>8</v>
      </c>
      <c r="EO322">
        <v>10</v>
      </c>
      <c r="EP322">
        <v>9</v>
      </c>
      <c r="EQ322">
        <v>9</v>
      </c>
      <c r="ER322">
        <v>8</v>
      </c>
      <c r="ES322">
        <v>10</v>
      </c>
      <c r="ET322">
        <v>9</v>
      </c>
      <c r="EU322">
        <v>10</v>
      </c>
      <c r="EV322">
        <v>9</v>
      </c>
      <c r="EW322">
        <v>10</v>
      </c>
      <c r="EX322">
        <v>9</v>
      </c>
      <c r="EY322">
        <v>9</v>
      </c>
      <c r="EZ322">
        <v>8</v>
      </c>
      <c r="FA322">
        <v>10</v>
      </c>
      <c r="FB322">
        <v>9</v>
      </c>
      <c r="FC322">
        <v>11</v>
      </c>
      <c r="FD322">
        <v>9</v>
      </c>
      <c r="FE322">
        <v>9</v>
      </c>
      <c r="FF322">
        <v>8</v>
      </c>
      <c r="FG322">
        <v>9</v>
      </c>
      <c r="FH322">
        <v>8</v>
      </c>
      <c r="FI322">
        <v>11</v>
      </c>
      <c r="FJ322">
        <v>9</v>
      </c>
      <c r="FK322">
        <v>8</v>
      </c>
      <c r="FL322">
        <v>7</v>
      </c>
      <c r="FM322">
        <v>9</v>
      </c>
      <c r="FN322">
        <v>9</v>
      </c>
      <c r="FO322" t="s">
        <v>307</v>
      </c>
      <c r="FP322" t="s">
        <v>310</v>
      </c>
      <c r="FQ322" t="s">
        <v>271</v>
      </c>
      <c r="FR322" t="s">
        <v>292</v>
      </c>
      <c r="FS322" t="s">
        <v>249</v>
      </c>
      <c r="FT322" t="s">
        <v>265</v>
      </c>
      <c r="FU322" t="s">
        <v>237</v>
      </c>
      <c r="FV322" t="s">
        <v>309</v>
      </c>
      <c r="FW322" t="s">
        <v>292</v>
      </c>
      <c r="FX322" t="s">
        <v>321</v>
      </c>
      <c r="FY322" t="s">
        <v>253</v>
      </c>
      <c r="FZ322" t="s">
        <v>281</v>
      </c>
      <c r="GA322" t="s">
        <v>280</v>
      </c>
      <c r="GB322" t="s">
        <v>291</v>
      </c>
      <c r="GC322" t="s">
        <v>244</v>
      </c>
      <c r="GD322" t="s">
        <v>282</v>
      </c>
      <c r="GE322" t="s">
        <v>307</v>
      </c>
      <c r="GF322" t="s">
        <v>244</v>
      </c>
      <c r="GG322" t="s">
        <v>244</v>
      </c>
      <c r="GH322" t="s">
        <v>290</v>
      </c>
      <c r="GI322" t="s">
        <v>249</v>
      </c>
      <c r="GJ322" t="s">
        <v>325</v>
      </c>
      <c r="GK322" t="s">
        <v>237</v>
      </c>
      <c r="GL322" t="s">
        <v>303</v>
      </c>
      <c r="GM322" t="s">
        <v>305</v>
      </c>
      <c r="GN322" t="s">
        <v>301</v>
      </c>
      <c r="GO322" t="s">
        <v>308</v>
      </c>
      <c r="GP322" t="s">
        <v>249</v>
      </c>
      <c r="GQ322" t="s">
        <v>326</v>
      </c>
      <c r="GR322" t="s">
        <v>291</v>
      </c>
      <c r="GS322" t="s">
        <v>241</v>
      </c>
      <c r="GT322" t="s">
        <v>306</v>
      </c>
      <c r="GU322" t="s">
        <v>326</v>
      </c>
      <c r="GV322" t="s">
        <v>281</v>
      </c>
      <c r="GW322" t="s">
        <v>291</v>
      </c>
      <c r="GX322" t="s">
        <v>297</v>
      </c>
      <c r="GY322" t="s">
        <v>241</v>
      </c>
      <c r="GZ322" t="s">
        <v>300</v>
      </c>
      <c r="HA322" t="s">
        <v>244</v>
      </c>
      <c r="HB322" t="s">
        <v>306</v>
      </c>
      <c r="HC322" t="s">
        <v>308</v>
      </c>
      <c r="HD322" t="s">
        <v>315</v>
      </c>
      <c r="HE322" t="s">
        <v>298</v>
      </c>
      <c r="HF322" t="s">
        <v>299</v>
      </c>
      <c r="HG322" t="s">
        <v>244</v>
      </c>
      <c r="HH322" t="s">
        <v>306</v>
      </c>
      <c r="HI322" t="s">
        <v>299</v>
      </c>
      <c r="HJ322" t="s">
        <v>292</v>
      </c>
      <c r="HK322" t="s">
        <v>301</v>
      </c>
      <c r="HL322" t="s">
        <v>282</v>
      </c>
      <c r="HM322">
        <v>8151411</v>
      </c>
      <c r="HN322">
        <v>635099</v>
      </c>
      <c r="HO322">
        <v>1</v>
      </c>
      <c r="HP322">
        <v>0</v>
      </c>
      <c r="HQ322">
        <v>12</v>
      </c>
      <c r="HR322">
        <v>8</v>
      </c>
      <c r="HS322">
        <v>0.18744723378281899</v>
      </c>
      <c r="HT322">
        <v>8.6789890600000004E-4</v>
      </c>
    </row>
    <row r="323" spans="1:228">
      <c r="A323" s="4">
        <v>350010043001</v>
      </c>
      <c r="B323" t="s">
        <v>231</v>
      </c>
      <c r="C323" t="s">
        <v>232</v>
      </c>
      <c r="D323">
        <v>6</v>
      </c>
      <c r="E323">
        <v>773</v>
      </c>
      <c r="F323">
        <v>773</v>
      </c>
      <c r="G323">
        <v>484</v>
      </c>
      <c r="H323">
        <v>300</v>
      </c>
      <c r="I323">
        <v>328</v>
      </c>
      <c r="J323">
        <v>539</v>
      </c>
      <c r="K323">
        <v>982</v>
      </c>
      <c r="L323">
        <v>2.2117362030326002</v>
      </c>
      <c r="M323">
        <v>1.5597946317954099</v>
      </c>
      <c r="N323">
        <v>572</v>
      </c>
      <c r="O323">
        <v>0.73997412677878405</v>
      </c>
      <c r="P323">
        <v>238</v>
      </c>
      <c r="Q323">
        <v>0.30789133247089301</v>
      </c>
      <c r="R323">
        <v>44</v>
      </c>
      <c r="S323">
        <v>0.120879120879121</v>
      </c>
      <c r="T323">
        <v>190</v>
      </c>
      <c r="U323">
        <v>0.1934497030772</v>
      </c>
      <c r="V323">
        <v>0</v>
      </c>
      <c r="W323">
        <v>0</v>
      </c>
      <c r="X323">
        <v>35</v>
      </c>
      <c r="Y323">
        <v>7.2314049586776993E-2</v>
      </c>
      <c r="Z323">
        <v>86</v>
      </c>
      <c r="AA323">
        <v>0.11125485122897801</v>
      </c>
      <c r="AB323">
        <v>90</v>
      </c>
      <c r="AC323">
        <v>0.11642949547218601</v>
      </c>
      <c r="AD323">
        <v>0.22564102564102601</v>
      </c>
      <c r="AE323">
        <v>7.7531833333333298</v>
      </c>
      <c r="AF323">
        <v>67.021259999999899</v>
      </c>
      <c r="AG323">
        <v>0.63747192869427705</v>
      </c>
      <c r="AH323">
        <v>41.406603390000001</v>
      </c>
      <c r="AI323">
        <v>2242843.8227135302</v>
      </c>
      <c r="AJ323">
        <v>212</v>
      </c>
      <c r="AK323">
        <v>0.64634146341463405</v>
      </c>
      <c r="AL323">
        <v>1.8413388252157801</v>
      </c>
      <c r="AM323">
        <v>0.68060190936564302</v>
      </c>
      <c r="AN323">
        <v>1.82762652835988</v>
      </c>
      <c r="AO323">
        <v>13.0332326390388</v>
      </c>
      <c r="AP323">
        <v>59064.267777125897</v>
      </c>
      <c r="AQ323">
        <v>10.664975166320801</v>
      </c>
      <c r="AR323">
        <v>0</v>
      </c>
      <c r="AS323">
        <v>214.53841169416199</v>
      </c>
      <c r="AT323">
        <v>151.300079284155</v>
      </c>
      <c r="AU323">
        <v>148.186325603184</v>
      </c>
      <c r="AV323">
        <v>104.506240330292</v>
      </c>
      <c r="AW323">
        <v>212.32667549113</v>
      </c>
      <c r="AX323">
        <v>149.74028465235901</v>
      </c>
      <c r="AY323">
        <v>174.72716003957501</v>
      </c>
      <c r="AZ323">
        <v>123.223775911837</v>
      </c>
      <c r="BA323">
        <v>192.42104966383599</v>
      </c>
      <c r="BB323">
        <v>135.70213296620099</v>
      </c>
      <c r="BC323">
        <v>207.903203085065</v>
      </c>
      <c r="BD323">
        <v>146.62069538876801</v>
      </c>
      <c r="BE323">
        <v>212.32667549113</v>
      </c>
      <c r="BF323">
        <v>149.74028465235901</v>
      </c>
      <c r="BG323">
        <v>199.056258272934</v>
      </c>
      <c r="BH323">
        <v>140.38151686158699</v>
      </c>
      <c r="BI323">
        <v>165.88021522744501</v>
      </c>
      <c r="BJ323">
        <v>116.984597384656</v>
      </c>
      <c r="BK323">
        <v>207.903203085065</v>
      </c>
      <c r="BL323">
        <v>146.62069538876801</v>
      </c>
      <c r="BM323">
        <v>207.903203085065</v>
      </c>
      <c r="BN323">
        <v>146.62069538876801</v>
      </c>
      <c r="BO323">
        <v>168.09195143047799</v>
      </c>
      <c r="BP323">
        <v>118.544392016451</v>
      </c>
      <c r="BQ323">
        <v>0</v>
      </c>
      <c r="BR323">
        <v>0</v>
      </c>
      <c r="BS323">
        <v>52</v>
      </c>
      <c r="BT323">
        <v>49</v>
      </c>
      <c r="BU323">
        <v>64</v>
      </c>
      <c r="BV323">
        <v>37</v>
      </c>
      <c r="BW323">
        <v>82</v>
      </c>
      <c r="BX323">
        <v>67</v>
      </c>
      <c r="BY323">
        <v>0</v>
      </c>
      <c r="BZ323">
        <v>39</v>
      </c>
      <c r="CA323">
        <v>89</v>
      </c>
      <c r="CB323">
        <v>27</v>
      </c>
      <c r="CC323">
        <v>79</v>
      </c>
      <c r="CD323">
        <v>97</v>
      </c>
      <c r="CE323">
        <v>67</v>
      </c>
      <c r="CF323">
        <v>96</v>
      </c>
      <c r="CG323">
        <v>79</v>
      </c>
      <c r="CH323">
        <v>87</v>
      </c>
      <c r="CI323">
        <v>94</v>
      </c>
      <c r="CJ323">
        <v>96</v>
      </c>
      <c r="CK323">
        <v>90</v>
      </c>
      <c r="CL323">
        <v>75</v>
      </c>
      <c r="CM323">
        <v>94</v>
      </c>
      <c r="CN323">
        <v>94</v>
      </c>
      <c r="CO323">
        <v>76</v>
      </c>
      <c r="CP323">
        <v>0</v>
      </c>
      <c r="CQ323">
        <v>88</v>
      </c>
      <c r="CR323">
        <v>89</v>
      </c>
      <c r="CS323">
        <v>75</v>
      </c>
      <c r="CT323">
        <v>75</v>
      </c>
      <c r="CU323">
        <v>87</v>
      </c>
      <c r="CV323">
        <v>87</v>
      </c>
      <c r="CW323">
        <v>80</v>
      </c>
      <c r="CX323">
        <v>79</v>
      </c>
      <c r="CY323">
        <v>85</v>
      </c>
      <c r="CZ323">
        <v>84</v>
      </c>
      <c r="DA323">
        <v>85</v>
      </c>
      <c r="DB323">
        <v>82</v>
      </c>
      <c r="DC323">
        <v>84</v>
      </c>
      <c r="DD323">
        <v>85</v>
      </c>
      <c r="DE323">
        <v>85</v>
      </c>
      <c r="DF323">
        <v>85</v>
      </c>
      <c r="DG323">
        <v>79</v>
      </c>
      <c r="DH323">
        <v>79</v>
      </c>
      <c r="DI323">
        <v>85</v>
      </c>
      <c r="DJ323">
        <v>82</v>
      </c>
      <c r="DK323">
        <v>87</v>
      </c>
      <c r="DL323">
        <v>86</v>
      </c>
      <c r="DM323">
        <v>77</v>
      </c>
      <c r="DN323">
        <v>76</v>
      </c>
      <c r="DO323">
        <v>0</v>
      </c>
      <c r="DP323">
        <v>0</v>
      </c>
      <c r="DQ323">
        <v>6</v>
      </c>
      <c r="DR323">
        <v>5</v>
      </c>
      <c r="DS323">
        <v>7</v>
      </c>
      <c r="DT323">
        <v>4</v>
      </c>
      <c r="DU323">
        <v>9</v>
      </c>
      <c r="DV323">
        <v>7</v>
      </c>
      <c r="DW323">
        <v>1</v>
      </c>
      <c r="DX323">
        <v>4</v>
      </c>
      <c r="DY323">
        <v>9</v>
      </c>
      <c r="DZ323">
        <v>3</v>
      </c>
      <c r="EA323">
        <v>8</v>
      </c>
      <c r="EB323">
        <v>11</v>
      </c>
      <c r="EC323">
        <v>7</v>
      </c>
      <c r="ED323">
        <v>11</v>
      </c>
      <c r="EE323">
        <v>8</v>
      </c>
      <c r="EF323">
        <v>9</v>
      </c>
      <c r="EG323">
        <v>10</v>
      </c>
      <c r="EH323">
        <v>11</v>
      </c>
      <c r="EI323">
        <v>10</v>
      </c>
      <c r="EJ323">
        <v>8</v>
      </c>
      <c r="EK323">
        <v>10</v>
      </c>
      <c r="EL323">
        <v>10</v>
      </c>
      <c r="EM323">
        <v>8</v>
      </c>
      <c r="EN323">
        <v>1</v>
      </c>
      <c r="EO323">
        <v>9</v>
      </c>
      <c r="EP323">
        <v>9</v>
      </c>
      <c r="EQ323">
        <v>8</v>
      </c>
      <c r="ER323">
        <v>8</v>
      </c>
      <c r="ES323">
        <v>9</v>
      </c>
      <c r="ET323">
        <v>9</v>
      </c>
      <c r="EU323">
        <v>9</v>
      </c>
      <c r="EV323">
        <v>8</v>
      </c>
      <c r="EW323">
        <v>9</v>
      </c>
      <c r="EX323">
        <v>9</v>
      </c>
      <c r="EY323">
        <v>9</v>
      </c>
      <c r="EZ323">
        <v>9</v>
      </c>
      <c r="FA323">
        <v>9</v>
      </c>
      <c r="FB323">
        <v>9</v>
      </c>
      <c r="FC323">
        <v>9</v>
      </c>
      <c r="FD323">
        <v>9</v>
      </c>
      <c r="FE323">
        <v>8</v>
      </c>
      <c r="FF323">
        <v>8</v>
      </c>
      <c r="FG323">
        <v>9</v>
      </c>
      <c r="FH323">
        <v>9</v>
      </c>
      <c r="FI323">
        <v>9</v>
      </c>
      <c r="FJ323">
        <v>9</v>
      </c>
      <c r="FK323">
        <v>8</v>
      </c>
      <c r="FL323">
        <v>8</v>
      </c>
      <c r="FM323">
        <v>1</v>
      </c>
      <c r="FN323">
        <v>1</v>
      </c>
      <c r="FO323" t="s">
        <v>276</v>
      </c>
      <c r="FP323" t="s">
        <v>263</v>
      </c>
      <c r="FQ323" t="s">
        <v>292</v>
      </c>
      <c r="FR323" t="s">
        <v>265</v>
      </c>
      <c r="FS323" t="s">
        <v>281</v>
      </c>
      <c r="FT323" t="s">
        <v>290</v>
      </c>
      <c r="FU323" t="s">
        <v>239</v>
      </c>
      <c r="FV323" t="s">
        <v>269</v>
      </c>
      <c r="FW323" t="s">
        <v>312</v>
      </c>
      <c r="FX323" t="s">
        <v>262</v>
      </c>
      <c r="FY323" t="s">
        <v>302</v>
      </c>
      <c r="FZ323" t="s">
        <v>325</v>
      </c>
      <c r="GA323" t="s">
        <v>290</v>
      </c>
      <c r="GB323" t="s">
        <v>329</v>
      </c>
      <c r="GC323" t="s">
        <v>302</v>
      </c>
      <c r="GD323" t="s">
        <v>300</v>
      </c>
      <c r="GE323" t="s">
        <v>241</v>
      </c>
      <c r="GF323" t="s">
        <v>329</v>
      </c>
      <c r="GG323" t="s">
        <v>326</v>
      </c>
      <c r="GH323" t="s">
        <v>315</v>
      </c>
      <c r="GI323" t="s">
        <v>241</v>
      </c>
      <c r="GJ323" t="s">
        <v>241</v>
      </c>
      <c r="GK323" t="s">
        <v>249</v>
      </c>
      <c r="GL323" t="s">
        <v>239</v>
      </c>
      <c r="GM323" t="s">
        <v>306</v>
      </c>
      <c r="GN323" t="s">
        <v>312</v>
      </c>
      <c r="GO323" t="s">
        <v>315</v>
      </c>
      <c r="GP323" t="s">
        <v>315</v>
      </c>
      <c r="GQ323" t="s">
        <v>300</v>
      </c>
      <c r="GR323" t="s">
        <v>300</v>
      </c>
      <c r="GS323" t="s">
        <v>282</v>
      </c>
      <c r="GT323" t="s">
        <v>302</v>
      </c>
      <c r="GU323" t="s">
        <v>308</v>
      </c>
      <c r="GV323" t="s">
        <v>301</v>
      </c>
      <c r="GW323" t="s">
        <v>308</v>
      </c>
      <c r="GX323" t="s">
        <v>281</v>
      </c>
      <c r="GY323" t="s">
        <v>301</v>
      </c>
      <c r="GZ323" t="s">
        <v>308</v>
      </c>
      <c r="HA323" t="s">
        <v>308</v>
      </c>
      <c r="HB323" t="s">
        <v>308</v>
      </c>
      <c r="HC323" t="s">
        <v>302</v>
      </c>
      <c r="HD323" t="s">
        <v>302</v>
      </c>
      <c r="HE323" t="s">
        <v>308</v>
      </c>
      <c r="HF323" t="s">
        <v>281</v>
      </c>
      <c r="HG323" t="s">
        <v>300</v>
      </c>
      <c r="HH323" t="s">
        <v>298</v>
      </c>
      <c r="HI323" t="s">
        <v>247</v>
      </c>
      <c r="HJ323" t="s">
        <v>249</v>
      </c>
      <c r="HK323" t="s">
        <v>239</v>
      </c>
      <c r="HL323" t="s">
        <v>239</v>
      </c>
      <c r="HM323">
        <v>761272</v>
      </c>
      <c r="HN323">
        <v>253770</v>
      </c>
      <c r="HO323">
        <v>0</v>
      </c>
      <c r="HP323">
        <v>0</v>
      </c>
      <c r="HQ323">
        <v>9</v>
      </c>
      <c r="HR323">
        <v>8</v>
      </c>
      <c r="HS323">
        <v>6.1050902435904997E-2</v>
      </c>
      <c r="HT323">
        <v>1.002987625E-4</v>
      </c>
    </row>
    <row r="324" spans="1:228">
      <c r="A324" s="4">
        <v>350010043002</v>
      </c>
      <c r="B324" t="s">
        <v>231</v>
      </c>
      <c r="C324" t="s">
        <v>232</v>
      </c>
      <c r="D324">
        <v>6</v>
      </c>
      <c r="E324">
        <v>981</v>
      </c>
      <c r="F324">
        <v>981</v>
      </c>
      <c r="G324">
        <v>555</v>
      </c>
      <c r="H324">
        <v>312</v>
      </c>
      <c r="I324">
        <v>345</v>
      </c>
      <c r="J324">
        <v>607</v>
      </c>
      <c r="K324">
        <v>1057</v>
      </c>
      <c r="L324">
        <v>3.1318859895545401</v>
      </c>
      <c r="M324">
        <v>2.6227575677908401</v>
      </c>
      <c r="N324">
        <v>892</v>
      </c>
      <c r="O324">
        <v>0.90927624872579005</v>
      </c>
      <c r="P324">
        <v>553</v>
      </c>
      <c r="Q324">
        <v>0.56371049949031604</v>
      </c>
      <c r="R324">
        <v>83</v>
      </c>
      <c r="S324">
        <v>0.223118279569892</v>
      </c>
      <c r="T324">
        <v>205</v>
      </c>
      <c r="U324">
        <v>0.1934497030772</v>
      </c>
      <c r="V324">
        <v>67</v>
      </c>
      <c r="W324">
        <v>0.21474358974359001</v>
      </c>
      <c r="X324">
        <v>169</v>
      </c>
      <c r="Y324">
        <v>0.304504504504505</v>
      </c>
      <c r="Z324">
        <v>183</v>
      </c>
      <c r="AA324">
        <v>0.18654434250764501</v>
      </c>
      <c r="AB324">
        <v>56</v>
      </c>
      <c r="AC324">
        <v>5.7084607543323E-2</v>
      </c>
      <c r="AD324">
        <v>0.22564102564102601</v>
      </c>
      <c r="AE324">
        <v>7.7531833333333298</v>
      </c>
      <c r="AF324">
        <v>67.021259999999899</v>
      </c>
      <c r="AG324">
        <v>0.49009987911861203</v>
      </c>
      <c r="AH324">
        <v>46.732234839999897</v>
      </c>
      <c r="AI324">
        <v>1823633.2551381099</v>
      </c>
      <c r="AJ324">
        <v>192</v>
      </c>
      <c r="AK324">
        <v>0.55652173913043501</v>
      </c>
      <c r="AL324">
        <v>2.0218553266171702</v>
      </c>
      <c r="AM324">
        <v>0.74570682128176802</v>
      </c>
      <c r="AN324">
        <v>1.51035746414968</v>
      </c>
      <c r="AO324">
        <v>0</v>
      </c>
      <c r="AP324">
        <v>68487.782064682498</v>
      </c>
      <c r="AQ324">
        <v>9.0297803878784109</v>
      </c>
      <c r="AR324">
        <v>0</v>
      </c>
      <c r="AS324">
        <v>303.792940986791</v>
      </c>
      <c r="AT324">
        <v>254.40748407571101</v>
      </c>
      <c r="AU324">
        <v>209.83636130015401</v>
      </c>
      <c r="AV324">
        <v>175.72475704198601</v>
      </c>
      <c r="AW324">
        <v>281.86973905990902</v>
      </c>
      <c r="AX324">
        <v>236.048181101175</v>
      </c>
      <c r="AY324">
        <v>256.81465114347299</v>
      </c>
      <c r="AZ324">
        <v>215.06612055884801</v>
      </c>
      <c r="BA324">
        <v>263.07842312258202</v>
      </c>
      <c r="BB324">
        <v>220.31163569443001</v>
      </c>
      <c r="BC324">
        <v>281.86973905990902</v>
      </c>
      <c r="BD324">
        <v>236.048181101175</v>
      </c>
      <c r="BE324">
        <v>300.66105499723602</v>
      </c>
      <c r="BF324">
        <v>251.78472650792</v>
      </c>
      <c r="BG324">
        <v>288.133511039018</v>
      </c>
      <c r="BH324">
        <v>241.293696236757</v>
      </c>
      <c r="BI324">
        <v>222.363905258372</v>
      </c>
      <c r="BJ324">
        <v>186.21578731314901</v>
      </c>
      <c r="BK324">
        <v>0</v>
      </c>
      <c r="BL324">
        <v>0</v>
      </c>
      <c r="BM324">
        <v>297.52916900768201</v>
      </c>
      <c r="BN324">
        <v>249.16196894012899</v>
      </c>
      <c r="BO324">
        <v>169.12184343594501</v>
      </c>
      <c r="BP324">
        <v>141.62890866070501</v>
      </c>
      <c r="BQ324">
        <v>0</v>
      </c>
      <c r="BR324">
        <v>0</v>
      </c>
      <c r="BS324">
        <v>85</v>
      </c>
      <c r="BT324">
        <v>91</v>
      </c>
      <c r="BU324">
        <v>85</v>
      </c>
      <c r="BV324">
        <v>75</v>
      </c>
      <c r="BW324">
        <v>95</v>
      </c>
      <c r="BX324">
        <v>67</v>
      </c>
      <c r="BY324">
        <v>92</v>
      </c>
      <c r="BZ324">
        <v>88</v>
      </c>
      <c r="CA324">
        <v>98</v>
      </c>
      <c r="CB324">
        <v>8</v>
      </c>
      <c r="CC324">
        <v>79</v>
      </c>
      <c r="CD324">
        <v>97</v>
      </c>
      <c r="CE324">
        <v>67</v>
      </c>
      <c r="CF324">
        <v>90</v>
      </c>
      <c r="CG324">
        <v>82</v>
      </c>
      <c r="CH324">
        <v>84</v>
      </c>
      <c r="CI324">
        <v>90</v>
      </c>
      <c r="CJ324">
        <v>96</v>
      </c>
      <c r="CK324">
        <v>92</v>
      </c>
      <c r="CL324">
        <v>71</v>
      </c>
      <c r="CM324">
        <v>0</v>
      </c>
      <c r="CN324">
        <v>95</v>
      </c>
      <c r="CO324">
        <v>54</v>
      </c>
      <c r="CP324">
        <v>0</v>
      </c>
      <c r="CQ324">
        <v>97</v>
      </c>
      <c r="CR324">
        <v>98</v>
      </c>
      <c r="CS324">
        <v>91</v>
      </c>
      <c r="CT324">
        <v>94</v>
      </c>
      <c r="CU324">
        <v>96</v>
      </c>
      <c r="CV324">
        <v>97</v>
      </c>
      <c r="CW324">
        <v>93</v>
      </c>
      <c r="CX324">
        <v>96</v>
      </c>
      <c r="CY324">
        <v>95</v>
      </c>
      <c r="CZ324">
        <v>97</v>
      </c>
      <c r="DA324">
        <v>97</v>
      </c>
      <c r="DB324">
        <v>97</v>
      </c>
      <c r="DC324">
        <v>97</v>
      </c>
      <c r="DD324">
        <v>98</v>
      </c>
      <c r="DE324">
        <v>97</v>
      </c>
      <c r="DF324">
        <v>98</v>
      </c>
      <c r="DG324">
        <v>92</v>
      </c>
      <c r="DH324">
        <v>96</v>
      </c>
      <c r="DI324">
        <v>0</v>
      </c>
      <c r="DJ324">
        <v>0</v>
      </c>
      <c r="DK324">
        <v>97</v>
      </c>
      <c r="DL324">
        <v>99</v>
      </c>
      <c r="DM324">
        <v>78</v>
      </c>
      <c r="DN324">
        <v>82</v>
      </c>
      <c r="DO324">
        <v>0</v>
      </c>
      <c r="DP324">
        <v>0</v>
      </c>
      <c r="DQ324">
        <v>9</v>
      </c>
      <c r="DR324">
        <v>10</v>
      </c>
      <c r="DS324">
        <v>9</v>
      </c>
      <c r="DT324">
        <v>8</v>
      </c>
      <c r="DU324">
        <v>11</v>
      </c>
      <c r="DV324">
        <v>7</v>
      </c>
      <c r="DW324">
        <v>10</v>
      </c>
      <c r="DX324">
        <v>9</v>
      </c>
      <c r="DY324">
        <v>11</v>
      </c>
      <c r="DZ324">
        <v>1</v>
      </c>
      <c r="EA324">
        <v>8</v>
      </c>
      <c r="EB324">
        <v>11</v>
      </c>
      <c r="EC324">
        <v>7</v>
      </c>
      <c r="ED324">
        <v>10</v>
      </c>
      <c r="EE324">
        <v>9</v>
      </c>
      <c r="EF324">
        <v>9</v>
      </c>
      <c r="EG324">
        <v>10</v>
      </c>
      <c r="EH324">
        <v>11</v>
      </c>
      <c r="EI324">
        <v>10</v>
      </c>
      <c r="EJ324">
        <v>8</v>
      </c>
      <c r="EK324">
        <v>1</v>
      </c>
      <c r="EL324">
        <v>11</v>
      </c>
      <c r="EM324">
        <v>6</v>
      </c>
      <c r="EN324">
        <v>1</v>
      </c>
      <c r="EO324">
        <v>11</v>
      </c>
      <c r="EP324">
        <v>11</v>
      </c>
      <c r="EQ324">
        <v>10</v>
      </c>
      <c r="ER324">
        <v>10</v>
      </c>
      <c r="ES324">
        <v>11</v>
      </c>
      <c r="ET324">
        <v>11</v>
      </c>
      <c r="EU324">
        <v>10</v>
      </c>
      <c r="EV324">
        <v>11</v>
      </c>
      <c r="EW324">
        <v>11</v>
      </c>
      <c r="EX324">
        <v>11</v>
      </c>
      <c r="EY324">
        <v>11</v>
      </c>
      <c r="EZ324">
        <v>11</v>
      </c>
      <c r="FA324">
        <v>11</v>
      </c>
      <c r="FB324">
        <v>11</v>
      </c>
      <c r="FC324">
        <v>11</v>
      </c>
      <c r="FD324">
        <v>11</v>
      </c>
      <c r="FE324">
        <v>10</v>
      </c>
      <c r="FF324">
        <v>11</v>
      </c>
      <c r="FG324">
        <v>1</v>
      </c>
      <c r="FH324">
        <v>1</v>
      </c>
      <c r="FI324">
        <v>11</v>
      </c>
      <c r="FJ324">
        <v>11</v>
      </c>
      <c r="FK324">
        <v>8</v>
      </c>
      <c r="FL324">
        <v>9</v>
      </c>
      <c r="FM324">
        <v>1</v>
      </c>
      <c r="FN324">
        <v>1</v>
      </c>
      <c r="FO324" t="s">
        <v>308</v>
      </c>
      <c r="FP324" t="s">
        <v>305</v>
      </c>
      <c r="FQ324" t="s">
        <v>308</v>
      </c>
      <c r="FR324" t="s">
        <v>315</v>
      </c>
      <c r="FS324" t="s">
        <v>244</v>
      </c>
      <c r="FT324" t="s">
        <v>290</v>
      </c>
      <c r="FU324" t="s">
        <v>296</v>
      </c>
      <c r="FV324" t="s">
        <v>306</v>
      </c>
      <c r="FW324" t="s">
        <v>327</v>
      </c>
      <c r="FX324" t="s">
        <v>323</v>
      </c>
      <c r="FY324" t="s">
        <v>302</v>
      </c>
      <c r="FZ324" t="s">
        <v>325</v>
      </c>
      <c r="GA324" t="s">
        <v>290</v>
      </c>
      <c r="GB324" t="s">
        <v>326</v>
      </c>
      <c r="GC324" t="s">
        <v>281</v>
      </c>
      <c r="GD324" t="s">
        <v>301</v>
      </c>
      <c r="GE324" t="s">
        <v>326</v>
      </c>
      <c r="GF324" t="s">
        <v>329</v>
      </c>
      <c r="GG324" t="s">
        <v>296</v>
      </c>
      <c r="GH324" t="s">
        <v>297</v>
      </c>
      <c r="GI324" t="s">
        <v>239</v>
      </c>
      <c r="GJ324" t="s">
        <v>244</v>
      </c>
      <c r="GK324" t="s">
        <v>253</v>
      </c>
      <c r="GL324" t="s">
        <v>239</v>
      </c>
      <c r="GM324" t="s">
        <v>325</v>
      </c>
      <c r="GN324" t="s">
        <v>327</v>
      </c>
      <c r="GO324" t="s">
        <v>305</v>
      </c>
      <c r="GP324" t="s">
        <v>241</v>
      </c>
      <c r="GQ324" t="s">
        <v>329</v>
      </c>
      <c r="GR324" t="s">
        <v>325</v>
      </c>
      <c r="GS324" t="s">
        <v>279</v>
      </c>
      <c r="GT324" t="s">
        <v>329</v>
      </c>
      <c r="GU324" t="s">
        <v>244</v>
      </c>
      <c r="GV324" t="s">
        <v>325</v>
      </c>
      <c r="GW324" t="s">
        <v>325</v>
      </c>
      <c r="GX324" t="s">
        <v>325</v>
      </c>
      <c r="GY324" t="s">
        <v>325</v>
      </c>
      <c r="GZ324" t="s">
        <v>327</v>
      </c>
      <c r="HA324" t="s">
        <v>325</v>
      </c>
      <c r="HB324" t="s">
        <v>327</v>
      </c>
      <c r="HC324" t="s">
        <v>296</v>
      </c>
      <c r="HD324" t="s">
        <v>329</v>
      </c>
      <c r="HE324" t="s">
        <v>239</v>
      </c>
      <c r="HF324" t="s">
        <v>239</v>
      </c>
      <c r="HG324" t="s">
        <v>325</v>
      </c>
      <c r="HH324" t="s">
        <v>324</v>
      </c>
      <c r="HI324" t="s">
        <v>271</v>
      </c>
      <c r="HJ324" t="s">
        <v>281</v>
      </c>
      <c r="HK324" t="s">
        <v>239</v>
      </c>
      <c r="HL324" t="s">
        <v>239</v>
      </c>
      <c r="HM324">
        <v>655048</v>
      </c>
      <c r="HN324">
        <v>635</v>
      </c>
      <c r="HO324">
        <v>0</v>
      </c>
      <c r="HP324">
        <v>0</v>
      </c>
      <c r="HQ324">
        <v>10</v>
      </c>
      <c r="HR324">
        <v>11</v>
      </c>
      <c r="HS324">
        <v>4.0549741420799E-2</v>
      </c>
      <c r="HT324">
        <v>6.4785013999999995E-5</v>
      </c>
    </row>
    <row r="325" spans="1:228">
      <c r="A325" s="4">
        <v>350010043003</v>
      </c>
      <c r="B325" t="s">
        <v>231</v>
      </c>
      <c r="C325" t="s">
        <v>232</v>
      </c>
      <c r="D325">
        <v>6</v>
      </c>
      <c r="E325">
        <v>1795</v>
      </c>
      <c r="F325">
        <v>1795</v>
      </c>
      <c r="G325">
        <v>1448</v>
      </c>
      <c r="H325">
        <v>664</v>
      </c>
      <c r="I325">
        <v>795</v>
      </c>
      <c r="J325">
        <v>1600</v>
      </c>
      <c r="K325">
        <v>1652</v>
      </c>
      <c r="L325">
        <v>3.2421614662575999</v>
      </c>
      <c r="M325">
        <v>2.3501620848700799</v>
      </c>
      <c r="N325">
        <v>1445</v>
      </c>
      <c r="O325">
        <v>0.80501392757660195</v>
      </c>
      <c r="P325">
        <v>1273</v>
      </c>
      <c r="Q325">
        <v>0.70919220055710297</v>
      </c>
      <c r="R325">
        <v>87</v>
      </c>
      <c r="S325">
        <v>9.7752808988763998E-2</v>
      </c>
      <c r="T325">
        <v>320</v>
      </c>
      <c r="U325">
        <v>0.1934497030772</v>
      </c>
      <c r="V325">
        <v>106</v>
      </c>
      <c r="W325">
        <v>0.15963855421686701</v>
      </c>
      <c r="X325">
        <v>180</v>
      </c>
      <c r="Y325">
        <v>0.124309392265193</v>
      </c>
      <c r="Z325">
        <v>148</v>
      </c>
      <c r="AA325">
        <v>8.2451253481893999E-2</v>
      </c>
      <c r="AB325">
        <v>358</v>
      </c>
      <c r="AC325">
        <v>0.19944289693593301</v>
      </c>
      <c r="AD325">
        <v>0.22564102564102601</v>
      </c>
      <c r="AE325">
        <v>7.7531833333333298</v>
      </c>
      <c r="AF325">
        <v>67.021259999999899</v>
      </c>
      <c r="AG325">
        <v>0.55670834272228398</v>
      </c>
      <c r="AH325">
        <v>45.553012979999899</v>
      </c>
      <c r="AI325">
        <v>1958396.3198095399</v>
      </c>
      <c r="AJ325">
        <v>251</v>
      </c>
      <c r="AK325">
        <v>0.315723270440252</v>
      </c>
      <c r="AL325">
        <v>1.36084895187139</v>
      </c>
      <c r="AM325">
        <v>0.68461910996261099</v>
      </c>
      <c r="AN325">
        <v>1.55620545019638</v>
      </c>
      <c r="AO325">
        <v>14.6590391089658</v>
      </c>
      <c r="AP325">
        <v>61030.001930739403</v>
      </c>
      <c r="AQ325">
        <v>9.9531002044677699</v>
      </c>
      <c r="AR325">
        <v>0</v>
      </c>
      <c r="AS325">
        <v>314.48966222698698</v>
      </c>
      <c r="AT325">
        <v>227.96572223239801</v>
      </c>
      <c r="AU325">
        <v>217.22481823925901</v>
      </c>
      <c r="AV325">
        <v>157.46085968629501</v>
      </c>
      <c r="AW325">
        <v>298.278854895699</v>
      </c>
      <c r="AX325">
        <v>216.21491180804699</v>
      </c>
      <c r="AY325">
        <v>265.85724023312298</v>
      </c>
      <c r="AZ325">
        <v>192.71329095934701</v>
      </c>
      <c r="BA325">
        <v>275.58372463189602</v>
      </c>
      <c r="BB325">
        <v>199.76377721395701</v>
      </c>
      <c r="BC325">
        <v>243.16210996932</v>
      </c>
      <c r="BD325">
        <v>176.262156365256</v>
      </c>
      <c r="BE325">
        <v>308.00533929447198</v>
      </c>
      <c r="BF325">
        <v>223.26539806265799</v>
      </c>
      <c r="BG325">
        <v>291.794531963184</v>
      </c>
      <c r="BH325">
        <v>211.51458763830701</v>
      </c>
      <c r="BI325">
        <v>230.19346410428901</v>
      </c>
      <c r="BJ325">
        <v>166.861508025776</v>
      </c>
      <c r="BK325">
        <v>308.00533929447198</v>
      </c>
      <c r="BL325">
        <v>223.26539806265799</v>
      </c>
      <c r="BM325">
        <v>308.00533929447198</v>
      </c>
      <c r="BN325">
        <v>223.26539806265799</v>
      </c>
      <c r="BO325">
        <v>210.74049530674401</v>
      </c>
      <c r="BP325">
        <v>152.760535516555</v>
      </c>
      <c r="BQ325">
        <v>0</v>
      </c>
      <c r="BR325">
        <v>0</v>
      </c>
      <c r="BS325">
        <v>88</v>
      </c>
      <c r="BT325">
        <v>85</v>
      </c>
      <c r="BU325">
        <v>73</v>
      </c>
      <c r="BV325">
        <v>90</v>
      </c>
      <c r="BW325">
        <v>76</v>
      </c>
      <c r="BX325">
        <v>67</v>
      </c>
      <c r="BY325">
        <v>87</v>
      </c>
      <c r="BZ325">
        <v>58</v>
      </c>
      <c r="CA325">
        <v>79</v>
      </c>
      <c r="CB325">
        <v>59</v>
      </c>
      <c r="CC325">
        <v>79</v>
      </c>
      <c r="CD325">
        <v>97</v>
      </c>
      <c r="CE325">
        <v>67</v>
      </c>
      <c r="CF325">
        <v>92</v>
      </c>
      <c r="CG325">
        <v>82</v>
      </c>
      <c r="CH325">
        <v>85</v>
      </c>
      <c r="CI325">
        <v>75</v>
      </c>
      <c r="CJ325">
        <v>95</v>
      </c>
      <c r="CK325">
        <v>90</v>
      </c>
      <c r="CL325">
        <v>71</v>
      </c>
      <c r="CM325">
        <v>95</v>
      </c>
      <c r="CN325">
        <v>95</v>
      </c>
      <c r="CO325">
        <v>65</v>
      </c>
      <c r="CP325">
        <v>0</v>
      </c>
      <c r="CQ325">
        <v>98</v>
      </c>
      <c r="CR325">
        <v>97</v>
      </c>
      <c r="CS325">
        <v>93</v>
      </c>
      <c r="CT325">
        <v>91</v>
      </c>
      <c r="CU325">
        <v>98</v>
      </c>
      <c r="CV325">
        <v>96</v>
      </c>
      <c r="CW325">
        <v>94</v>
      </c>
      <c r="CX325">
        <v>93</v>
      </c>
      <c r="CY325">
        <v>97</v>
      </c>
      <c r="CZ325">
        <v>95</v>
      </c>
      <c r="DA325">
        <v>92</v>
      </c>
      <c r="DB325">
        <v>89</v>
      </c>
      <c r="DC325">
        <v>97</v>
      </c>
      <c r="DD325">
        <v>96</v>
      </c>
      <c r="DE325">
        <v>97</v>
      </c>
      <c r="DF325">
        <v>96</v>
      </c>
      <c r="DG325">
        <v>93</v>
      </c>
      <c r="DH325">
        <v>93</v>
      </c>
      <c r="DI325">
        <v>97</v>
      </c>
      <c r="DJ325">
        <v>95</v>
      </c>
      <c r="DK325">
        <v>98</v>
      </c>
      <c r="DL325">
        <v>97</v>
      </c>
      <c r="DM325">
        <v>87</v>
      </c>
      <c r="DN325">
        <v>86</v>
      </c>
      <c r="DO325">
        <v>0</v>
      </c>
      <c r="DP325">
        <v>0</v>
      </c>
      <c r="DQ325">
        <v>9</v>
      </c>
      <c r="DR325">
        <v>9</v>
      </c>
      <c r="DS325">
        <v>8</v>
      </c>
      <c r="DT325">
        <v>10</v>
      </c>
      <c r="DU325">
        <v>8</v>
      </c>
      <c r="DV325">
        <v>7</v>
      </c>
      <c r="DW325">
        <v>9</v>
      </c>
      <c r="DX325">
        <v>6</v>
      </c>
      <c r="DY325">
        <v>8</v>
      </c>
      <c r="DZ325">
        <v>6</v>
      </c>
      <c r="EA325">
        <v>8</v>
      </c>
      <c r="EB325">
        <v>11</v>
      </c>
      <c r="EC325">
        <v>7</v>
      </c>
      <c r="ED325">
        <v>10</v>
      </c>
      <c r="EE325">
        <v>9</v>
      </c>
      <c r="EF325">
        <v>9</v>
      </c>
      <c r="EG325">
        <v>8</v>
      </c>
      <c r="EH325">
        <v>11</v>
      </c>
      <c r="EI325">
        <v>10</v>
      </c>
      <c r="EJ325">
        <v>8</v>
      </c>
      <c r="EK325">
        <v>11</v>
      </c>
      <c r="EL325">
        <v>11</v>
      </c>
      <c r="EM325">
        <v>7</v>
      </c>
      <c r="EN325">
        <v>1</v>
      </c>
      <c r="EO325">
        <v>11</v>
      </c>
      <c r="EP325">
        <v>11</v>
      </c>
      <c r="EQ325">
        <v>10</v>
      </c>
      <c r="ER325">
        <v>10</v>
      </c>
      <c r="ES325">
        <v>11</v>
      </c>
      <c r="ET325">
        <v>11</v>
      </c>
      <c r="EU325">
        <v>10</v>
      </c>
      <c r="EV325">
        <v>10</v>
      </c>
      <c r="EW325">
        <v>11</v>
      </c>
      <c r="EX325">
        <v>11</v>
      </c>
      <c r="EY325">
        <v>10</v>
      </c>
      <c r="EZ325">
        <v>9</v>
      </c>
      <c r="FA325">
        <v>11</v>
      </c>
      <c r="FB325">
        <v>11</v>
      </c>
      <c r="FC325">
        <v>11</v>
      </c>
      <c r="FD325">
        <v>11</v>
      </c>
      <c r="FE325">
        <v>10</v>
      </c>
      <c r="FF325">
        <v>10</v>
      </c>
      <c r="FG325">
        <v>11</v>
      </c>
      <c r="FH325">
        <v>11</v>
      </c>
      <c r="FI325">
        <v>11</v>
      </c>
      <c r="FJ325">
        <v>11</v>
      </c>
      <c r="FK325">
        <v>9</v>
      </c>
      <c r="FL325">
        <v>9</v>
      </c>
      <c r="FM325">
        <v>1</v>
      </c>
      <c r="FN325">
        <v>1</v>
      </c>
      <c r="FO325" t="s">
        <v>306</v>
      </c>
      <c r="FP325" t="s">
        <v>308</v>
      </c>
      <c r="FQ325" t="s">
        <v>307</v>
      </c>
      <c r="FR325" t="s">
        <v>326</v>
      </c>
      <c r="FS325" t="s">
        <v>249</v>
      </c>
      <c r="FT325" t="s">
        <v>290</v>
      </c>
      <c r="FU325" t="s">
        <v>300</v>
      </c>
      <c r="FV325" t="s">
        <v>287</v>
      </c>
      <c r="FW325" t="s">
        <v>302</v>
      </c>
      <c r="FX325" t="s">
        <v>264</v>
      </c>
      <c r="FY325" t="s">
        <v>302</v>
      </c>
      <c r="FZ325" t="s">
        <v>325</v>
      </c>
      <c r="GA325" t="s">
        <v>290</v>
      </c>
      <c r="GB325" t="s">
        <v>296</v>
      </c>
      <c r="GC325" t="s">
        <v>281</v>
      </c>
      <c r="GD325" t="s">
        <v>308</v>
      </c>
      <c r="GE325" t="s">
        <v>315</v>
      </c>
      <c r="GF325" t="s">
        <v>244</v>
      </c>
      <c r="GG325" t="s">
        <v>326</v>
      </c>
      <c r="GH325" t="s">
        <v>297</v>
      </c>
      <c r="GI325" t="s">
        <v>244</v>
      </c>
      <c r="GJ325" t="s">
        <v>244</v>
      </c>
      <c r="GK325" t="s">
        <v>280</v>
      </c>
      <c r="GL325" t="s">
        <v>239</v>
      </c>
      <c r="GM325" t="s">
        <v>327</v>
      </c>
      <c r="GN325" t="s">
        <v>325</v>
      </c>
      <c r="GO325" t="s">
        <v>279</v>
      </c>
      <c r="GP325" t="s">
        <v>305</v>
      </c>
      <c r="GQ325" t="s">
        <v>327</v>
      </c>
      <c r="GR325" t="s">
        <v>329</v>
      </c>
      <c r="GS325" t="s">
        <v>241</v>
      </c>
      <c r="GT325" t="s">
        <v>279</v>
      </c>
      <c r="GU325" t="s">
        <v>325</v>
      </c>
      <c r="GV325" t="s">
        <v>244</v>
      </c>
      <c r="GW325" t="s">
        <v>296</v>
      </c>
      <c r="GX325" t="s">
        <v>312</v>
      </c>
      <c r="GY325" t="s">
        <v>325</v>
      </c>
      <c r="GZ325" t="s">
        <v>329</v>
      </c>
      <c r="HA325" t="s">
        <v>325</v>
      </c>
      <c r="HB325" t="s">
        <v>329</v>
      </c>
      <c r="HC325" t="s">
        <v>279</v>
      </c>
      <c r="HD325" t="s">
        <v>279</v>
      </c>
      <c r="HE325" t="s">
        <v>325</v>
      </c>
      <c r="HF325" t="s">
        <v>244</v>
      </c>
      <c r="HG325" t="s">
        <v>327</v>
      </c>
      <c r="HH325" t="s">
        <v>325</v>
      </c>
      <c r="HI325" t="s">
        <v>300</v>
      </c>
      <c r="HJ325" t="s">
        <v>298</v>
      </c>
      <c r="HK325" t="s">
        <v>239</v>
      </c>
      <c r="HL325" t="s">
        <v>239</v>
      </c>
      <c r="HM325">
        <v>1162866</v>
      </c>
      <c r="HN325">
        <v>0</v>
      </c>
      <c r="HO325">
        <v>0</v>
      </c>
      <c r="HP325">
        <v>0</v>
      </c>
      <c r="HQ325">
        <v>12</v>
      </c>
      <c r="HR325">
        <v>12</v>
      </c>
      <c r="HS325">
        <v>4.8982871035014003E-2</v>
      </c>
      <c r="HT325">
        <v>1.1490449E-4</v>
      </c>
    </row>
    <row r="326" spans="1:228">
      <c r="A326" s="4">
        <v>350010043004</v>
      </c>
      <c r="B326" t="s">
        <v>231</v>
      </c>
      <c r="C326" t="s">
        <v>232</v>
      </c>
      <c r="D326">
        <v>6</v>
      </c>
      <c r="E326">
        <v>2067</v>
      </c>
      <c r="F326">
        <v>2008</v>
      </c>
      <c r="G326">
        <v>1551</v>
      </c>
      <c r="H326">
        <v>818</v>
      </c>
      <c r="I326">
        <v>825</v>
      </c>
      <c r="J326">
        <v>1744</v>
      </c>
      <c r="K326">
        <v>1865</v>
      </c>
      <c r="L326">
        <v>3.1742658584924599</v>
      </c>
      <c r="M326">
        <v>2.0890432792137301</v>
      </c>
      <c r="N326">
        <v>1597</v>
      </c>
      <c r="O326">
        <v>0.772617319787131</v>
      </c>
      <c r="P326">
        <v>1423</v>
      </c>
      <c r="Q326">
        <v>0.70866533864541803</v>
      </c>
      <c r="R326">
        <v>145</v>
      </c>
      <c r="S326">
        <v>0.17018779342723001</v>
      </c>
      <c r="T326">
        <v>361</v>
      </c>
      <c r="U326">
        <v>0.1934497030772</v>
      </c>
      <c r="V326">
        <v>0</v>
      </c>
      <c r="W326">
        <v>0</v>
      </c>
      <c r="X326">
        <v>282</v>
      </c>
      <c r="Y326">
        <v>0.18181818181818199</v>
      </c>
      <c r="Z326">
        <v>92</v>
      </c>
      <c r="AA326">
        <v>4.4508950169328002E-2</v>
      </c>
      <c r="AB326">
        <v>525</v>
      </c>
      <c r="AC326">
        <v>0.25399129172714102</v>
      </c>
      <c r="AD326">
        <v>0.22564102564102601</v>
      </c>
      <c r="AE326">
        <v>7.7531833333333298</v>
      </c>
      <c r="AF326">
        <v>67.021259999999899</v>
      </c>
      <c r="AG326">
        <v>0.41288696809325098</v>
      </c>
      <c r="AH326">
        <v>48.170972419999899</v>
      </c>
      <c r="AI326">
        <v>1732049.4763858099</v>
      </c>
      <c r="AJ326">
        <v>319</v>
      </c>
      <c r="AK326">
        <v>0.38666666666666699</v>
      </c>
      <c r="AL326">
        <v>1.0360605283525</v>
      </c>
      <c r="AM326">
        <v>0.66210310478831702</v>
      </c>
      <c r="AN326">
        <v>1.38614554855778</v>
      </c>
      <c r="AO326">
        <v>4.8874933646182104</v>
      </c>
      <c r="AP326">
        <v>59072.920836868099</v>
      </c>
      <c r="AQ326">
        <v>9.3254289627075195</v>
      </c>
      <c r="AR326">
        <v>0</v>
      </c>
      <c r="AS326">
        <v>307.90378827376901</v>
      </c>
      <c r="AT326">
        <v>202.63719808373199</v>
      </c>
      <c r="AU326">
        <v>212.675812518995</v>
      </c>
      <c r="AV326">
        <v>139.96589970732001</v>
      </c>
      <c r="AW326">
        <v>272.98686383035101</v>
      </c>
      <c r="AX326">
        <v>179.65772201238099</v>
      </c>
      <c r="AY326">
        <v>263.46406625487401</v>
      </c>
      <c r="AZ326">
        <v>173.39059217473999</v>
      </c>
      <c r="BA326">
        <v>266.63833211336703</v>
      </c>
      <c r="BB326">
        <v>175.47963545395399</v>
      </c>
      <c r="BC326">
        <v>253.94126867939701</v>
      </c>
      <c r="BD326">
        <v>167.123462337099</v>
      </c>
      <c r="BE326">
        <v>295.20672483979899</v>
      </c>
      <c r="BF326">
        <v>194.281024966877</v>
      </c>
      <c r="BG326">
        <v>282.50966140582898</v>
      </c>
      <c r="BH326">
        <v>185.92485185002201</v>
      </c>
      <c r="BI326">
        <v>219.02434423598001</v>
      </c>
      <c r="BJ326">
        <v>144.143986265748</v>
      </c>
      <c r="BK326">
        <v>263.46406625487401</v>
      </c>
      <c r="BL326">
        <v>173.39059217473999</v>
      </c>
      <c r="BM326">
        <v>298.38099069829099</v>
      </c>
      <c r="BN326">
        <v>196.37006824609099</v>
      </c>
      <c r="BO326">
        <v>180.93315393406999</v>
      </c>
      <c r="BP326">
        <v>119.075466915183</v>
      </c>
      <c r="BQ326">
        <v>0</v>
      </c>
      <c r="BR326">
        <v>0</v>
      </c>
      <c r="BS326">
        <v>86</v>
      </c>
      <c r="BT326">
        <v>76</v>
      </c>
      <c r="BU326">
        <v>69</v>
      </c>
      <c r="BV326">
        <v>90</v>
      </c>
      <c r="BW326">
        <v>90</v>
      </c>
      <c r="BX326">
        <v>67</v>
      </c>
      <c r="BY326">
        <v>0</v>
      </c>
      <c r="BZ326">
        <v>70</v>
      </c>
      <c r="CA326">
        <v>54</v>
      </c>
      <c r="CB326">
        <v>74</v>
      </c>
      <c r="CC326">
        <v>79</v>
      </c>
      <c r="CD326">
        <v>97</v>
      </c>
      <c r="CE326">
        <v>67</v>
      </c>
      <c r="CF326">
        <v>86</v>
      </c>
      <c r="CG326">
        <v>83</v>
      </c>
      <c r="CH326">
        <v>84</v>
      </c>
      <c r="CI326">
        <v>80</v>
      </c>
      <c r="CJ326">
        <v>93</v>
      </c>
      <c r="CK326">
        <v>89</v>
      </c>
      <c r="CL326">
        <v>69</v>
      </c>
      <c r="CM326">
        <v>83</v>
      </c>
      <c r="CN326">
        <v>94</v>
      </c>
      <c r="CO326">
        <v>57</v>
      </c>
      <c r="CP326">
        <v>0</v>
      </c>
      <c r="CQ326">
        <v>98</v>
      </c>
      <c r="CR326">
        <v>95</v>
      </c>
      <c r="CS326">
        <v>92</v>
      </c>
      <c r="CT326">
        <v>87</v>
      </c>
      <c r="CU326">
        <v>95</v>
      </c>
      <c r="CV326">
        <v>93</v>
      </c>
      <c r="CW326">
        <v>94</v>
      </c>
      <c r="CX326">
        <v>91</v>
      </c>
      <c r="CY326">
        <v>96</v>
      </c>
      <c r="CZ326">
        <v>93</v>
      </c>
      <c r="DA326">
        <v>94</v>
      </c>
      <c r="DB326">
        <v>87</v>
      </c>
      <c r="DC326">
        <v>96</v>
      </c>
      <c r="DD326">
        <v>93</v>
      </c>
      <c r="DE326">
        <v>97</v>
      </c>
      <c r="DF326">
        <v>93</v>
      </c>
      <c r="DG326">
        <v>91</v>
      </c>
      <c r="DH326">
        <v>88</v>
      </c>
      <c r="DI326">
        <v>94</v>
      </c>
      <c r="DJ326">
        <v>88</v>
      </c>
      <c r="DK326">
        <v>97</v>
      </c>
      <c r="DL326">
        <v>94</v>
      </c>
      <c r="DM326">
        <v>80</v>
      </c>
      <c r="DN326">
        <v>76</v>
      </c>
      <c r="DO326">
        <v>0</v>
      </c>
      <c r="DP326">
        <v>0</v>
      </c>
      <c r="DQ326">
        <v>9</v>
      </c>
      <c r="DR326">
        <v>8</v>
      </c>
      <c r="DS326">
        <v>7</v>
      </c>
      <c r="DT326">
        <v>10</v>
      </c>
      <c r="DU326">
        <v>10</v>
      </c>
      <c r="DV326">
        <v>7</v>
      </c>
      <c r="DW326">
        <v>1</v>
      </c>
      <c r="DX326">
        <v>8</v>
      </c>
      <c r="DY326">
        <v>6</v>
      </c>
      <c r="DZ326">
        <v>8</v>
      </c>
      <c r="EA326">
        <v>8</v>
      </c>
      <c r="EB326">
        <v>11</v>
      </c>
      <c r="EC326">
        <v>7</v>
      </c>
      <c r="ED326">
        <v>9</v>
      </c>
      <c r="EE326">
        <v>9</v>
      </c>
      <c r="EF326">
        <v>9</v>
      </c>
      <c r="EG326">
        <v>9</v>
      </c>
      <c r="EH326">
        <v>10</v>
      </c>
      <c r="EI326">
        <v>9</v>
      </c>
      <c r="EJ326">
        <v>7</v>
      </c>
      <c r="EK326">
        <v>9</v>
      </c>
      <c r="EL326">
        <v>10</v>
      </c>
      <c r="EM326">
        <v>6</v>
      </c>
      <c r="EN326">
        <v>1</v>
      </c>
      <c r="EO326">
        <v>11</v>
      </c>
      <c r="EP326">
        <v>11</v>
      </c>
      <c r="EQ326">
        <v>10</v>
      </c>
      <c r="ER326">
        <v>9</v>
      </c>
      <c r="ES326">
        <v>11</v>
      </c>
      <c r="ET326">
        <v>10</v>
      </c>
      <c r="EU326">
        <v>10</v>
      </c>
      <c r="EV326">
        <v>10</v>
      </c>
      <c r="EW326">
        <v>11</v>
      </c>
      <c r="EX326">
        <v>10</v>
      </c>
      <c r="EY326">
        <v>10</v>
      </c>
      <c r="EZ326">
        <v>9</v>
      </c>
      <c r="FA326">
        <v>11</v>
      </c>
      <c r="FB326">
        <v>10</v>
      </c>
      <c r="FC326">
        <v>11</v>
      </c>
      <c r="FD326">
        <v>10</v>
      </c>
      <c r="FE326">
        <v>10</v>
      </c>
      <c r="FF326">
        <v>9</v>
      </c>
      <c r="FG326">
        <v>10</v>
      </c>
      <c r="FH326">
        <v>9</v>
      </c>
      <c r="FI326">
        <v>11</v>
      </c>
      <c r="FJ326">
        <v>10</v>
      </c>
      <c r="FK326">
        <v>9</v>
      </c>
      <c r="FL326">
        <v>8</v>
      </c>
      <c r="FM326">
        <v>1</v>
      </c>
      <c r="FN326">
        <v>1</v>
      </c>
      <c r="FO326" t="s">
        <v>298</v>
      </c>
      <c r="FP326" t="s">
        <v>249</v>
      </c>
      <c r="FQ326" t="s">
        <v>278</v>
      </c>
      <c r="FR326" t="s">
        <v>326</v>
      </c>
      <c r="FS326" t="s">
        <v>326</v>
      </c>
      <c r="FT326" t="s">
        <v>290</v>
      </c>
      <c r="FU326" t="s">
        <v>239</v>
      </c>
      <c r="FV326" t="s">
        <v>254</v>
      </c>
      <c r="FW326" t="s">
        <v>253</v>
      </c>
      <c r="FX326" t="s">
        <v>299</v>
      </c>
      <c r="FY326" t="s">
        <v>302</v>
      </c>
      <c r="FZ326" t="s">
        <v>325</v>
      </c>
      <c r="GA326" t="s">
        <v>290</v>
      </c>
      <c r="GB326" t="s">
        <v>298</v>
      </c>
      <c r="GC326" t="s">
        <v>291</v>
      </c>
      <c r="GD326" t="s">
        <v>301</v>
      </c>
      <c r="GE326" t="s">
        <v>282</v>
      </c>
      <c r="GF326" t="s">
        <v>279</v>
      </c>
      <c r="GG326" t="s">
        <v>312</v>
      </c>
      <c r="GH326" t="s">
        <v>278</v>
      </c>
      <c r="GI326" t="s">
        <v>291</v>
      </c>
      <c r="GJ326" t="s">
        <v>241</v>
      </c>
      <c r="GK326" t="s">
        <v>277</v>
      </c>
      <c r="GL326" t="s">
        <v>239</v>
      </c>
      <c r="GM326" t="s">
        <v>327</v>
      </c>
      <c r="GN326" t="s">
        <v>244</v>
      </c>
      <c r="GO326" t="s">
        <v>296</v>
      </c>
      <c r="GP326" t="s">
        <v>300</v>
      </c>
      <c r="GQ326" t="s">
        <v>244</v>
      </c>
      <c r="GR326" t="s">
        <v>279</v>
      </c>
      <c r="GS326" t="s">
        <v>241</v>
      </c>
      <c r="GT326" t="s">
        <v>305</v>
      </c>
      <c r="GU326" t="s">
        <v>329</v>
      </c>
      <c r="GV326" t="s">
        <v>279</v>
      </c>
      <c r="GW326" t="s">
        <v>241</v>
      </c>
      <c r="GX326" t="s">
        <v>300</v>
      </c>
      <c r="GY326" t="s">
        <v>329</v>
      </c>
      <c r="GZ326" t="s">
        <v>279</v>
      </c>
      <c r="HA326" t="s">
        <v>325</v>
      </c>
      <c r="HB326" t="s">
        <v>279</v>
      </c>
      <c r="HC326" t="s">
        <v>305</v>
      </c>
      <c r="HD326" t="s">
        <v>306</v>
      </c>
      <c r="HE326" t="s">
        <v>241</v>
      </c>
      <c r="HF326" t="s">
        <v>306</v>
      </c>
      <c r="HG326" t="s">
        <v>325</v>
      </c>
      <c r="HH326" t="s">
        <v>241</v>
      </c>
      <c r="HI326" t="s">
        <v>282</v>
      </c>
      <c r="HJ326" t="s">
        <v>249</v>
      </c>
      <c r="HK326" t="s">
        <v>239</v>
      </c>
      <c r="HL326" t="s">
        <v>239</v>
      </c>
      <c r="HM326">
        <v>1146688</v>
      </c>
      <c r="HN326">
        <v>0</v>
      </c>
      <c r="HO326">
        <v>0</v>
      </c>
      <c r="HP326">
        <v>0</v>
      </c>
      <c r="HQ326">
        <v>12</v>
      </c>
      <c r="HR326">
        <v>11</v>
      </c>
      <c r="HS326">
        <v>4.7976557290553001E-2</v>
      </c>
      <c r="HT326">
        <v>1.133044875E-4</v>
      </c>
    </row>
    <row r="327" spans="1:228">
      <c r="A327" s="4">
        <v>350010044011</v>
      </c>
      <c r="B327" t="s">
        <v>231</v>
      </c>
      <c r="C327" t="s">
        <v>232</v>
      </c>
      <c r="D327">
        <v>6</v>
      </c>
      <c r="E327">
        <v>2489</v>
      </c>
      <c r="F327">
        <v>2489</v>
      </c>
      <c r="G327">
        <v>1821</v>
      </c>
      <c r="H327">
        <v>740</v>
      </c>
      <c r="I327">
        <v>802</v>
      </c>
      <c r="J327">
        <v>2114</v>
      </c>
      <c r="K327">
        <v>2179</v>
      </c>
      <c r="L327">
        <v>2.8169960484473102</v>
      </c>
      <c r="M327">
        <v>2.41516245239267</v>
      </c>
      <c r="N327">
        <v>2245</v>
      </c>
      <c r="O327">
        <v>0.90196866211329896</v>
      </c>
      <c r="P327">
        <v>1069</v>
      </c>
      <c r="Q327">
        <v>0.42948975492165498</v>
      </c>
      <c r="R327">
        <v>13</v>
      </c>
      <c r="S327">
        <v>1.0933557611437999E-2</v>
      </c>
      <c r="T327">
        <v>491</v>
      </c>
      <c r="U327">
        <v>0.22536554354736199</v>
      </c>
      <c r="V327">
        <v>110</v>
      </c>
      <c r="W327">
        <v>0.14864864864864899</v>
      </c>
      <c r="X327">
        <v>616</v>
      </c>
      <c r="Y327">
        <v>0.33827567270730402</v>
      </c>
      <c r="Z327">
        <v>42</v>
      </c>
      <c r="AA327">
        <v>1.6874246685416001E-2</v>
      </c>
      <c r="AB327">
        <v>384</v>
      </c>
      <c r="AC327">
        <v>0.154278826838088</v>
      </c>
      <c r="AD327">
        <v>0.21025641025641001</v>
      </c>
      <c r="AE327">
        <v>7.7664314207650298</v>
      </c>
      <c r="AF327">
        <v>66.914050000000003</v>
      </c>
      <c r="AG327">
        <v>0.423617219516773</v>
      </c>
      <c r="AH327">
        <v>49.909939970000003</v>
      </c>
      <c r="AI327">
        <v>1559851.43633739</v>
      </c>
      <c r="AJ327">
        <v>433</v>
      </c>
      <c r="AK327">
        <v>0.539900249376559</v>
      </c>
      <c r="AL327">
        <v>0.78685360511608604</v>
      </c>
      <c r="AM327">
        <v>0.76288440852022898</v>
      </c>
      <c r="AN327">
        <v>1.3540166437997301</v>
      </c>
      <c r="AO327">
        <v>1.4643902011893699</v>
      </c>
      <c r="AP327">
        <v>55961.1230663596</v>
      </c>
      <c r="AQ327">
        <v>9.4848222732543892</v>
      </c>
      <c r="AR327">
        <v>0</v>
      </c>
      <c r="AS327">
        <v>276.06561274783701</v>
      </c>
      <c r="AT327">
        <v>236.68592033448201</v>
      </c>
      <c r="AU327">
        <v>185.92173919752199</v>
      </c>
      <c r="AV327">
        <v>159.40072185791601</v>
      </c>
      <c r="AW327">
        <v>242.261660166469</v>
      </c>
      <c r="AX327">
        <v>207.70397090577001</v>
      </c>
      <c r="AY327">
        <v>236.62766806957401</v>
      </c>
      <c r="AZ327">
        <v>202.873646000984</v>
      </c>
      <c r="BA327">
        <v>233.810672021127</v>
      </c>
      <c r="BB327">
        <v>200.458483548592</v>
      </c>
      <c r="BC327">
        <v>253.529644360258</v>
      </c>
      <c r="BD327">
        <v>217.36462071534001</v>
      </c>
      <c r="BE327">
        <v>256.34664040870501</v>
      </c>
      <c r="BF327">
        <v>219.779783167733</v>
      </c>
      <c r="BG327">
        <v>259.16363645715302</v>
      </c>
      <c r="BH327">
        <v>222.19494562012599</v>
      </c>
      <c r="BI327">
        <v>194.37272734286401</v>
      </c>
      <c r="BJ327">
        <v>166.64620921509399</v>
      </c>
      <c r="BK327">
        <v>171.836758955286</v>
      </c>
      <c r="BL327">
        <v>147.32490959595299</v>
      </c>
      <c r="BM327">
        <v>264.79762855404698</v>
      </c>
      <c r="BN327">
        <v>227.02527052491101</v>
      </c>
      <c r="BO327">
        <v>166.20276685839099</v>
      </c>
      <c r="BP327">
        <v>142.49458469116701</v>
      </c>
      <c r="BQ327">
        <v>0</v>
      </c>
      <c r="BR327">
        <v>0</v>
      </c>
      <c r="BS327">
        <v>74</v>
      </c>
      <c r="BT327">
        <v>87</v>
      </c>
      <c r="BU327">
        <v>83</v>
      </c>
      <c r="BV327">
        <v>57</v>
      </c>
      <c r="BW327">
        <v>28</v>
      </c>
      <c r="BX327">
        <v>81</v>
      </c>
      <c r="BY327">
        <v>86</v>
      </c>
      <c r="BZ327">
        <v>91</v>
      </c>
      <c r="CA327">
        <v>27</v>
      </c>
      <c r="CB327">
        <v>42</v>
      </c>
      <c r="CC327">
        <v>67</v>
      </c>
      <c r="CD327">
        <v>98</v>
      </c>
      <c r="CE327">
        <v>66</v>
      </c>
      <c r="CF327">
        <v>86</v>
      </c>
      <c r="CG327">
        <v>84</v>
      </c>
      <c r="CH327">
        <v>83</v>
      </c>
      <c r="CI327">
        <v>90</v>
      </c>
      <c r="CJ327">
        <v>91</v>
      </c>
      <c r="CK327">
        <v>92</v>
      </c>
      <c r="CL327">
        <v>69</v>
      </c>
      <c r="CM327">
        <v>61</v>
      </c>
      <c r="CN327">
        <v>94</v>
      </c>
      <c r="CO327">
        <v>59</v>
      </c>
      <c r="CP327">
        <v>0</v>
      </c>
      <c r="CQ327">
        <v>95</v>
      </c>
      <c r="CR327">
        <v>97</v>
      </c>
      <c r="CS327">
        <v>86</v>
      </c>
      <c r="CT327">
        <v>91</v>
      </c>
      <c r="CU327">
        <v>91</v>
      </c>
      <c r="CV327">
        <v>95</v>
      </c>
      <c r="CW327">
        <v>90</v>
      </c>
      <c r="CX327">
        <v>94</v>
      </c>
      <c r="CY327">
        <v>91</v>
      </c>
      <c r="CZ327">
        <v>95</v>
      </c>
      <c r="DA327">
        <v>94</v>
      </c>
      <c r="DB327">
        <v>95</v>
      </c>
      <c r="DC327">
        <v>92</v>
      </c>
      <c r="DD327">
        <v>95</v>
      </c>
      <c r="DE327">
        <v>94</v>
      </c>
      <c r="DF327">
        <v>97</v>
      </c>
      <c r="DG327">
        <v>87</v>
      </c>
      <c r="DH327">
        <v>93</v>
      </c>
      <c r="DI327">
        <v>77</v>
      </c>
      <c r="DJ327">
        <v>82</v>
      </c>
      <c r="DK327">
        <v>94</v>
      </c>
      <c r="DL327">
        <v>97</v>
      </c>
      <c r="DM327">
        <v>76</v>
      </c>
      <c r="DN327">
        <v>82</v>
      </c>
      <c r="DO327">
        <v>0</v>
      </c>
      <c r="DP327">
        <v>0</v>
      </c>
      <c r="DQ327">
        <v>8</v>
      </c>
      <c r="DR327">
        <v>9</v>
      </c>
      <c r="DS327">
        <v>9</v>
      </c>
      <c r="DT327">
        <v>6</v>
      </c>
      <c r="DU327">
        <v>3</v>
      </c>
      <c r="DV327">
        <v>9</v>
      </c>
      <c r="DW327">
        <v>9</v>
      </c>
      <c r="DX327">
        <v>10</v>
      </c>
      <c r="DY327">
        <v>3</v>
      </c>
      <c r="DZ327">
        <v>5</v>
      </c>
      <c r="EA327">
        <v>7</v>
      </c>
      <c r="EB327">
        <v>11</v>
      </c>
      <c r="EC327">
        <v>7</v>
      </c>
      <c r="ED327">
        <v>9</v>
      </c>
      <c r="EE327">
        <v>9</v>
      </c>
      <c r="EF327">
        <v>9</v>
      </c>
      <c r="EG327">
        <v>10</v>
      </c>
      <c r="EH327">
        <v>10</v>
      </c>
      <c r="EI327">
        <v>10</v>
      </c>
      <c r="EJ327">
        <v>7</v>
      </c>
      <c r="EK327">
        <v>7</v>
      </c>
      <c r="EL327">
        <v>10</v>
      </c>
      <c r="EM327">
        <v>6</v>
      </c>
      <c r="EN327">
        <v>1</v>
      </c>
      <c r="EO327">
        <v>11</v>
      </c>
      <c r="EP327">
        <v>11</v>
      </c>
      <c r="EQ327">
        <v>9</v>
      </c>
      <c r="ER327">
        <v>10</v>
      </c>
      <c r="ES327">
        <v>10</v>
      </c>
      <c r="ET327">
        <v>11</v>
      </c>
      <c r="EU327">
        <v>10</v>
      </c>
      <c r="EV327">
        <v>10</v>
      </c>
      <c r="EW327">
        <v>10</v>
      </c>
      <c r="EX327">
        <v>11</v>
      </c>
      <c r="EY327">
        <v>10</v>
      </c>
      <c r="EZ327">
        <v>11</v>
      </c>
      <c r="FA327">
        <v>10</v>
      </c>
      <c r="FB327">
        <v>11</v>
      </c>
      <c r="FC327">
        <v>10</v>
      </c>
      <c r="FD327">
        <v>11</v>
      </c>
      <c r="FE327">
        <v>9</v>
      </c>
      <c r="FF327">
        <v>10</v>
      </c>
      <c r="FG327">
        <v>8</v>
      </c>
      <c r="FH327">
        <v>9</v>
      </c>
      <c r="FI327">
        <v>10</v>
      </c>
      <c r="FJ327">
        <v>11</v>
      </c>
      <c r="FK327">
        <v>8</v>
      </c>
      <c r="FL327">
        <v>9</v>
      </c>
      <c r="FM327">
        <v>1</v>
      </c>
      <c r="FN327">
        <v>1</v>
      </c>
      <c r="FO327" t="s">
        <v>299</v>
      </c>
      <c r="FP327" t="s">
        <v>300</v>
      </c>
      <c r="FQ327" t="s">
        <v>291</v>
      </c>
      <c r="FR327" t="s">
        <v>277</v>
      </c>
      <c r="FS327" t="s">
        <v>286</v>
      </c>
      <c r="FT327" t="s">
        <v>304</v>
      </c>
      <c r="FU327" t="s">
        <v>298</v>
      </c>
      <c r="FV327" t="s">
        <v>305</v>
      </c>
      <c r="FW327" t="s">
        <v>262</v>
      </c>
      <c r="FX327" t="s">
        <v>256</v>
      </c>
      <c r="FY327" t="s">
        <v>290</v>
      </c>
      <c r="FZ327" t="s">
        <v>327</v>
      </c>
      <c r="GA327" t="s">
        <v>243</v>
      </c>
      <c r="GB327" t="s">
        <v>298</v>
      </c>
      <c r="GC327" t="s">
        <v>301</v>
      </c>
      <c r="GD327" t="s">
        <v>291</v>
      </c>
      <c r="GE327" t="s">
        <v>326</v>
      </c>
      <c r="GF327" t="s">
        <v>305</v>
      </c>
      <c r="GG327" t="s">
        <v>296</v>
      </c>
      <c r="GH327" t="s">
        <v>278</v>
      </c>
      <c r="GI327" t="s">
        <v>294</v>
      </c>
      <c r="GJ327" t="s">
        <v>241</v>
      </c>
      <c r="GK327" t="s">
        <v>264</v>
      </c>
      <c r="GL327" t="s">
        <v>239</v>
      </c>
      <c r="GM327" t="s">
        <v>244</v>
      </c>
      <c r="GN327" t="s">
        <v>325</v>
      </c>
      <c r="GO327" t="s">
        <v>298</v>
      </c>
      <c r="GP327" t="s">
        <v>305</v>
      </c>
      <c r="GQ327" t="s">
        <v>305</v>
      </c>
      <c r="GR327" t="s">
        <v>244</v>
      </c>
      <c r="GS327" t="s">
        <v>326</v>
      </c>
      <c r="GT327" t="s">
        <v>241</v>
      </c>
      <c r="GU327" t="s">
        <v>305</v>
      </c>
      <c r="GV327" t="s">
        <v>244</v>
      </c>
      <c r="GW327" t="s">
        <v>241</v>
      </c>
      <c r="GX327" t="s">
        <v>244</v>
      </c>
      <c r="GY327" t="s">
        <v>296</v>
      </c>
      <c r="GZ327" t="s">
        <v>244</v>
      </c>
      <c r="HA327" t="s">
        <v>241</v>
      </c>
      <c r="HB327" t="s">
        <v>325</v>
      </c>
      <c r="HC327" t="s">
        <v>300</v>
      </c>
      <c r="HD327" t="s">
        <v>279</v>
      </c>
      <c r="HE327" t="s">
        <v>247</v>
      </c>
      <c r="HF327" t="s">
        <v>281</v>
      </c>
      <c r="HG327" t="s">
        <v>241</v>
      </c>
      <c r="HH327" t="s">
        <v>325</v>
      </c>
      <c r="HI327" t="s">
        <v>249</v>
      </c>
      <c r="HJ327" t="s">
        <v>281</v>
      </c>
      <c r="HK327" t="s">
        <v>239</v>
      </c>
      <c r="HL327" t="s">
        <v>239</v>
      </c>
      <c r="HM327">
        <v>2110394</v>
      </c>
      <c r="HN327">
        <v>456</v>
      </c>
      <c r="HO327">
        <v>0</v>
      </c>
      <c r="HP327">
        <v>0</v>
      </c>
      <c r="HQ327">
        <v>10</v>
      </c>
      <c r="HR327">
        <v>12</v>
      </c>
      <c r="HS327">
        <v>7.4180885599773996E-2</v>
      </c>
      <c r="HT327">
        <v>2.08576794E-4</v>
      </c>
    </row>
    <row r="328" spans="1:228">
      <c r="A328" s="4">
        <v>350010044012</v>
      </c>
      <c r="B328" t="s">
        <v>231</v>
      </c>
      <c r="C328" t="s">
        <v>232</v>
      </c>
      <c r="D328">
        <v>6</v>
      </c>
      <c r="E328">
        <v>657</v>
      </c>
      <c r="F328">
        <v>657</v>
      </c>
      <c r="G328">
        <v>442</v>
      </c>
      <c r="H328">
        <v>243</v>
      </c>
      <c r="I328">
        <v>275</v>
      </c>
      <c r="J328">
        <v>480</v>
      </c>
      <c r="K328">
        <v>967</v>
      </c>
      <c r="L328">
        <v>3.1881934143295099</v>
      </c>
      <c r="M328">
        <v>2.5276049607677198</v>
      </c>
      <c r="N328">
        <v>619</v>
      </c>
      <c r="O328">
        <v>0.94216133942161295</v>
      </c>
      <c r="P328">
        <v>367</v>
      </c>
      <c r="Q328">
        <v>0.55859969558599698</v>
      </c>
      <c r="R328">
        <v>8</v>
      </c>
      <c r="S328">
        <v>3.3057851239668999E-2</v>
      </c>
      <c r="T328">
        <v>218</v>
      </c>
      <c r="U328">
        <v>0.22536554354736199</v>
      </c>
      <c r="V328">
        <v>45</v>
      </c>
      <c r="W328">
        <v>0.18518518518518501</v>
      </c>
      <c r="X328">
        <v>126</v>
      </c>
      <c r="Y328">
        <v>0.28506787330316702</v>
      </c>
      <c r="Z328">
        <v>0</v>
      </c>
      <c r="AA328">
        <v>0</v>
      </c>
      <c r="AB328">
        <v>90</v>
      </c>
      <c r="AC328">
        <v>0.13698630136986301</v>
      </c>
      <c r="AD328">
        <v>0.21025641025641001</v>
      </c>
      <c r="AE328">
        <v>7.7664314207650298</v>
      </c>
      <c r="AF328">
        <v>66.914050000000003</v>
      </c>
      <c r="AG328">
        <v>0.40959010871544099</v>
      </c>
      <c r="AH328">
        <v>52.497550570000001</v>
      </c>
      <c r="AI328">
        <v>1209084.4626796299</v>
      </c>
      <c r="AJ328">
        <v>47</v>
      </c>
      <c r="AK328">
        <v>0.17090909090909101</v>
      </c>
      <c r="AL328">
        <v>0.65741362275772197</v>
      </c>
      <c r="AM328">
        <v>0.75416741586123903</v>
      </c>
      <c r="AN328">
        <v>1.2849774602484401</v>
      </c>
      <c r="AO328">
        <v>0.92564491582502795</v>
      </c>
      <c r="AP328">
        <v>56935.678419186799</v>
      </c>
      <c r="AQ328">
        <v>9.8634252548217702</v>
      </c>
      <c r="AR328">
        <v>0</v>
      </c>
      <c r="AS328">
        <v>312.44295460429203</v>
      </c>
      <c r="AT328">
        <v>247.70528615523699</v>
      </c>
      <c r="AU328">
        <v>210.42076534574699</v>
      </c>
      <c r="AV328">
        <v>166.82192741067001</v>
      </c>
      <c r="AW328">
        <v>270.99644021800799</v>
      </c>
      <c r="AX328">
        <v>214.846421665256</v>
      </c>
      <c r="AY328">
        <v>274.18463363233798</v>
      </c>
      <c r="AZ328">
        <v>217.374026626024</v>
      </c>
      <c r="BA328">
        <v>251.86727973203099</v>
      </c>
      <c r="BB328">
        <v>199.68079190065001</v>
      </c>
      <c r="BC328">
        <v>197.667991688429</v>
      </c>
      <c r="BD328">
        <v>156.711507567599</v>
      </c>
      <c r="BE328">
        <v>286.93740728965599</v>
      </c>
      <c r="BF328">
        <v>227.48444646909499</v>
      </c>
      <c r="BG328">
        <v>293.313794118315</v>
      </c>
      <c r="BH328">
        <v>232.53965639063</v>
      </c>
      <c r="BI328">
        <v>216.79715217440599</v>
      </c>
      <c r="BJ328">
        <v>171.877137332205</v>
      </c>
      <c r="BK328">
        <v>168.974250959464</v>
      </c>
      <c r="BL328">
        <v>133.963062920689</v>
      </c>
      <c r="BM328">
        <v>299.69018094697401</v>
      </c>
      <c r="BN328">
        <v>237.594866312166</v>
      </c>
      <c r="BO328">
        <v>204.04437851708801</v>
      </c>
      <c r="BP328">
        <v>161.76671748913401</v>
      </c>
      <c r="BQ328">
        <v>0</v>
      </c>
      <c r="BR328">
        <v>0</v>
      </c>
      <c r="BS328">
        <v>86</v>
      </c>
      <c r="BT328">
        <v>89</v>
      </c>
      <c r="BU328">
        <v>89</v>
      </c>
      <c r="BV328">
        <v>74</v>
      </c>
      <c r="BW328">
        <v>44</v>
      </c>
      <c r="BX328">
        <v>81</v>
      </c>
      <c r="BY328">
        <v>90</v>
      </c>
      <c r="BZ328">
        <v>86</v>
      </c>
      <c r="CA328">
        <v>0</v>
      </c>
      <c r="CB328">
        <v>36</v>
      </c>
      <c r="CC328">
        <v>67</v>
      </c>
      <c r="CD328">
        <v>98</v>
      </c>
      <c r="CE328">
        <v>66</v>
      </c>
      <c r="CF328">
        <v>85</v>
      </c>
      <c r="CG328">
        <v>86</v>
      </c>
      <c r="CH328">
        <v>79</v>
      </c>
      <c r="CI328">
        <v>62</v>
      </c>
      <c r="CJ328">
        <v>90</v>
      </c>
      <c r="CK328">
        <v>92</v>
      </c>
      <c r="CL328">
        <v>68</v>
      </c>
      <c r="CM328">
        <v>53</v>
      </c>
      <c r="CN328">
        <v>94</v>
      </c>
      <c r="CO328">
        <v>64</v>
      </c>
      <c r="CP328">
        <v>0</v>
      </c>
      <c r="CQ328">
        <v>98</v>
      </c>
      <c r="CR328">
        <v>98</v>
      </c>
      <c r="CS328">
        <v>91</v>
      </c>
      <c r="CT328">
        <v>92</v>
      </c>
      <c r="CU328">
        <v>95</v>
      </c>
      <c r="CV328">
        <v>95</v>
      </c>
      <c r="CW328">
        <v>95</v>
      </c>
      <c r="CX328">
        <v>96</v>
      </c>
      <c r="CY328">
        <v>94</v>
      </c>
      <c r="CZ328">
        <v>95</v>
      </c>
      <c r="DA328">
        <v>82</v>
      </c>
      <c r="DB328">
        <v>84</v>
      </c>
      <c r="DC328">
        <v>96</v>
      </c>
      <c r="DD328">
        <v>96</v>
      </c>
      <c r="DE328">
        <v>98</v>
      </c>
      <c r="DF328">
        <v>97</v>
      </c>
      <c r="DG328">
        <v>91</v>
      </c>
      <c r="DH328">
        <v>94</v>
      </c>
      <c r="DI328">
        <v>76</v>
      </c>
      <c r="DJ328">
        <v>78</v>
      </c>
      <c r="DK328">
        <v>97</v>
      </c>
      <c r="DL328">
        <v>98</v>
      </c>
      <c r="DM328">
        <v>86</v>
      </c>
      <c r="DN328">
        <v>88</v>
      </c>
      <c r="DO328">
        <v>0</v>
      </c>
      <c r="DP328">
        <v>0</v>
      </c>
      <c r="DQ328">
        <v>9</v>
      </c>
      <c r="DR328">
        <v>9</v>
      </c>
      <c r="DS328">
        <v>9</v>
      </c>
      <c r="DT328">
        <v>8</v>
      </c>
      <c r="DU328">
        <v>5</v>
      </c>
      <c r="DV328">
        <v>9</v>
      </c>
      <c r="DW328">
        <v>10</v>
      </c>
      <c r="DX328">
        <v>9</v>
      </c>
      <c r="DY328">
        <v>1</v>
      </c>
      <c r="DZ328">
        <v>4</v>
      </c>
      <c r="EA328">
        <v>7</v>
      </c>
      <c r="EB328">
        <v>11</v>
      </c>
      <c r="EC328">
        <v>7</v>
      </c>
      <c r="ED328">
        <v>9</v>
      </c>
      <c r="EE328">
        <v>9</v>
      </c>
      <c r="EF328">
        <v>8</v>
      </c>
      <c r="EG328">
        <v>7</v>
      </c>
      <c r="EH328">
        <v>10</v>
      </c>
      <c r="EI328">
        <v>10</v>
      </c>
      <c r="EJ328">
        <v>7</v>
      </c>
      <c r="EK328">
        <v>6</v>
      </c>
      <c r="EL328">
        <v>10</v>
      </c>
      <c r="EM328">
        <v>7</v>
      </c>
      <c r="EN328">
        <v>1</v>
      </c>
      <c r="EO328">
        <v>11</v>
      </c>
      <c r="EP328">
        <v>11</v>
      </c>
      <c r="EQ328">
        <v>10</v>
      </c>
      <c r="ER328">
        <v>10</v>
      </c>
      <c r="ES328">
        <v>11</v>
      </c>
      <c r="ET328">
        <v>11</v>
      </c>
      <c r="EU328">
        <v>11</v>
      </c>
      <c r="EV328">
        <v>11</v>
      </c>
      <c r="EW328">
        <v>10</v>
      </c>
      <c r="EX328">
        <v>11</v>
      </c>
      <c r="EY328">
        <v>9</v>
      </c>
      <c r="EZ328">
        <v>9</v>
      </c>
      <c r="FA328">
        <v>11</v>
      </c>
      <c r="FB328">
        <v>11</v>
      </c>
      <c r="FC328">
        <v>11</v>
      </c>
      <c r="FD328">
        <v>11</v>
      </c>
      <c r="FE328">
        <v>10</v>
      </c>
      <c r="FF328">
        <v>10</v>
      </c>
      <c r="FG328">
        <v>8</v>
      </c>
      <c r="FH328">
        <v>8</v>
      </c>
      <c r="FI328">
        <v>11</v>
      </c>
      <c r="FJ328">
        <v>11</v>
      </c>
      <c r="FK328">
        <v>9</v>
      </c>
      <c r="FL328">
        <v>9</v>
      </c>
      <c r="FM328">
        <v>1</v>
      </c>
      <c r="FN328">
        <v>1</v>
      </c>
      <c r="FO328" t="s">
        <v>298</v>
      </c>
      <c r="FP328" t="s">
        <v>312</v>
      </c>
      <c r="FQ328" t="s">
        <v>312</v>
      </c>
      <c r="FR328" t="s">
        <v>299</v>
      </c>
      <c r="FS328" t="s">
        <v>284</v>
      </c>
      <c r="FT328" t="s">
        <v>304</v>
      </c>
      <c r="FU328" t="s">
        <v>326</v>
      </c>
      <c r="FV328" t="s">
        <v>298</v>
      </c>
      <c r="FW328" t="s">
        <v>239</v>
      </c>
      <c r="FX328" t="s">
        <v>242</v>
      </c>
      <c r="FY328" t="s">
        <v>290</v>
      </c>
      <c r="FZ328" t="s">
        <v>327</v>
      </c>
      <c r="GA328" t="s">
        <v>243</v>
      </c>
      <c r="GB328" t="s">
        <v>308</v>
      </c>
      <c r="GC328" t="s">
        <v>298</v>
      </c>
      <c r="GD328" t="s">
        <v>302</v>
      </c>
      <c r="GE328" t="s">
        <v>246</v>
      </c>
      <c r="GF328" t="s">
        <v>326</v>
      </c>
      <c r="GG328" t="s">
        <v>296</v>
      </c>
      <c r="GH328" t="s">
        <v>309</v>
      </c>
      <c r="GI328" t="s">
        <v>310</v>
      </c>
      <c r="GJ328" t="s">
        <v>241</v>
      </c>
      <c r="GK328" t="s">
        <v>292</v>
      </c>
      <c r="GL328" t="s">
        <v>239</v>
      </c>
      <c r="GM328" t="s">
        <v>327</v>
      </c>
      <c r="GN328" t="s">
        <v>327</v>
      </c>
      <c r="GO328" t="s">
        <v>305</v>
      </c>
      <c r="GP328" t="s">
        <v>296</v>
      </c>
      <c r="GQ328" t="s">
        <v>244</v>
      </c>
      <c r="GR328" t="s">
        <v>244</v>
      </c>
      <c r="GS328" t="s">
        <v>244</v>
      </c>
      <c r="GT328" t="s">
        <v>329</v>
      </c>
      <c r="GU328" t="s">
        <v>241</v>
      </c>
      <c r="GV328" t="s">
        <v>244</v>
      </c>
      <c r="GW328" t="s">
        <v>281</v>
      </c>
      <c r="GX328" t="s">
        <v>301</v>
      </c>
      <c r="GY328" t="s">
        <v>329</v>
      </c>
      <c r="GZ328" t="s">
        <v>329</v>
      </c>
      <c r="HA328" t="s">
        <v>327</v>
      </c>
      <c r="HB328" t="s">
        <v>325</v>
      </c>
      <c r="HC328" t="s">
        <v>305</v>
      </c>
      <c r="HD328" t="s">
        <v>241</v>
      </c>
      <c r="HE328" t="s">
        <v>249</v>
      </c>
      <c r="HF328" t="s">
        <v>271</v>
      </c>
      <c r="HG328" t="s">
        <v>325</v>
      </c>
      <c r="HH328" t="s">
        <v>327</v>
      </c>
      <c r="HI328" t="s">
        <v>298</v>
      </c>
      <c r="HJ328" t="s">
        <v>306</v>
      </c>
      <c r="HK328" t="s">
        <v>239</v>
      </c>
      <c r="HL328" t="s">
        <v>239</v>
      </c>
      <c r="HM328">
        <v>829513</v>
      </c>
      <c r="HN328">
        <v>1270</v>
      </c>
      <c r="HO328">
        <v>0</v>
      </c>
      <c r="HP328">
        <v>0</v>
      </c>
      <c r="HQ328">
        <v>11</v>
      </c>
      <c r="HR328">
        <v>11</v>
      </c>
      <c r="HS328">
        <v>3.8726768887378998E-2</v>
      </c>
      <c r="HT328">
        <v>8.2087218999999994E-5</v>
      </c>
    </row>
    <row r="329" spans="1:228">
      <c r="A329" s="4">
        <v>350010044021</v>
      </c>
      <c r="B329" t="s">
        <v>231</v>
      </c>
      <c r="C329" t="s">
        <v>232</v>
      </c>
      <c r="D329">
        <v>6</v>
      </c>
      <c r="E329">
        <v>2474</v>
      </c>
      <c r="F329">
        <v>2472</v>
      </c>
      <c r="G329">
        <v>1540</v>
      </c>
      <c r="H329">
        <v>781</v>
      </c>
      <c r="I329">
        <v>834</v>
      </c>
      <c r="J329">
        <v>1943</v>
      </c>
      <c r="K329">
        <v>2065</v>
      </c>
      <c r="L329">
        <v>2.3587275310837201</v>
      </c>
      <c r="M329">
        <v>1.6169442676903101</v>
      </c>
      <c r="N329">
        <v>1939</v>
      </c>
      <c r="O329">
        <v>0.78375101050929696</v>
      </c>
      <c r="P329">
        <v>824</v>
      </c>
      <c r="Q329">
        <v>0.33333333333333298</v>
      </c>
      <c r="R329">
        <v>26</v>
      </c>
      <c r="S329">
        <v>2.5768087215064E-2</v>
      </c>
      <c r="T329">
        <v>414</v>
      </c>
      <c r="U329">
        <v>0.200674536256324</v>
      </c>
      <c r="V329">
        <v>18</v>
      </c>
      <c r="W329">
        <v>2.3047375160050999E-2</v>
      </c>
      <c r="X329">
        <v>187</v>
      </c>
      <c r="Y329">
        <v>0.121428571428571</v>
      </c>
      <c r="Z329">
        <v>207</v>
      </c>
      <c r="AA329">
        <v>8.3670169765562005E-2</v>
      </c>
      <c r="AB329">
        <v>420</v>
      </c>
      <c r="AC329">
        <v>0.16976556184316899</v>
      </c>
      <c r="AD329">
        <v>0.20512820512820501</v>
      </c>
      <c r="AE329">
        <v>7.70001967213115</v>
      </c>
      <c r="AF329">
        <v>66.7376</v>
      </c>
      <c r="AG329">
        <v>0.38005451676570601</v>
      </c>
      <c r="AH329">
        <v>55.271690239999899</v>
      </c>
      <c r="AI329">
        <v>1063803.3988084299</v>
      </c>
      <c r="AJ329">
        <v>241</v>
      </c>
      <c r="AK329">
        <v>0.288968824940048</v>
      </c>
      <c r="AL329">
        <v>0.65469831685851299</v>
      </c>
      <c r="AM329">
        <v>0.63367098649630904</v>
      </c>
      <c r="AN329">
        <v>1.03603966086301</v>
      </c>
      <c r="AO329">
        <v>2.12557175228936</v>
      </c>
      <c r="AP329">
        <v>71953.5549351183</v>
      </c>
      <c r="AQ329">
        <v>8.7688360214233398</v>
      </c>
      <c r="AR329">
        <v>0</v>
      </c>
      <c r="AS329">
        <v>219.361660390786</v>
      </c>
      <c r="AT329">
        <v>150.375816895198</v>
      </c>
      <c r="AU329">
        <v>150.958561989358</v>
      </c>
      <c r="AV329">
        <v>103.48443313217901</v>
      </c>
      <c r="AW329">
        <v>198.133112611032</v>
      </c>
      <c r="AX329">
        <v>135.82331848598599</v>
      </c>
      <c r="AY329">
        <v>207.56802273536701</v>
      </c>
      <c r="AZ329">
        <v>142.291095556747</v>
      </c>
      <c r="BA329">
        <v>179.26329236236199</v>
      </c>
      <c r="BB329">
        <v>122.88776434446299</v>
      </c>
      <c r="BC329">
        <v>172.187109769111</v>
      </c>
      <c r="BD329">
        <v>118.03693154139199</v>
      </c>
      <c r="BE329">
        <v>212.28547779753401</v>
      </c>
      <c r="BF329">
        <v>145.52498409212799</v>
      </c>
      <c r="BG329">
        <v>205.20929520428299</v>
      </c>
      <c r="BH329">
        <v>140.67415128905699</v>
      </c>
      <c r="BI329">
        <v>150.958561989358</v>
      </c>
      <c r="BJ329">
        <v>103.48443313217901</v>
      </c>
      <c r="BK329">
        <v>158.03474458260899</v>
      </c>
      <c r="BL329">
        <v>108.33526593525001</v>
      </c>
      <c r="BM329">
        <v>224.079115452953</v>
      </c>
      <c r="BN329">
        <v>153.609705430579</v>
      </c>
      <c r="BO329">
        <v>120.295104085269</v>
      </c>
      <c r="BP329">
        <v>82.464157652205799</v>
      </c>
      <c r="BQ329">
        <v>0</v>
      </c>
      <c r="BR329">
        <v>0</v>
      </c>
      <c r="BS329">
        <v>57</v>
      </c>
      <c r="BT329">
        <v>53</v>
      </c>
      <c r="BU329">
        <v>71</v>
      </c>
      <c r="BV329">
        <v>41</v>
      </c>
      <c r="BW329">
        <v>39</v>
      </c>
      <c r="BX329">
        <v>71</v>
      </c>
      <c r="BY329">
        <v>52</v>
      </c>
      <c r="BZ329">
        <v>56</v>
      </c>
      <c r="CA329">
        <v>80</v>
      </c>
      <c r="CB329">
        <v>48</v>
      </c>
      <c r="CC329">
        <v>62</v>
      </c>
      <c r="CD329">
        <v>93</v>
      </c>
      <c r="CE329">
        <v>64</v>
      </c>
      <c r="CF329">
        <v>84</v>
      </c>
      <c r="CG329">
        <v>88</v>
      </c>
      <c r="CH329">
        <v>76</v>
      </c>
      <c r="CI329">
        <v>73</v>
      </c>
      <c r="CJ329">
        <v>90</v>
      </c>
      <c r="CK329">
        <v>87</v>
      </c>
      <c r="CL329">
        <v>64</v>
      </c>
      <c r="CM329">
        <v>67</v>
      </c>
      <c r="CN329">
        <v>95</v>
      </c>
      <c r="CO329">
        <v>51</v>
      </c>
      <c r="CP329">
        <v>0</v>
      </c>
      <c r="CQ329">
        <v>89</v>
      </c>
      <c r="CR329">
        <v>88</v>
      </c>
      <c r="CS329">
        <v>76</v>
      </c>
      <c r="CT329">
        <v>75</v>
      </c>
      <c r="CU329">
        <v>84</v>
      </c>
      <c r="CV329">
        <v>83</v>
      </c>
      <c r="CW329">
        <v>86</v>
      </c>
      <c r="CX329">
        <v>85</v>
      </c>
      <c r="CY329">
        <v>81</v>
      </c>
      <c r="CZ329">
        <v>80</v>
      </c>
      <c r="DA329">
        <v>74</v>
      </c>
      <c r="DB329">
        <v>71</v>
      </c>
      <c r="DC329">
        <v>84</v>
      </c>
      <c r="DD329">
        <v>85</v>
      </c>
      <c r="DE329">
        <v>86</v>
      </c>
      <c r="DF329">
        <v>85</v>
      </c>
      <c r="DG329">
        <v>75</v>
      </c>
      <c r="DH329">
        <v>74</v>
      </c>
      <c r="DI329">
        <v>73</v>
      </c>
      <c r="DJ329">
        <v>69</v>
      </c>
      <c r="DK329">
        <v>89</v>
      </c>
      <c r="DL329">
        <v>88</v>
      </c>
      <c r="DM329">
        <v>62</v>
      </c>
      <c r="DN329">
        <v>59</v>
      </c>
      <c r="DO329">
        <v>0</v>
      </c>
      <c r="DP329">
        <v>0</v>
      </c>
      <c r="DQ329">
        <v>6</v>
      </c>
      <c r="DR329">
        <v>6</v>
      </c>
      <c r="DS329">
        <v>8</v>
      </c>
      <c r="DT329">
        <v>5</v>
      </c>
      <c r="DU329">
        <v>4</v>
      </c>
      <c r="DV329">
        <v>8</v>
      </c>
      <c r="DW329">
        <v>6</v>
      </c>
      <c r="DX329">
        <v>6</v>
      </c>
      <c r="DY329">
        <v>9</v>
      </c>
      <c r="DZ329">
        <v>5</v>
      </c>
      <c r="EA329">
        <v>7</v>
      </c>
      <c r="EB329">
        <v>10</v>
      </c>
      <c r="EC329">
        <v>7</v>
      </c>
      <c r="ED329">
        <v>9</v>
      </c>
      <c r="EE329">
        <v>9</v>
      </c>
      <c r="EF329">
        <v>8</v>
      </c>
      <c r="EG329">
        <v>8</v>
      </c>
      <c r="EH329">
        <v>10</v>
      </c>
      <c r="EI329">
        <v>9</v>
      </c>
      <c r="EJ329">
        <v>7</v>
      </c>
      <c r="EK329">
        <v>7</v>
      </c>
      <c r="EL329">
        <v>11</v>
      </c>
      <c r="EM329">
        <v>6</v>
      </c>
      <c r="EN329">
        <v>1</v>
      </c>
      <c r="EO329">
        <v>9</v>
      </c>
      <c r="EP329">
        <v>9</v>
      </c>
      <c r="EQ329">
        <v>8</v>
      </c>
      <c r="ER329">
        <v>8</v>
      </c>
      <c r="ES329">
        <v>9</v>
      </c>
      <c r="ET329">
        <v>9</v>
      </c>
      <c r="EU329">
        <v>9</v>
      </c>
      <c r="EV329">
        <v>9</v>
      </c>
      <c r="EW329">
        <v>9</v>
      </c>
      <c r="EX329">
        <v>9</v>
      </c>
      <c r="EY329">
        <v>8</v>
      </c>
      <c r="EZ329">
        <v>8</v>
      </c>
      <c r="FA329">
        <v>9</v>
      </c>
      <c r="FB329">
        <v>9</v>
      </c>
      <c r="FC329">
        <v>9</v>
      </c>
      <c r="FD329">
        <v>9</v>
      </c>
      <c r="FE329">
        <v>8</v>
      </c>
      <c r="FF329">
        <v>8</v>
      </c>
      <c r="FG329">
        <v>8</v>
      </c>
      <c r="FH329">
        <v>7</v>
      </c>
      <c r="FI329">
        <v>9</v>
      </c>
      <c r="FJ329">
        <v>9</v>
      </c>
      <c r="FK329">
        <v>7</v>
      </c>
      <c r="FL329">
        <v>6</v>
      </c>
      <c r="FM329">
        <v>1</v>
      </c>
      <c r="FN329">
        <v>1</v>
      </c>
      <c r="FO329" t="s">
        <v>277</v>
      </c>
      <c r="FP329" t="s">
        <v>310</v>
      </c>
      <c r="FQ329" t="s">
        <v>297</v>
      </c>
      <c r="FR329" t="s">
        <v>285</v>
      </c>
      <c r="FS329" t="s">
        <v>269</v>
      </c>
      <c r="FT329" t="s">
        <v>297</v>
      </c>
      <c r="FU329" t="s">
        <v>276</v>
      </c>
      <c r="FV329" t="s">
        <v>237</v>
      </c>
      <c r="FW329" t="s">
        <v>282</v>
      </c>
      <c r="FX329" t="s">
        <v>250</v>
      </c>
      <c r="FY329" t="s">
        <v>246</v>
      </c>
      <c r="FZ329" t="s">
        <v>279</v>
      </c>
      <c r="GA329" t="s">
        <v>292</v>
      </c>
      <c r="GB329" t="s">
        <v>301</v>
      </c>
      <c r="GC329" t="s">
        <v>306</v>
      </c>
      <c r="GD329" t="s">
        <v>249</v>
      </c>
      <c r="GE329" t="s">
        <v>307</v>
      </c>
      <c r="GF329" t="s">
        <v>326</v>
      </c>
      <c r="GG329" t="s">
        <v>300</v>
      </c>
      <c r="GH329" t="s">
        <v>292</v>
      </c>
      <c r="GI329" t="s">
        <v>290</v>
      </c>
      <c r="GJ329" t="s">
        <v>244</v>
      </c>
      <c r="GK329" t="s">
        <v>295</v>
      </c>
      <c r="GL329" t="s">
        <v>239</v>
      </c>
      <c r="GM329" t="s">
        <v>312</v>
      </c>
      <c r="GN329" t="s">
        <v>306</v>
      </c>
      <c r="GO329" t="s">
        <v>249</v>
      </c>
      <c r="GP329" t="s">
        <v>315</v>
      </c>
      <c r="GQ329" t="s">
        <v>301</v>
      </c>
      <c r="GR329" t="s">
        <v>291</v>
      </c>
      <c r="GS329" t="s">
        <v>298</v>
      </c>
      <c r="GT329" t="s">
        <v>308</v>
      </c>
      <c r="GU329" t="s">
        <v>304</v>
      </c>
      <c r="GV329" t="s">
        <v>282</v>
      </c>
      <c r="GW329" t="s">
        <v>299</v>
      </c>
      <c r="GX329" t="s">
        <v>297</v>
      </c>
      <c r="GY329" t="s">
        <v>301</v>
      </c>
      <c r="GZ329" t="s">
        <v>308</v>
      </c>
      <c r="HA329" t="s">
        <v>298</v>
      </c>
      <c r="HB329" t="s">
        <v>308</v>
      </c>
      <c r="HC329" t="s">
        <v>315</v>
      </c>
      <c r="HD329" t="s">
        <v>299</v>
      </c>
      <c r="HE329" t="s">
        <v>307</v>
      </c>
      <c r="HF329" t="s">
        <v>278</v>
      </c>
      <c r="HG329" t="s">
        <v>312</v>
      </c>
      <c r="HH329" t="s">
        <v>306</v>
      </c>
      <c r="HI329" t="s">
        <v>246</v>
      </c>
      <c r="HJ329" t="s">
        <v>264</v>
      </c>
      <c r="HK329" t="s">
        <v>239</v>
      </c>
      <c r="HL329" t="s">
        <v>239</v>
      </c>
      <c r="HM329">
        <v>2971881</v>
      </c>
      <c r="HN329">
        <v>0</v>
      </c>
      <c r="HO329">
        <v>0</v>
      </c>
      <c r="HP329">
        <v>0</v>
      </c>
      <c r="HQ329">
        <v>7</v>
      </c>
      <c r="HR329">
        <v>7</v>
      </c>
      <c r="HS329">
        <v>7.3294638810241994E-2</v>
      </c>
      <c r="HT329">
        <v>2.9359814600000002E-4</v>
      </c>
    </row>
    <row r="330" spans="1:228">
      <c r="A330" s="4">
        <v>350010044022</v>
      </c>
      <c r="B330" t="s">
        <v>231</v>
      </c>
      <c r="C330" t="s">
        <v>232</v>
      </c>
      <c r="D330">
        <v>6</v>
      </c>
      <c r="E330">
        <v>1106</v>
      </c>
      <c r="F330">
        <v>1102</v>
      </c>
      <c r="G330">
        <v>835</v>
      </c>
      <c r="H330">
        <v>493</v>
      </c>
      <c r="I330">
        <v>546</v>
      </c>
      <c r="J330">
        <v>951</v>
      </c>
      <c r="K330">
        <v>1493</v>
      </c>
      <c r="L330">
        <v>2.8597134425950701</v>
      </c>
      <c r="M330">
        <v>2.1013624887754898</v>
      </c>
      <c r="N330">
        <v>900</v>
      </c>
      <c r="O330">
        <v>0.81374321880651002</v>
      </c>
      <c r="P330">
        <v>584</v>
      </c>
      <c r="Q330">
        <v>0.52994555353901995</v>
      </c>
      <c r="R330">
        <v>16</v>
      </c>
      <c r="S330">
        <v>2.7586206896552001E-2</v>
      </c>
      <c r="T330">
        <v>300</v>
      </c>
      <c r="U330">
        <v>0.200674536256324</v>
      </c>
      <c r="V330">
        <v>30</v>
      </c>
      <c r="W330">
        <v>6.0851926977688001E-2</v>
      </c>
      <c r="X330">
        <v>222</v>
      </c>
      <c r="Y330">
        <v>0.26586826347305398</v>
      </c>
      <c r="Z330">
        <v>57</v>
      </c>
      <c r="AA330">
        <v>5.1537070524411997E-2</v>
      </c>
      <c r="AB330">
        <v>302</v>
      </c>
      <c r="AC330">
        <v>0.27305605786618398</v>
      </c>
      <c r="AD330">
        <v>0.20512820512820501</v>
      </c>
      <c r="AE330">
        <v>7.70001967213115</v>
      </c>
      <c r="AF330">
        <v>66.7376</v>
      </c>
      <c r="AG330">
        <v>0.38008483536363602</v>
      </c>
      <c r="AH330">
        <v>56.740061879999899</v>
      </c>
      <c r="AI330">
        <v>840831.49970051204</v>
      </c>
      <c r="AJ330">
        <v>225</v>
      </c>
      <c r="AK330">
        <v>0.41208791208791201</v>
      </c>
      <c r="AL330">
        <v>0.628572813827034</v>
      </c>
      <c r="AM330">
        <v>0.60264842523998297</v>
      </c>
      <c r="AN330">
        <v>0.82804020417402202</v>
      </c>
      <c r="AO330">
        <v>2.0591105191955301</v>
      </c>
      <c r="AP330">
        <v>88183.204684910699</v>
      </c>
      <c r="AQ330">
        <v>8.4714250564575195</v>
      </c>
      <c r="AR330">
        <v>0</v>
      </c>
      <c r="AS330">
        <v>265.95335016134101</v>
      </c>
      <c r="AT330">
        <v>195.42671145611999</v>
      </c>
      <c r="AU330">
        <v>183.021660326084</v>
      </c>
      <c r="AV330">
        <v>134.48719928163101</v>
      </c>
      <c r="AW330">
        <v>240.215929177986</v>
      </c>
      <c r="AX330">
        <v>176.51444905714101</v>
      </c>
      <c r="AY330">
        <v>254.514496390961</v>
      </c>
      <c r="AZ330">
        <v>187.02126150101799</v>
      </c>
      <c r="BA330">
        <v>208.75908130944001</v>
      </c>
      <c r="BB330">
        <v>153.39946168060999</v>
      </c>
      <c r="BC330">
        <v>234.49650229279499</v>
      </c>
      <c r="BD330">
        <v>172.31172407958999</v>
      </c>
      <c r="BE330">
        <v>254.514496390961</v>
      </c>
      <c r="BF330">
        <v>187.02126150101799</v>
      </c>
      <c r="BG330">
        <v>245.93535606317599</v>
      </c>
      <c r="BH330">
        <v>180.71717403469199</v>
      </c>
      <c r="BI330">
        <v>174.44251999829899</v>
      </c>
      <c r="BJ330">
        <v>128.18311181530399</v>
      </c>
      <c r="BK330">
        <v>188.74108721127399</v>
      </c>
      <c r="BL330">
        <v>138.68992425918199</v>
      </c>
      <c r="BM330">
        <v>274.53249048912602</v>
      </c>
      <c r="BN330">
        <v>201.73079892244701</v>
      </c>
      <c r="BO330">
        <v>134.40653180196799</v>
      </c>
      <c r="BP330">
        <v>98.764036972447997</v>
      </c>
      <c r="BQ330">
        <v>0</v>
      </c>
      <c r="BR330">
        <v>0</v>
      </c>
      <c r="BS330">
        <v>75</v>
      </c>
      <c r="BT330">
        <v>77</v>
      </c>
      <c r="BU330">
        <v>74</v>
      </c>
      <c r="BV330">
        <v>71</v>
      </c>
      <c r="BW330">
        <v>40</v>
      </c>
      <c r="BX330">
        <v>71</v>
      </c>
      <c r="BY330">
        <v>68</v>
      </c>
      <c r="BZ330">
        <v>84</v>
      </c>
      <c r="CA330">
        <v>60</v>
      </c>
      <c r="CB330">
        <v>78</v>
      </c>
      <c r="CC330">
        <v>62</v>
      </c>
      <c r="CD330">
        <v>93</v>
      </c>
      <c r="CE330">
        <v>64</v>
      </c>
      <c r="CF330">
        <v>84</v>
      </c>
      <c r="CG330">
        <v>89</v>
      </c>
      <c r="CH330">
        <v>73</v>
      </c>
      <c r="CI330">
        <v>82</v>
      </c>
      <c r="CJ330">
        <v>89</v>
      </c>
      <c r="CK330">
        <v>86</v>
      </c>
      <c r="CL330">
        <v>61</v>
      </c>
      <c r="CM330">
        <v>66</v>
      </c>
      <c r="CN330">
        <v>96</v>
      </c>
      <c r="CO330">
        <v>47</v>
      </c>
      <c r="CP330">
        <v>0</v>
      </c>
      <c r="CQ330">
        <v>94</v>
      </c>
      <c r="CR330">
        <v>94</v>
      </c>
      <c r="CS330">
        <v>85</v>
      </c>
      <c r="CT330">
        <v>86</v>
      </c>
      <c r="CU330">
        <v>90</v>
      </c>
      <c r="CV330">
        <v>92</v>
      </c>
      <c r="CW330">
        <v>93</v>
      </c>
      <c r="CX330">
        <v>93</v>
      </c>
      <c r="CY330">
        <v>88</v>
      </c>
      <c r="CZ330">
        <v>88</v>
      </c>
      <c r="DA330">
        <v>91</v>
      </c>
      <c r="DB330">
        <v>88</v>
      </c>
      <c r="DC330">
        <v>92</v>
      </c>
      <c r="DD330">
        <v>93</v>
      </c>
      <c r="DE330">
        <v>92</v>
      </c>
      <c r="DF330">
        <v>92</v>
      </c>
      <c r="DG330">
        <v>82</v>
      </c>
      <c r="DH330">
        <v>83</v>
      </c>
      <c r="DI330">
        <v>81</v>
      </c>
      <c r="DJ330">
        <v>79</v>
      </c>
      <c r="DK330">
        <v>95</v>
      </c>
      <c r="DL330">
        <v>95</v>
      </c>
      <c r="DM330">
        <v>66</v>
      </c>
      <c r="DN330">
        <v>67</v>
      </c>
      <c r="DO330">
        <v>0</v>
      </c>
      <c r="DP330">
        <v>0</v>
      </c>
      <c r="DQ330">
        <v>8</v>
      </c>
      <c r="DR330">
        <v>8</v>
      </c>
      <c r="DS330">
        <v>8</v>
      </c>
      <c r="DT330">
        <v>8</v>
      </c>
      <c r="DU330">
        <v>5</v>
      </c>
      <c r="DV330">
        <v>8</v>
      </c>
      <c r="DW330">
        <v>7</v>
      </c>
      <c r="DX330">
        <v>9</v>
      </c>
      <c r="DY330">
        <v>7</v>
      </c>
      <c r="DZ330">
        <v>8</v>
      </c>
      <c r="EA330">
        <v>7</v>
      </c>
      <c r="EB330">
        <v>10</v>
      </c>
      <c r="EC330">
        <v>7</v>
      </c>
      <c r="ED330">
        <v>9</v>
      </c>
      <c r="EE330">
        <v>9</v>
      </c>
      <c r="EF330">
        <v>8</v>
      </c>
      <c r="EG330">
        <v>9</v>
      </c>
      <c r="EH330">
        <v>9</v>
      </c>
      <c r="EI330">
        <v>9</v>
      </c>
      <c r="EJ330">
        <v>7</v>
      </c>
      <c r="EK330">
        <v>7</v>
      </c>
      <c r="EL330">
        <v>11</v>
      </c>
      <c r="EM330">
        <v>5</v>
      </c>
      <c r="EN330">
        <v>1</v>
      </c>
      <c r="EO330">
        <v>10</v>
      </c>
      <c r="EP330">
        <v>10</v>
      </c>
      <c r="EQ330">
        <v>9</v>
      </c>
      <c r="ER330">
        <v>9</v>
      </c>
      <c r="ES330">
        <v>10</v>
      </c>
      <c r="ET330">
        <v>10</v>
      </c>
      <c r="EU330">
        <v>10</v>
      </c>
      <c r="EV330">
        <v>10</v>
      </c>
      <c r="EW330">
        <v>9</v>
      </c>
      <c r="EX330">
        <v>9</v>
      </c>
      <c r="EY330">
        <v>10</v>
      </c>
      <c r="EZ330">
        <v>9</v>
      </c>
      <c r="FA330">
        <v>10</v>
      </c>
      <c r="FB330">
        <v>10</v>
      </c>
      <c r="FC330">
        <v>10</v>
      </c>
      <c r="FD330">
        <v>10</v>
      </c>
      <c r="FE330">
        <v>9</v>
      </c>
      <c r="FF330">
        <v>9</v>
      </c>
      <c r="FG330">
        <v>9</v>
      </c>
      <c r="FH330">
        <v>8</v>
      </c>
      <c r="FI330">
        <v>11</v>
      </c>
      <c r="FJ330">
        <v>11</v>
      </c>
      <c r="FK330">
        <v>7</v>
      </c>
      <c r="FL330">
        <v>7</v>
      </c>
      <c r="FM330">
        <v>1</v>
      </c>
      <c r="FN330">
        <v>1</v>
      </c>
      <c r="FO330" t="s">
        <v>315</v>
      </c>
      <c r="FP330" t="s">
        <v>247</v>
      </c>
      <c r="FQ330" t="s">
        <v>299</v>
      </c>
      <c r="FR330" t="s">
        <v>297</v>
      </c>
      <c r="FS330" t="s">
        <v>252</v>
      </c>
      <c r="FT330" t="s">
        <v>297</v>
      </c>
      <c r="FU330" t="s">
        <v>309</v>
      </c>
      <c r="FV330" t="s">
        <v>301</v>
      </c>
      <c r="FW330" t="s">
        <v>245</v>
      </c>
      <c r="FX330" t="s">
        <v>271</v>
      </c>
      <c r="FY330" t="s">
        <v>246</v>
      </c>
      <c r="FZ330" t="s">
        <v>279</v>
      </c>
      <c r="GA330" t="s">
        <v>292</v>
      </c>
      <c r="GB330" t="s">
        <v>301</v>
      </c>
      <c r="GC330" t="s">
        <v>312</v>
      </c>
      <c r="GD330" t="s">
        <v>307</v>
      </c>
      <c r="GE330" t="s">
        <v>281</v>
      </c>
      <c r="GF330" t="s">
        <v>312</v>
      </c>
      <c r="GG330" t="s">
        <v>298</v>
      </c>
      <c r="GH330" t="s">
        <v>294</v>
      </c>
      <c r="GI330" t="s">
        <v>243</v>
      </c>
      <c r="GJ330" t="s">
        <v>329</v>
      </c>
      <c r="GK330" t="s">
        <v>251</v>
      </c>
      <c r="GL330" t="s">
        <v>239</v>
      </c>
      <c r="GM330" t="s">
        <v>241</v>
      </c>
      <c r="GN330" t="s">
        <v>241</v>
      </c>
      <c r="GO330" t="s">
        <v>308</v>
      </c>
      <c r="GP330" t="s">
        <v>298</v>
      </c>
      <c r="GQ330" t="s">
        <v>326</v>
      </c>
      <c r="GR330" t="s">
        <v>296</v>
      </c>
      <c r="GS330" t="s">
        <v>279</v>
      </c>
      <c r="GT330" t="s">
        <v>279</v>
      </c>
      <c r="GU330" t="s">
        <v>306</v>
      </c>
      <c r="GV330" t="s">
        <v>306</v>
      </c>
      <c r="GW330" t="s">
        <v>305</v>
      </c>
      <c r="GX330" t="s">
        <v>306</v>
      </c>
      <c r="GY330" t="s">
        <v>296</v>
      </c>
      <c r="GZ330" t="s">
        <v>279</v>
      </c>
      <c r="HA330" t="s">
        <v>296</v>
      </c>
      <c r="HB330" t="s">
        <v>296</v>
      </c>
      <c r="HC330" t="s">
        <v>281</v>
      </c>
      <c r="HD330" t="s">
        <v>291</v>
      </c>
      <c r="HE330" t="s">
        <v>304</v>
      </c>
      <c r="HF330" t="s">
        <v>302</v>
      </c>
      <c r="HG330" t="s">
        <v>244</v>
      </c>
      <c r="HH330" t="s">
        <v>244</v>
      </c>
      <c r="HI330" t="s">
        <v>243</v>
      </c>
      <c r="HJ330" t="s">
        <v>290</v>
      </c>
      <c r="HK330" t="s">
        <v>239</v>
      </c>
      <c r="HL330" t="s">
        <v>239</v>
      </c>
      <c r="HM330">
        <v>2131536</v>
      </c>
      <c r="HN330">
        <v>0</v>
      </c>
      <c r="HO330">
        <v>0</v>
      </c>
      <c r="HP330">
        <v>0</v>
      </c>
      <c r="HQ330">
        <v>11</v>
      </c>
      <c r="HR330">
        <v>10</v>
      </c>
      <c r="HS330">
        <v>6.7639196196291995E-2</v>
      </c>
      <c r="HT330">
        <v>2.105487445E-4</v>
      </c>
    </row>
    <row r="331" spans="1:228">
      <c r="A331" s="4">
        <v>350010045011</v>
      </c>
      <c r="B331" t="s">
        <v>231</v>
      </c>
      <c r="C331" t="s">
        <v>232</v>
      </c>
      <c r="D331">
        <v>6</v>
      </c>
      <c r="E331">
        <v>2103</v>
      </c>
      <c r="F331">
        <v>2071</v>
      </c>
      <c r="G331">
        <v>1138</v>
      </c>
      <c r="H331">
        <v>675</v>
      </c>
      <c r="I331">
        <v>711</v>
      </c>
      <c r="J331">
        <v>1438</v>
      </c>
      <c r="K331">
        <v>2594</v>
      </c>
      <c r="L331">
        <v>3.6366745394655</v>
      </c>
      <c r="M331">
        <v>2.6714939315397501</v>
      </c>
      <c r="N331">
        <v>1938</v>
      </c>
      <c r="O331">
        <v>0.92154065620542103</v>
      </c>
      <c r="P331">
        <v>1612</v>
      </c>
      <c r="Q331">
        <v>0.77836793819410899</v>
      </c>
      <c r="R331">
        <v>57</v>
      </c>
      <c r="S331">
        <v>8.0168776371307995E-2</v>
      </c>
      <c r="T331">
        <v>662</v>
      </c>
      <c r="U331">
        <v>0.25530133928571402</v>
      </c>
      <c r="V331">
        <v>144</v>
      </c>
      <c r="W331">
        <v>0.21333333333333299</v>
      </c>
      <c r="X331">
        <v>349</v>
      </c>
      <c r="Y331">
        <v>0.30667838312829498</v>
      </c>
      <c r="Z331">
        <v>278</v>
      </c>
      <c r="AA331">
        <v>0.132192106514503</v>
      </c>
      <c r="AB331">
        <v>398</v>
      </c>
      <c r="AC331">
        <v>0.18925344745601499</v>
      </c>
      <c r="AD331">
        <v>0.16820512820512801</v>
      </c>
      <c r="AE331">
        <v>7.7100989071038297</v>
      </c>
      <c r="AF331">
        <v>66.866749999999897</v>
      </c>
      <c r="AG331">
        <v>0.40741286115736502</v>
      </c>
      <c r="AH331">
        <v>62.39064801</v>
      </c>
      <c r="AI331">
        <v>1472540.01568382</v>
      </c>
      <c r="AJ331">
        <v>326</v>
      </c>
      <c r="AK331">
        <v>0.45850914205344601</v>
      </c>
      <c r="AL331">
        <v>1.42153735609114</v>
      </c>
      <c r="AM331">
        <v>0.71305868094074298</v>
      </c>
      <c r="AN331">
        <v>0.95793335559492798</v>
      </c>
      <c r="AO331">
        <v>9.5393079690587896</v>
      </c>
      <c r="AP331">
        <v>81047.723325102197</v>
      </c>
      <c r="AQ331">
        <v>9.2041130065917898</v>
      </c>
      <c r="AR331">
        <v>0</v>
      </c>
      <c r="AS331">
        <v>338.21073217029101</v>
      </c>
      <c r="AT331">
        <v>248.44893563319599</v>
      </c>
      <c r="AU331">
        <v>236.38384506525699</v>
      </c>
      <c r="AV331">
        <v>173.64710555008301</v>
      </c>
      <c r="AW331">
        <v>309.11733585456699</v>
      </c>
      <c r="AX331">
        <v>227.07698418087799</v>
      </c>
      <c r="AY331">
        <v>330.93738309136</v>
      </c>
      <c r="AZ331">
        <v>243.10594777011701</v>
      </c>
      <c r="BA331">
        <v>298.20731223617099</v>
      </c>
      <c r="BB331">
        <v>219.06250238625901</v>
      </c>
      <c r="BC331">
        <v>312.754010394033</v>
      </c>
      <c r="BD331">
        <v>229.74847811241801</v>
      </c>
      <c r="BE331">
        <v>345.48408124922202</v>
      </c>
      <c r="BF331">
        <v>253.79192349627601</v>
      </c>
      <c r="BG331">
        <v>330.93738309136</v>
      </c>
      <c r="BH331">
        <v>243.10594777011701</v>
      </c>
      <c r="BI331">
        <v>229.11049598632599</v>
      </c>
      <c r="BJ331">
        <v>168.30411768700401</v>
      </c>
      <c r="BK331">
        <v>334.57405763082602</v>
      </c>
      <c r="BL331">
        <v>245.77744170165701</v>
      </c>
      <c r="BM331">
        <v>345.48408124922202</v>
      </c>
      <c r="BN331">
        <v>253.79192349627601</v>
      </c>
      <c r="BO331">
        <v>203.65377421006801</v>
      </c>
      <c r="BP331">
        <v>149.60366016622601</v>
      </c>
      <c r="BQ331">
        <v>0</v>
      </c>
      <c r="BR331">
        <v>0</v>
      </c>
      <c r="BS331">
        <v>96</v>
      </c>
      <c r="BT331">
        <v>92</v>
      </c>
      <c r="BU331">
        <v>86</v>
      </c>
      <c r="BV331">
        <v>94</v>
      </c>
      <c r="BW331">
        <v>69</v>
      </c>
      <c r="BX331">
        <v>90</v>
      </c>
      <c r="BY331">
        <v>92</v>
      </c>
      <c r="BZ331">
        <v>89</v>
      </c>
      <c r="CA331">
        <v>93</v>
      </c>
      <c r="CB331">
        <v>56</v>
      </c>
      <c r="CC331">
        <v>24</v>
      </c>
      <c r="CD331">
        <v>93</v>
      </c>
      <c r="CE331">
        <v>65</v>
      </c>
      <c r="CF331">
        <v>85</v>
      </c>
      <c r="CG331">
        <v>91</v>
      </c>
      <c r="CH331">
        <v>82</v>
      </c>
      <c r="CI331">
        <v>86</v>
      </c>
      <c r="CJ331">
        <v>95</v>
      </c>
      <c r="CK331">
        <v>91</v>
      </c>
      <c r="CL331">
        <v>63</v>
      </c>
      <c r="CM331">
        <v>92</v>
      </c>
      <c r="CN331">
        <v>95</v>
      </c>
      <c r="CO331">
        <v>56</v>
      </c>
      <c r="CP331">
        <v>0</v>
      </c>
      <c r="CQ331">
        <v>99</v>
      </c>
      <c r="CR331">
        <v>98</v>
      </c>
      <c r="CS331">
        <v>95</v>
      </c>
      <c r="CT331">
        <v>94</v>
      </c>
      <c r="CU331">
        <v>98</v>
      </c>
      <c r="CV331">
        <v>97</v>
      </c>
      <c r="CW331">
        <v>99</v>
      </c>
      <c r="CX331">
        <v>97</v>
      </c>
      <c r="CY331">
        <v>98</v>
      </c>
      <c r="CZ331">
        <v>97</v>
      </c>
      <c r="DA331">
        <v>99</v>
      </c>
      <c r="DB331">
        <v>97</v>
      </c>
      <c r="DC331">
        <v>99</v>
      </c>
      <c r="DD331">
        <v>98</v>
      </c>
      <c r="DE331">
        <v>99</v>
      </c>
      <c r="DF331">
        <v>98</v>
      </c>
      <c r="DG331">
        <v>93</v>
      </c>
      <c r="DH331">
        <v>93</v>
      </c>
      <c r="DI331">
        <v>99</v>
      </c>
      <c r="DJ331">
        <v>97</v>
      </c>
      <c r="DK331">
        <v>99</v>
      </c>
      <c r="DL331">
        <v>99</v>
      </c>
      <c r="DM331">
        <v>86</v>
      </c>
      <c r="DN331">
        <v>85</v>
      </c>
      <c r="DO331">
        <v>0</v>
      </c>
      <c r="DP331">
        <v>0</v>
      </c>
      <c r="DQ331">
        <v>11</v>
      </c>
      <c r="DR331">
        <v>10</v>
      </c>
      <c r="DS331">
        <v>9</v>
      </c>
      <c r="DT331">
        <v>10</v>
      </c>
      <c r="DU331">
        <v>7</v>
      </c>
      <c r="DV331">
        <v>10</v>
      </c>
      <c r="DW331">
        <v>10</v>
      </c>
      <c r="DX331">
        <v>9</v>
      </c>
      <c r="DY331">
        <v>10</v>
      </c>
      <c r="DZ331">
        <v>6</v>
      </c>
      <c r="EA331">
        <v>3</v>
      </c>
      <c r="EB331">
        <v>10</v>
      </c>
      <c r="EC331">
        <v>7</v>
      </c>
      <c r="ED331">
        <v>9</v>
      </c>
      <c r="EE331">
        <v>10</v>
      </c>
      <c r="EF331">
        <v>9</v>
      </c>
      <c r="EG331">
        <v>9</v>
      </c>
      <c r="EH331">
        <v>11</v>
      </c>
      <c r="EI331">
        <v>10</v>
      </c>
      <c r="EJ331">
        <v>7</v>
      </c>
      <c r="EK331">
        <v>10</v>
      </c>
      <c r="EL331">
        <v>11</v>
      </c>
      <c r="EM331">
        <v>6</v>
      </c>
      <c r="EN331">
        <v>1</v>
      </c>
      <c r="EO331">
        <v>11</v>
      </c>
      <c r="EP331">
        <v>11</v>
      </c>
      <c r="EQ331">
        <v>11</v>
      </c>
      <c r="ER331">
        <v>10</v>
      </c>
      <c r="ES331">
        <v>11</v>
      </c>
      <c r="ET331">
        <v>11</v>
      </c>
      <c r="EU331">
        <v>11</v>
      </c>
      <c r="EV331">
        <v>11</v>
      </c>
      <c r="EW331">
        <v>11</v>
      </c>
      <c r="EX331">
        <v>11</v>
      </c>
      <c r="EY331">
        <v>11</v>
      </c>
      <c r="EZ331">
        <v>11</v>
      </c>
      <c r="FA331">
        <v>11</v>
      </c>
      <c r="FB331">
        <v>11</v>
      </c>
      <c r="FC331">
        <v>11</v>
      </c>
      <c r="FD331">
        <v>11</v>
      </c>
      <c r="FE331">
        <v>10</v>
      </c>
      <c r="FF331">
        <v>10</v>
      </c>
      <c r="FG331">
        <v>11</v>
      </c>
      <c r="FH331">
        <v>11</v>
      </c>
      <c r="FI331">
        <v>11</v>
      </c>
      <c r="FJ331">
        <v>11</v>
      </c>
      <c r="FK331">
        <v>9</v>
      </c>
      <c r="FL331">
        <v>9</v>
      </c>
      <c r="FM331">
        <v>1</v>
      </c>
      <c r="FN331">
        <v>1</v>
      </c>
      <c r="FO331" t="s">
        <v>329</v>
      </c>
      <c r="FP331" t="s">
        <v>296</v>
      </c>
      <c r="FQ331" t="s">
        <v>298</v>
      </c>
      <c r="FR331" t="s">
        <v>241</v>
      </c>
      <c r="FS331" t="s">
        <v>278</v>
      </c>
      <c r="FT331" t="s">
        <v>326</v>
      </c>
      <c r="FU331" t="s">
        <v>296</v>
      </c>
      <c r="FV331" t="s">
        <v>312</v>
      </c>
      <c r="FW331" t="s">
        <v>279</v>
      </c>
      <c r="FX331" t="s">
        <v>237</v>
      </c>
      <c r="FY331" t="s">
        <v>321</v>
      </c>
      <c r="FZ331" t="s">
        <v>279</v>
      </c>
      <c r="GA331" t="s">
        <v>280</v>
      </c>
      <c r="GB331" t="s">
        <v>308</v>
      </c>
      <c r="GC331" t="s">
        <v>305</v>
      </c>
      <c r="GD331" t="s">
        <v>281</v>
      </c>
      <c r="GE331" t="s">
        <v>298</v>
      </c>
      <c r="GF331" t="s">
        <v>244</v>
      </c>
      <c r="GG331" t="s">
        <v>305</v>
      </c>
      <c r="GH331" t="s">
        <v>270</v>
      </c>
      <c r="GI331" t="s">
        <v>296</v>
      </c>
      <c r="GJ331" t="s">
        <v>244</v>
      </c>
      <c r="GK331" t="s">
        <v>237</v>
      </c>
      <c r="GL331" t="s">
        <v>239</v>
      </c>
      <c r="GM331" t="s">
        <v>324</v>
      </c>
      <c r="GN331" t="s">
        <v>327</v>
      </c>
      <c r="GO331" t="s">
        <v>244</v>
      </c>
      <c r="GP331" t="s">
        <v>241</v>
      </c>
      <c r="GQ331" t="s">
        <v>327</v>
      </c>
      <c r="GR331" t="s">
        <v>325</v>
      </c>
      <c r="GS331" t="s">
        <v>324</v>
      </c>
      <c r="GT331" t="s">
        <v>325</v>
      </c>
      <c r="GU331" t="s">
        <v>327</v>
      </c>
      <c r="GV331" t="s">
        <v>325</v>
      </c>
      <c r="GW331" t="s">
        <v>324</v>
      </c>
      <c r="GX331" t="s">
        <v>325</v>
      </c>
      <c r="GY331" t="s">
        <v>324</v>
      </c>
      <c r="GZ331" t="s">
        <v>327</v>
      </c>
      <c r="HA331" t="s">
        <v>324</v>
      </c>
      <c r="HB331" t="s">
        <v>327</v>
      </c>
      <c r="HC331" t="s">
        <v>279</v>
      </c>
      <c r="HD331" t="s">
        <v>279</v>
      </c>
      <c r="HE331" t="s">
        <v>324</v>
      </c>
      <c r="HF331" t="s">
        <v>325</v>
      </c>
      <c r="HG331" t="s">
        <v>324</v>
      </c>
      <c r="HH331" t="s">
        <v>324</v>
      </c>
      <c r="HI331" t="s">
        <v>298</v>
      </c>
      <c r="HJ331" t="s">
        <v>308</v>
      </c>
      <c r="HK331" t="s">
        <v>239</v>
      </c>
      <c r="HL331" t="s">
        <v>239</v>
      </c>
      <c r="HM331">
        <v>1515278</v>
      </c>
      <c r="HN331">
        <v>178671</v>
      </c>
      <c r="HO331">
        <v>0</v>
      </c>
      <c r="HP331">
        <v>0</v>
      </c>
      <c r="HQ331">
        <v>12</v>
      </c>
      <c r="HR331">
        <v>12</v>
      </c>
      <c r="HS331">
        <v>5.3576125081987003E-2</v>
      </c>
      <c r="HT331">
        <v>1.67352625E-4</v>
      </c>
    </row>
    <row r="332" spans="1:228">
      <c r="A332" s="4">
        <v>350010045012</v>
      </c>
      <c r="B332" t="s">
        <v>231</v>
      </c>
      <c r="C332" t="s">
        <v>232</v>
      </c>
      <c r="D332">
        <v>6</v>
      </c>
      <c r="E332">
        <v>1481</v>
      </c>
      <c r="F332">
        <v>1481</v>
      </c>
      <c r="G332">
        <v>906</v>
      </c>
      <c r="H332">
        <v>534</v>
      </c>
      <c r="I332">
        <v>534</v>
      </c>
      <c r="J332">
        <v>1151</v>
      </c>
      <c r="K332">
        <v>990</v>
      </c>
      <c r="L332">
        <v>3.3222663210285299</v>
      </c>
      <c r="M332">
        <v>2.9007056347044098</v>
      </c>
      <c r="N332">
        <v>1440</v>
      </c>
      <c r="O332">
        <v>0.97231600270087803</v>
      </c>
      <c r="P332">
        <v>875</v>
      </c>
      <c r="Q332">
        <v>0.59081701553004695</v>
      </c>
      <c r="R332">
        <v>36</v>
      </c>
      <c r="S332">
        <v>6.0708263069139998E-2</v>
      </c>
      <c r="T332">
        <v>253</v>
      </c>
      <c r="U332">
        <v>0.25530133928571402</v>
      </c>
      <c r="V332">
        <v>194</v>
      </c>
      <c r="W332">
        <v>0.36329588014981301</v>
      </c>
      <c r="X332">
        <v>317</v>
      </c>
      <c r="Y332">
        <v>0.34988962472406199</v>
      </c>
      <c r="Z332">
        <v>55</v>
      </c>
      <c r="AA332">
        <v>3.7137069547602999E-2</v>
      </c>
      <c r="AB332">
        <v>255</v>
      </c>
      <c r="AC332">
        <v>0.17218095881161399</v>
      </c>
      <c r="AD332">
        <v>0.16820512820512801</v>
      </c>
      <c r="AE332">
        <v>7.7100989071038297</v>
      </c>
      <c r="AF332">
        <v>66.866749999999897</v>
      </c>
      <c r="AG332">
        <v>0.380010793621126</v>
      </c>
      <c r="AH332">
        <v>66.86221141</v>
      </c>
      <c r="AI332">
        <v>1219383.5440976101</v>
      </c>
      <c r="AJ332">
        <v>158</v>
      </c>
      <c r="AK332">
        <v>0.29588014981273397</v>
      </c>
      <c r="AL332">
        <v>1.17915563538041</v>
      </c>
      <c r="AM332">
        <v>0.68270348432359496</v>
      </c>
      <c r="AN332">
        <v>0.80763285559188902</v>
      </c>
      <c r="AO332">
        <v>22.7239359053643</v>
      </c>
      <c r="AP332">
        <v>115725.19773820099</v>
      </c>
      <c r="AQ332">
        <v>9.0956497192382706</v>
      </c>
      <c r="AR332">
        <v>0</v>
      </c>
      <c r="AS332">
        <v>308.97076785565298</v>
      </c>
      <c r="AT332">
        <v>269.76562402751</v>
      </c>
      <c r="AU332">
        <v>215.947310866854</v>
      </c>
      <c r="AV332">
        <v>188.545866255786</v>
      </c>
      <c r="AW332">
        <v>279.07037096639601</v>
      </c>
      <c r="AX332">
        <v>243.65927331517</v>
      </c>
      <c r="AY332">
        <v>305.64850153462402</v>
      </c>
      <c r="AZ332">
        <v>266.86491839280501</v>
      </c>
      <c r="BA332">
        <v>262.45903936125399</v>
      </c>
      <c r="BB332">
        <v>229.155745141648</v>
      </c>
      <c r="BC332">
        <v>242.525441435082</v>
      </c>
      <c r="BD332">
        <v>211.75151133342101</v>
      </c>
      <c r="BE332">
        <v>312.293034176682</v>
      </c>
      <c r="BF332">
        <v>272.66632966221403</v>
      </c>
      <c r="BG332">
        <v>299.003968892567</v>
      </c>
      <c r="BH332">
        <v>261.06350712339599</v>
      </c>
      <c r="BI332">
        <v>199.335979261711</v>
      </c>
      <c r="BJ332">
        <v>174.042338082264</v>
      </c>
      <c r="BK332">
        <v>325.58209946079597</v>
      </c>
      <c r="BL332">
        <v>284.269152201032</v>
      </c>
      <c r="BM332">
        <v>318.93756681873901</v>
      </c>
      <c r="BN332">
        <v>278.46774093162298</v>
      </c>
      <c r="BO332">
        <v>182.724647656569</v>
      </c>
      <c r="BP332">
        <v>159.538809908742</v>
      </c>
      <c r="BQ332">
        <v>0</v>
      </c>
      <c r="BR332">
        <v>0</v>
      </c>
      <c r="BS332">
        <v>90</v>
      </c>
      <c r="BT332">
        <v>96</v>
      </c>
      <c r="BU332">
        <v>93</v>
      </c>
      <c r="BV332">
        <v>78</v>
      </c>
      <c r="BW332">
        <v>60</v>
      </c>
      <c r="BX332">
        <v>90</v>
      </c>
      <c r="BY332">
        <v>98</v>
      </c>
      <c r="BZ332">
        <v>92</v>
      </c>
      <c r="CA332">
        <v>47</v>
      </c>
      <c r="CB332">
        <v>49</v>
      </c>
      <c r="CC332">
        <v>24</v>
      </c>
      <c r="CD332">
        <v>93</v>
      </c>
      <c r="CE332">
        <v>65</v>
      </c>
      <c r="CF332">
        <v>84</v>
      </c>
      <c r="CG332">
        <v>92</v>
      </c>
      <c r="CH332">
        <v>79</v>
      </c>
      <c r="CI332">
        <v>73</v>
      </c>
      <c r="CJ332">
        <v>94</v>
      </c>
      <c r="CK332">
        <v>90</v>
      </c>
      <c r="CL332">
        <v>60</v>
      </c>
      <c r="CM332">
        <v>98</v>
      </c>
      <c r="CN332">
        <v>96</v>
      </c>
      <c r="CO332">
        <v>55</v>
      </c>
      <c r="CP332">
        <v>0</v>
      </c>
      <c r="CQ332">
        <v>98</v>
      </c>
      <c r="CR332">
        <v>99</v>
      </c>
      <c r="CS332">
        <v>92</v>
      </c>
      <c r="CT332">
        <v>95</v>
      </c>
      <c r="CU332">
        <v>96</v>
      </c>
      <c r="CV332">
        <v>98</v>
      </c>
      <c r="CW332">
        <v>97</v>
      </c>
      <c r="CX332">
        <v>98</v>
      </c>
      <c r="CY332">
        <v>95</v>
      </c>
      <c r="CZ332">
        <v>98</v>
      </c>
      <c r="DA332">
        <v>92</v>
      </c>
      <c r="DB332">
        <v>95</v>
      </c>
      <c r="DC332">
        <v>98</v>
      </c>
      <c r="DD332">
        <v>99</v>
      </c>
      <c r="DE332">
        <v>98</v>
      </c>
      <c r="DF332">
        <v>99</v>
      </c>
      <c r="DG332">
        <v>88</v>
      </c>
      <c r="DH332">
        <v>94</v>
      </c>
      <c r="DI332">
        <v>98</v>
      </c>
      <c r="DJ332">
        <v>99</v>
      </c>
      <c r="DK332">
        <v>98</v>
      </c>
      <c r="DL332">
        <v>99</v>
      </c>
      <c r="DM332">
        <v>81</v>
      </c>
      <c r="DN332">
        <v>87</v>
      </c>
      <c r="DO332">
        <v>0</v>
      </c>
      <c r="DP332">
        <v>0</v>
      </c>
      <c r="DQ332">
        <v>10</v>
      </c>
      <c r="DR332">
        <v>11</v>
      </c>
      <c r="DS332">
        <v>10</v>
      </c>
      <c r="DT332">
        <v>8</v>
      </c>
      <c r="DU332">
        <v>7</v>
      </c>
      <c r="DV332">
        <v>10</v>
      </c>
      <c r="DW332">
        <v>11</v>
      </c>
      <c r="DX332">
        <v>10</v>
      </c>
      <c r="DY332">
        <v>5</v>
      </c>
      <c r="DZ332">
        <v>5</v>
      </c>
      <c r="EA332">
        <v>3</v>
      </c>
      <c r="EB332">
        <v>10</v>
      </c>
      <c r="EC332">
        <v>7</v>
      </c>
      <c r="ED332">
        <v>9</v>
      </c>
      <c r="EE332">
        <v>10</v>
      </c>
      <c r="EF332">
        <v>8</v>
      </c>
      <c r="EG332">
        <v>8</v>
      </c>
      <c r="EH332">
        <v>10</v>
      </c>
      <c r="EI332">
        <v>10</v>
      </c>
      <c r="EJ332">
        <v>7</v>
      </c>
      <c r="EK332">
        <v>11</v>
      </c>
      <c r="EL332">
        <v>11</v>
      </c>
      <c r="EM332">
        <v>6</v>
      </c>
      <c r="EN332">
        <v>1</v>
      </c>
      <c r="EO332">
        <v>11</v>
      </c>
      <c r="EP332">
        <v>11</v>
      </c>
      <c r="EQ332">
        <v>10</v>
      </c>
      <c r="ER332">
        <v>11</v>
      </c>
      <c r="ES332">
        <v>11</v>
      </c>
      <c r="ET332">
        <v>11</v>
      </c>
      <c r="EU332">
        <v>11</v>
      </c>
      <c r="EV332">
        <v>11</v>
      </c>
      <c r="EW332">
        <v>11</v>
      </c>
      <c r="EX332">
        <v>11</v>
      </c>
      <c r="EY332">
        <v>10</v>
      </c>
      <c r="EZ332">
        <v>11</v>
      </c>
      <c r="FA332">
        <v>11</v>
      </c>
      <c r="FB332">
        <v>11</v>
      </c>
      <c r="FC332">
        <v>11</v>
      </c>
      <c r="FD332">
        <v>11</v>
      </c>
      <c r="FE332">
        <v>9</v>
      </c>
      <c r="FF332">
        <v>10</v>
      </c>
      <c r="FG332">
        <v>11</v>
      </c>
      <c r="FH332">
        <v>11</v>
      </c>
      <c r="FI332">
        <v>11</v>
      </c>
      <c r="FJ332">
        <v>11</v>
      </c>
      <c r="FK332">
        <v>9</v>
      </c>
      <c r="FL332">
        <v>9</v>
      </c>
      <c r="FM332">
        <v>1</v>
      </c>
      <c r="FN332">
        <v>1</v>
      </c>
      <c r="FO332" t="s">
        <v>326</v>
      </c>
      <c r="FP332" t="s">
        <v>329</v>
      </c>
      <c r="FQ332" t="s">
        <v>279</v>
      </c>
      <c r="FR332" t="s">
        <v>271</v>
      </c>
      <c r="FS332" t="s">
        <v>245</v>
      </c>
      <c r="FT332" t="s">
        <v>326</v>
      </c>
      <c r="FU332" t="s">
        <v>327</v>
      </c>
      <c r="FV332" t="s">
        <v>296</v>
      </c>
      <c r="FW332" t="s">
        <v>251</v>
      </c>
      <c r="FX332" t="s">
        <v>263</v>
      </c>
      <c r="FY332" t="s">
        <v>321</v>
      </c>
      <c r="FZ332" t="s">
        <v>279</v>
      </c>
      <c r="GA332" t="s">
        <v>280</v>
      </c>
      <c r="GB332" t="s">
        <v>301</v>
      </c>
      <c r="GC332" t="s">
        <v>296</v>
      </c>
      <c r="GD332" t="s">
        <v>302</v>
      </c>
      <c r="GE332" t="s">
        <v>307</v>
      </c>
      <c r="GF332" t="s">
        <v>241</v>
      </c>
      <c r="GG332" t="s">
        <v>326</v>
      </c>
      <c r="GH332" t="s">
        <v>245</v>
      </c>
      <c r="GI332" t="s">
        <v>327</v>
      </c>
      <c r="GJ332" t="s">
        <v>329</v>
      </c>
      <c r="GK332" t="s">
        <v>260</v>
      </c>
      <c r="GL332" t="s">
        <v>239</v>
      </c>
      <c r="GM332" t="s">
        <v>327</v>
      </c>
      <c r="GN332" t="s">
        <v>324</v>
      </c>
      <c r="GO332" t="s">
        <v>296</v>
      </c>
      <c r="GP332" t="s">
        <v>244</v>
      </c>
      <c r="GQ332" t="s">
        <v>329</v>
      </c>
      <c r="GR332" t="s">
        <v>327</v>
      </c>
      <c r="GS332" t="s">
        <v>325</v>
      </c>
      <c r="GT332" t="s">
        <v>327</v>
      </c>
      <c r="GU332" t="s">
        <v>244</v>
      </c>
      <c r="GV332" t="s">
        <v>327</v>
      </c>
      <c r="GW332" t="s">
        <v>296</v>
      </c>
      <c r="GX332" t="s">
        <v>244</v>
      </c>
      <c r="GY332" t="s">
        <v>327</v>
      </c>
      <c r="GZ332" t="s">
        <v>324</v>
      </c>
      <c r="HA332" t="s">
        <v>327</v>
      </c>
      <c r="HB332" t="s">
        <v>324</v>
      </c>
      <c r="HC332" t="s">
        <v>306</v>
      </c>
      <c r="HD332" t="s">
        <v>241</v>
      </c>
      <c r="HE332" t="s">
        <v>327</v>
      </c>
      <c r="HF332" t="s">
        <v>324</v>
      </c>
      <c r="HG332" t="s">
        <v>327</v>
      </c>
      <c r="HH332" t="s">
        <v>324</v>
      </c>
      <c r="HI332" t="s">
        <v>304</v>
      </c>
      <c r="HJ332" t="s">
        <v>300</v>
      </c>
      <c r="HK332" t="s">
        <v>239</v>
      </c>
      <c r="HL332" t="s">
        <v>239</v>
      </c>
      <c r="HM332">
        <v>724299</v>
      </c>
      <c r="HN332">
        <v>132266</v>
      </c>
      <c r="HO332">
        <v>0</v>
      </c>
      <c r="HP332">
        <v>0</v>
      </c>
      <c r="HQ332">
        <v>12</v>
      </c>
      <c r="HR332">
        <v>12</v>
      </c>
      <c r="HS332">
        <v>3.9987297932440997E-2</v>
      </c>
      <c r="HT332">
        <v>8.4611256999999996E-5</v>
      </c>
    </row>
    <row r="333" spans="1:228">
      <c r="A333" s="4">
        <v>350010045021</v>
      </c>
      <c r="B333" t="s">
        <v>231</v>
      </c>
      <c r="C333" t="s">
        <v>232</v>
      </c>
      <c r="D333">
        <v>6</v>
      </c>
      <c r="E333">
        <v>2599</v>
      </c>
      <c r="F333">
        <v>2599</v>
      </c>
      <c r="G333">
        <v>1596</v>
      </c>
      <c r="H333">
        <v>854</v>
      </c>
      <c r="I333">
        <v>940</v>
      </c>
      <c r="J333">
        <v>2093</v>
      </c>
      <c r="K333">
        <v>2338</v>
      </c>
      <c r="L333">
        <v>2.6381953257998001</v>
      </c>
      <c r="M333">
        <v>1.89203099996895</v>
      </c>
      <c r="N333">
        <v>2505</v>
      </c>
      <c r="O333">
        <v>0.96383224317045002</v>
      </c>
      <c r="P333">
        <v>760</v>
      </c>
      <c r="Q333">
        <v>0.29242016160061601</v>
      </c>
      <c r="R333">
        <v>38</v>
      </c>
      <c r="S333">
        <v>3.0522088353413999E-2</v>
      </c>
      <c r="T333">
        <v>385</v>
      </c>
      <c r="U333">
        <v>0.164822016153156</v>
      </c>
      <c r="V333">
        <v>101</v>
      </c>
      <c r="W333">
        <v>0.11826697892271699</v>
      </c>
      <c r="X333">
        <v>517</v>
      </c>
      <c r="Y333">
        <v>0.32393483709273202</v>
      </c>
      <c r="Z333">
        <v>7</v>
      </c>
      <c r="AA333">
        <v>2.6933435936899999E-3</v>
      </c>
      <c r="AB333">
        <v>372</v>
      </c>
      <c r="AC333">
        <v>0.143131973836091</v>
      </c>
      <c r="AD333">
        <v>0.18461538461538499</v>
      </c>
      <c r="AE333">
        <v>7.7144409836065604</v>
      </c>
      <c r="AF333">
        <v>66.842280000000002</v>
      </c>
      <c r="AG333">
        <v>0.38000900187761999</v>
      </c>
      <c r="AH333">
        <v>56.845490650000002</v>
      </c>
      <c r="AI333">
        <v>1283089.53170285</v>
      </c>
      <c r="AJ333">
        <v>401</v>
      </c>
      <c r="AK333">
        <v>0.42659574468085099</v>
      </c>
      <c r="AL333">
        <v>0.93714547687771899</v>
      </c>
      <c r="AM333">
        <v>0.60839550206487802</v>
      </c>
      <c r="AN333">
        <v>0.87188950065535598</v>
      </c>
      <c r="AO333">
        <v>9.0847019362028494</v>
      </c>
      <c r="AP333">
        <v>83803.414468289106</v>
      </c>
      <c r="AQ333">
        <v>9.0252752304077095</v>
      </c>
      <c r="AR333">
        <v>0</v>
      </c>
      <c r="AS333">
        <v>247.99036062518101</v>
      </c>
      <c r="AT333">
        <v>177.85091399708199</v>
      </c>
      <c r="AU333">
        <v>171.48269617698699</v>
      </c>
      <c r="AV333">
        <v>122.98201499798201</v>
      </c>
      <c r="AW333">
        <v>221.60840736718299</v>
      </c>
      <c r="AX333">
        <v>158.93060399739201</v>
      </c>
      <c r="AY333">
        <v>234.799383996182</v>
      </c>
      <c r="AZ333">
        <v>168.39075899723699</v>
      </c>
      <c r="BA333">
        <v>211.05562606398399</v>
      </c>
      <c r="BB333">
        <v>151.362479997516</v>
      </c>
      <c r="BC333">
        <v>218.97021204138301</v>
      </c>
      <c r="BD333">
        <v>157.03857299742299</v>
      </c>
      <c r="BE333">
        <v>242.71396997358201</v>
      </c>
      <c r="BF333">
        <v>174.066851997144</v>
      </c>
      <c r="BG333">
        <v>226.88479801878299</v>
      </c>
      <c r="BH333">
        <v>162.71466599733</v>
      </c>
      <c r="BI333">
        <v>163.56811019958801</v>
      </c>
      <c r="BJ333">
        <v>117.30592199807499</v>
      </c>
      <c r="BK333">
        <v>240.075774647782</v>
      </c>
      <c r="BL333">
        <v>172.174820997175</v>
      </c>
      <c r="BM333">
        <v>250.628555950981</v>
      </c>
      <c r="BN333">
        <v>179.74294499705101</v>
      </c>
      <c r="BO333">
        <v>142.46254759318899</v>
      </c>
      <c r="BP333">
        <v>102.16967399832301</v>
      </c>
      <c r="BQ333">
        <v>0</v>
      </c>
      <c r="BR333">
        <v>0</v>
      </c>
      <c r="BS333">
        <v>67</v>
      </c>
      <c r="BT333">
        <v>67</v>
      </c>
      <c r="BU333">
        <v>92</v>
      </c>
      <c r="BV333">
        <v>35</v>
      </c>
      <c r="BW333">
        <v>42</v>
      </c>
      <c r="BX333">
        <v>52</v>
      </c>
      <c r="BY333">
        <v>83</v>
      </c>
      <c r="BZ333">
        <v>90</v>
      </c>
      <c r="CA333">
        <v>18</v>
      </c>
      <c r="CB333">
        <v>38</v>
      </c>
      <c r="CC333">
        <v>39</v>
      </c>
      <c r="CD333">
        <v>94</v>
      </c>
      <c r="CE333">
        <v>65</v>
      </c>
      <c r="CF333">
        <v>84</v>
      </c>
      <c r="CG333">
        <v>89</v>
      </c>
      <c r="CH333">
        <v>80</v>
      </c>
      <c r="CI333">
        <v>83</v>
      </c>
      <c r="CJ333">
        <v>92</v>
      </c>
      <c r="CK333">
        <v>86</v>
      </c>
      <c r="CL333">
        <v>62</v>
      </c>
      <c r="CM333">
        <v>91</v>
      </c>
      <c r="CN333">
        <v>95</v>
      </c>
      <c r="CO333">
        <v>54</v>
      </c>
      <c r="CP333">
        <v>0</v>
      </c>
      <c r="CQ333">
        <v>92</v>
      </c>
      <c r="CR333">
        <v>92</v>
      </c>
      <c r="CS333">
        <v>82</v>
      </c>
      <c r="CT333">
        <v>82</v>
      </c>
      <c r="CU333">
        <v>88</v>
      </c>
      <c r="CV333">
        <v>89</v>
      </c>
      <c r="CW333">
        <v>90</v>
      </c>
      <c r="CX333">
        <v>90</v>
      </c>
      <c r="CY333">
        <v>88</v>
      </c>
      <c r="CZ333">
        <v>88</v>
      </c>
      <c r="DA333">
        <v>88</v>
      </c>
      <c r="DB333">
        <v>84</v>
      </c>
      <c r="DC333">
        <v>90</v>
      </c>
      <c r="DD333">
        <v>91</v>
      </c>
      <c r="DE333">
        <v>90</v>
      </c>
      <c r="DF333">
        <v>89</v>
      </c>
      <c r="DG333">
        <v>79</v>
      </c>
      <c r="DH333">
        <v>79</v>
      </c>
      <c r="DI333">
        <v>90</v>
      </c>
      <c r="DJ333">
        <v>88</v>
      </c>
      <c r="DK333">
        <v>92</v>
      </c>
      <c r="DL333">
        <v>92</v>
      </c>
      <c r="DM333">
        <v>69</v>
      </c>
      <c r="DN333">
        <v>69</v>
      </c>
      <c r="DO333">
        <v>0</v>
      </c>
      <c r="DP333">
        <v>0</v>
      </c>
      <c r="DQ333">
        <v>7</v>
      </c>
      <c r="DR333">
        <v>7</v>
      </c>
      <c r="DS333">
        <v>10</v>
      </c>
      <c r="DT333">
        <v>4</v>
      </c>
      <c r="DU333">
        <v>5</v>
      </c>
      <c r="DV333">
        <v>6</v>
      </c>
      <c r="DW333">
        <v>9</v>
      </c>
      <c r="DX333">
        <v>10</v>
      </c>
      <c r="DY333">
        <v>2</v>
      </c>
      <c r="DZ333">
        <v>4</v>
      </c>
      <c r="EA333">
        <v>4</v>
      </c>
      <c r="EB333">
        <v>10</v>
      </c>
      <c r="EC333">
        <v>7</v>
      </c>
      <c r="ED333">
        <v>9</v>
      </c>
      <c r="EE333">
        <v>9</v>
      </c>
      <c r="EF333">
        <v>9</v>
      </c>
      <c r="EG333">
        <v>9</v>
      </c>
      <c r="EH333">
        <v>10</v>
      </c>
      <c r="EI333">
        <v>9</v>
      </c>
      <c r="EJ333">
        <v>7</v>
      </c>
      <c r="EK333">
        <v>10</v>
      </c>
      <c r="EL333">
        <v>11</v>
      </c>
      <c r="EM333">
        <v>6</v>
      </c>
      <c r="EN333">
        <v>1</v>
      </c>
      <c r="EO333">
        <v>10</v>
      </c>
      <c r="EP333">
        <v>10</v>
      </c>
      <c r="EQ333">
        <v>9</v>
      </c>
      <c r="ER333">
        <v>9</v>
      </c>
      <c r="ES333">
        <v>9</v>
      </c>
      <c r="ET333">
        <v>9</v>
      </c>
      <c r="EU333">
        <v>10</v>
      </c>
      <c r="EV333">
        <v>10</v>
      </c>
      <c r="EW333">
        <v>9</v>
      </c>
      <c r="EX333">
        <v>9</v>
      </c>
      <c r="EY333">
        <v>9</v>
      </c>
      <c r="EZ333">
        <v>9</v>
      </c>
      <c r="FA333">
        <v>10</v>
      </c>
      <c r="FB333">
        <v>10</v>
      </c>
      <c r="FC333">
        <v>10</v>
      </c>
      <c r="FD333">
        <v>9</v>
      </c>
      <c r="FE333">
        <v>8</v>
      </c>
      <c r="FF333">
        <v>8</v>
      </c>
      <c r="FG333">
        <v>10</v>
      </c>
      <c r="FH333">
        <v>9</v>
      </c>
      <c r="FI333">
        <v>10</v>
      </c>
      <c r="FJ333">
        <v>10</v>
      </c>
      <c r="FK333">
        <v>7</v>
      </c>
      <c r="FL333">
        <v>7</v>
      </c>
      <c r="FM333">
        <v>1</v>
      </c>
      <c r="FN333">
        <v>1</v>
      </c>
      <c r="FO333" t="s">
        <v>290</v>
      </c>
      <c r="FP333" t="s">
        <v>290</v>
      </c>
      <c r="FQ333" t="s">
        <v>296</v>
      </c>
      <c r="FR333" t="s">
        <v>272</v>
      </c>
      <c r="FS333" t="s">
        <v>256</v>
      </c>
      <c r="FT333" t="s">
        <v>276</v>
      </c>
      <c r="FU333" t="s">
        <v>291</v>
      </c>
      <c r="FV333" t="s">
        <v>326</v>
      </c>
      <c r="FW333" t="s">
        <v>234</v>
      </c>
      <c r="FX333" t="s">
        <v>257</v>
      </c>
      <c r="FY333" t="s">
        <v>269</v>
      </c>
      <c r="FZ333" t="s">
        <v>241</v>
      </c>
      <c r="GA333" t="s">
        <v>280</v>
      </c>
      <c r="GB333" t="s">
        <v>301</v>
      </c>
      <c r="GC333" t="s">
        <v>312</v>
      </c>
      <c r="GD333" t="s">
        <v>282</v>
      </c>
      <c r="GE333" t="s">
        <v>291</v>
      </c>
      <c r="GF333" t="s">
        <v>296</v>
      </c>
      <c r="GG333" t="s">
        <v>298</v>
      </c>
      <c r="GH333" t="s">
        <v>246</v>
      </c>
      <c r="GI333" t="s">
        <v>305</v>
      </c>
      <c r="GJ333" t="s">
        <v>244</v>
      </c>
      <c r="GK333" t="s">
        <v>253</v>
      </c>
      <c r="GL333" t="s">
        <v>239</v>
      </c>
      <c r="GM333" t="s">
        <v>296</v>
      </c>
      <c r="GN333" t="s">
        <v>296</v>
      </c>
      <c r="GO333" t="s">
        <v>281</v>
      </c>
      <c r="GP333" t="s">
        <v>281</v>
      </c>
      <c r="GQ333" t="s">
        <v>306</v>
      </c>
      <c r="GR333" t="s">
        <v>312</v>
      </c>
      <c r="GS333" t="s">
        <v>326</v>
      </c>
      <c r="GT333" t="s">
        <v>326</v>
      </c>
      <c r="GU333" t="s">
        <v>306</v>
      </c>
      <c r="GV333" t="s">
        <v>306</v>
      </c>
      <c r="GW333" t="s">
        <v>306</v>
      </c>
      <c r="GX333" t="s">
        <v>301</v>
      </c>
      <c r="GY333" t="s">
        <v>326</v>
      </c>
      <c r="GZ333" t="s">
        <v>305</v>
      </c>
      <c r="HA333" t="s">
        <v>326</v>
      </c>
      <c r="HB333" t="s">
        <v>312</v>
      </c>
      <c r="HC333" t="s">
        <v>302</v>
      </c>
      <c r="HD333" t="s">
        <v>302</v>
      </c>
      <c r="HE333" t="s">
        <v>326</v>
      </c>
      <c r="HF333" t="s">
        <v>306</v>
      </c>
      <c r="HG333" t="s">
        <v>296</v>
      </c>
      <c r="HH333" t="s">
        <v>296</v>
      </c>
      <c r="HI333" t="s">
        <v>278</v>
      </c>
      <c r="HJ333" t="s">
        <v>278</v>
      </c>
      <c r="HK333" t="s">
        <v>239</v>
      </c>
      <c r="HL333" t="s">
        <v>239</v>
      </c>
      <c r="HM333">
        <v>1854333</v>
      </c>
      <c r="HN333">
        <v>4014</v>
      </c>
      <c r="HO333">
        <v>0</v>
      </c>
      <c r="HP333">
        <v>0</v>
      </c>
      <c r="HQ333">
        <v>10</v>
      </c>
      <c r="HR333">
        <v>10</v>
      </c>
      <c r="HS333">
        <v>5.4044313130756999E-2</v>
      </c>
      <c r="HT333">
        <v>1.8359247300000001E-4</v>
      </c>
    </row>
    <row r="334" spans="1:228">
      <c r="A334" s="4">
        <v>350010045022</v>
      </c>
      <c r="B334" t="s">
        <v>231</v>
      </c>
      <c r="C334" t="s">
        <v>232</v>
      </c>
      <c r="D334">
        <v>6</v>
      </c>
      <c r="E334">
        <v>776</v>
      </c>
      <c r="F334">
        <v>776</v>
      </c>
      <c r="G334">
        <v>460</v>
      </c>
      <c r="H334">
        <v>313</v>
      </c>
      <c r="I334">
        <v>313</v>
      </c>
      <c r="J334">
        <v>601</v>
      </c>
      <c r="K334">
        <v>1005</v>
      </c>
      <c r="L334">
        <v>2.42867480321536</v>
      </c>
      <c r="M334">
        <v>1.60432161671203</v>
      </c>
      <c r="N334">
        <v>555</v>
      </c>
      <c r="O334">
        <v>0.71520618556700999</v>
      </c>
      <c r="P334">
        <v>332</v>
      </c>
      <c r="Q334">
        <v>0.42783505154639201</v>
      </c>
      <c r="R334">
        <v>10</v>
      </c>
      <c r="S334">
        <v>2.6109660574413E-2</v>
      </c>
      <c r="T334">
        <v>166</v>
      </c>
      <c r="U334">
        <v>0.164822016153156</v>
      </c>
      <c r="V334">
        <v>33</v>
      </c>
      <c r="W334">
        <v>0.105431309904153</v>
      </c>
      <c r="X334">
        <v>37</v>
      </c>
      <c r="Y334">
        <v>8.0434782608696007E-2</v>
      </c>
      <c r="Z334">
        <v>60</v>
      </c>
      <c r="AA334">
        <v>7.7319587628865996E-2</v>
      </c>
      <c r="AB334">
        <v>115</v>
      </c>
      <c r="AC334">
        <v>0.14819587628865999</v>
      </c>
      <c r="AD334">
        <v>0.18461538461538499</v>
      </c>
      <c r="AE334">
        <v>7.7144409836065604</v>
      </c>
      <c r="AF334">
        <v>66.842280000000002</v>
      </c>
      <c r="AG334">
        <v>0.37999309747356502</v>
      </c>
      <c r="AH334">
        <v>57.828898449999897</v>
      </c>
      <c r="AI334">
        <v>1055754.0970447301</v>
      </c>
      <c r="AJ334">
        <v>173</v>
      </c>
      <c r="AK334">
        <v>0.55271565495207697</v>
      </c>
      <c r="AL334">
        <v>0.887907936597644</v>
      </c>
      <c r="AM334">
        <v>0.53028198363839196</v>
      </c>
      <c r="AN334">
        <v>0.67319324970247096</v>
      </c>
      <c r="AO334">
        <v>19.980562662229499</v>
      </c>
      <c r="AP334">
        <v>107604.679628742</v>
      </c>
      <c r="AQ334">
        <v>8.5606002807617099</v>
      </c>
      <c r="AR334">
        <v>0</v>
      </c>
      <c r="AS334">
        <v>228.29543150224401</v>
      </c>
      <c r="AT334">
        <v>150.80623197093001</v>
      </c>
      <c r="AU334">
        <v>157.863862208998</v>
      </c>
      <c r="AV334">
        <v>104.280905086281</v>
      </c>
      <c r="AW334">
        <v>204.00868347009001</v>
      </c>
      <c r="AX334">
        <v>134.76301580380999</v>
      </c>
      <c r="AY334">
        <v>216.152057486167</v>
      </c>
      <c r="AZ334">
        <v>142.78462388737</v>
      </c>
      <c r="BA334">
        <v>184.579285044367</v>
      </c>
      <c r="BB334">
        <v>121.928442870114</v>
      </c>
      <c r="BC334">
        <v>218.58073228938201</v>
      </c>
      <c r="BD334">
        <v>144.38894550408199</v>
      </c>
      <c r="BE334">
        <v>223.43808189581301</v>
      </c>
      <c r="BF334">
        <v>147.59758873750599</v>
      </c>
      <c r="BG334">
        <v>201.58000866687499</v>
      </c>
      <c r="BH334">
        <v>133.15869418709801</v>
      </c>
      <c r="BI334">
        <v>140.863138586491</v>
      </c>
      <c r="BJ334">
        <v>93.050653769297696</v>
      </c>
      <c r="BK334">
        <v>238.01013071510499</v>
      </c>
      <c r="BL334">
        <v>157.22351843777801</v>
      </c>
      <c r="BM334">
        <v>233.15278110867399</v>
      </c>
      <c r="BN334">
        <v>154.01487520435401</v>
      </c>
      <c r="BO334">
        <v>116.576390554337</v>
      </c>
      <c r="BP334">
        <v>77.007437602177404</v>
      </c>
      <c r="BQ334">
        <v>0</v>
      </c>
      <c r="BR334">
        <v>0</v>
      </c>
      <c r="BS334">
        <v>60</v>
      </c>
      <c r="BT334">
        <v>53</v>
      </c>
      <c r="BU334">
        <v>60</v>
      </c>
      <c r="BV334">
        <v>57</v>
      </c>
      <c r="BW334">
        <v>39</v>
      </c>
      <c r="BX334">
        <v>52</v>
      </c>
      <c r="BY334">
        <v>81</v>
      </c>
      <c r="BZ334">
        <v>42</v>
      </c>
      <c r="CA334">
        <v>77</v>
      </c>
      <c r="CB334">
        <v>40</v>
      </c>
      <c r="CC334">
        <v>39</v>
      </c>
      <c r="CD334">
        <v>94</v>
      </c>
      <c r="CE334">
        <v>65</v>
      </c>
      <c r="CF334">
        <v>84</v>
      </c>
      <c r="CG334">
        <v>89</v>
      </c>
      <c r="CH334">
        <v>76</v>
      </c>
      <c r="CI334">
        <v>90</v>
      </c>
      <c r="CJ334">
        <v>92</v>
      </c>
      <c r="CK334">
        <v>83</v>
      </c>
      <c r="CL334">
        <v>58</v>
      </c>
      <c r="CM334">
        <v>98</v>
      </c>
      <c r="CN334">
        <v>96</v>
      </c>
      <c r="CO334">
        <v>48</v>
      </c>
      <c r="CP334">
        <v>0</v>
      </c>
      <c r="CQ334">
        <v>91</v>
      </c>
      <c r="CR334">
        <v>88</v>
      </c>
      <c r="CS334">
        <v>78</v>
      </c>
      <c r="CT334">
        <v>75</v>
      </c>
      <c r="CU334">
        <v>85</v>
      </c>
      <c r="CV334">
        <v>83</v>
      </c>
      <c r="CW334">
        <v>88</v>
      </c>
      <c r="CX334">
        <v>85</v>
      </c>
      <c r="CY334">
        <v>83</v>
      </c>
      <c r="CZ334">
        <v>79</v>
      </c>
      <c r="DA334">
        <v>88</v>
      </c>
      <c r="DB334">
        <v>81</v>
      </c>
      <c r="DC334">
        <v>86</v>
      </c>
      <c r="DD334">
        <v>85</v>
      </c>
      <c r="DE334">
        <v>85</v>
      </c>
      <c r="DF334">
        <v>83</v>
      </c>
      <c r="DG334">
        <v>71</v>
      </c>
      <c r="DH334">
        <v>68</v>
      </c>
      <c r="DI334">
        <v>89</v>
      </c>
      <c r="DJ334">
        <v>85</v>
      </c>
      <c r="DK334">
        <v>90</v>
      </c>
      <c r="DL334">
        <v>88</v>
      </c>
      <c r="DM334">
        <v>61</v>
      </c>
      <c r="DN334">
        <v>56</v>
      </c>
      <c r="DO334">
        <v>0</v>
      </c>
      <c r="DP334">
        <v>0</v>
      </c>
      <c r="DQ334">
        <v>7</v>
      </c>
      <c r="DR334">
        <v>6</v>
      </c>
      <c r="DS334">
        <v>7</v>
      </c>
      <c r="DT334">
        <v>6</v>
      </c>
      <c r="DU334">
        <v>4</v>
      </c>
      <c r="DV334">
        <v>6</v>
      </c>
      <c r="DW334">
        <v>9</v>
      </c>
      <c r="DX334">
        <v>5</v>
      </c>
      <c r="DY334">
        <v>8</v>
      </c>
      <c r="DZ334">
        <v>5</v>
      </c>
      <c r="EA334">
        <v>4</v>
      </c>
      <c r="EB334">
        <v>10</v>
      </c>
      <c r="EC334">
        <v>7</v>
      </c>
      <c r="ED334">
        <v>9</v>
      </c>
      <c r="EE334">
        <v>9</v>
      </c>
      <c r="EF334">
        <v>8</v>
      </c>
      <c r="EG334">
        <v>10</v>
      </c>
      <c r="EH334">
        <v>10</v>
      </c>
      <c r="EI334">
        <v>9</v>
      </c>
      <c r="EJ334">
        <v>6</v>
      </c>
      <c r="EK334">
        <v>11</v>
      </c>
      <c r="EL334">
        <v>11</v>
      </c>
      <c r="EM334">
        <v>5</v>
      </c>
      <c r="EN334">
        <v>1</v>
      </c>
      <c r="EO334">
        <v>10</v>
      </c>
      <c r="EP334">
        <v>9</v>
      </c>
      <c r="EQ334">
        <v>8</v>
      </c>
      <c r="ER334">
        <v>8</v>
      </c>
      <c r="ES334">
        <v>9</v>
      </c>
      <c r="ET334">
        <v>9</v>
      </c>
      <c r="EU334">
        <v>9</v>
      </c>
      <c r="EV334">
        <v>9</v>
      </c>
      <c r="EW334">
        <v>9</v>
      </c>
      <c r="EX334">
        <v>8</v>
      </c>
      <c r="EY334">
        <v>9</v>
      </c>
      <c r="EZ334">
        <v>9</v>
      </c>
      <c r="FA334">
        <v>9</v>
      </c>
      <c r="FB334">
        <v>9</v>
      </c>
      <c r="FC334">
        <v>9</v>
      </c>
      <c r="FD334">
        <v>9</v>
      </c>
      <c r="FE334">
        <v>8</v>
      </c>
      <c r="FF334">
        <v>7</v>
      </c>
      <c r="FG334">
        <v>9</v>
      </c>
      <c r="FH334">
        <v>9</v>
      </c>
      <c r="FI334">
        <v>10</v>
      </c>
      <c r="FJ334">
        <v>9</v>
      </c>
      <c r="FK334">
        <v>7</v>
      </c>
      <c r="FL334">
        <v>6</v>
      </c>
      <c r="FM334">
        <v>1</v>
      </c>
      <c r="FN334">
        <v>1</v>
      </c>
      <c r="FO334" t="s">
        <v>245</v>
      </c>
      <c r="FP334" t="s">
        <v>310</v>
      </c>
      <c r="FQ334" t="s">
        <v>245</v>
      </c>
      <c r="FR334" t="s">
        <v>277</v>
      </c>
      <c r="FS334" t="s">
        <v>269</v>
      </c>
      <c r="FT334" t="s">
        <v>276</v>
      </c>
      <c r="FU334" t="s">
        <v>304</v>
      </c>
      <c r="FV334" t="s">
        <v>256</v>
      </c>
      <c r="FW334" t="s">
        <v>247</v>
      </c>
      <c r="FX334" t="s">
        <v>252</v>
      </c>
      <c r="FY334" t="s">
        <v>269</v>
      </c>
      <c r="FZ334" t="s">
        <v>241</v>
      </c>
      <c r="GA334" t="s">
        <v>280</v>
      </c>
      <c r="GB334" t="s">
        <v>301</v>
      </c>
      <c r="GC334" t="s">
        <v>312</v>
      </c>
      <c r="GD334" t="s">
        <v>249</v>
      </c>
      <c r="GE334" t="s">
        <v>326</v>
      </c>
      <c r="GF334" t="s">
        <v>296</v>
      </c>
      <c r="GG334" t="s">
        <v>291</v>
      </c>
      <c r="GH334" t="s">
        <v>287</v>
      </c>
      <c r="GI334" t="s">
        <v>327</v>
      </c>
      <c r="GJ334" t="s">
        <v>329</v>
      </c>
      <c r="GK334" t="s">
        <v>250</v>
      </c>
      <c r="GL334" t="s">
        <v>239</v>
      </c>
      <c r="GM334" t="s">
        <v>305</v>
      </c>
      <c r="GN334" t="s">
        <v>306</v>
      </c>
      <c r="GO334" t="s">
        <v>271</v>
      </c>
      <c r="GP334" t="s">
        <v>315</v>
      </c>
      <c r="GQ334" t="s">
        <v>308</v>
      </c>
      <c r="GR334" t="s">
        <v>291</v>
      </c>
      <c r="GS334" t="s">
        <v>306</v>
      </c>
      <c r="GT334" t="s">
        <v>308</v>
      </c>
      <c r="GU334" t="s">
        <v>291</v>
      </c>
      <c r="GV334" t="s">
        <v>302</v>
      </c>
      <c r="GW334" t="s">
        <v>306</v>
      </c>
      <c r="GX334" t="s">
        <v>304</v>
      </c>
      <c r="GY334" t="s">
        <v>298</v>
      </c>
      <c r="GZ334" t="s">
        <v>308</v>
      </c>
      <c r="HA334" t="s">
        <v>308</v>
      </c>
      <c r="HB334" t="s">
        <v>291</v>
      </c>
      <c r="HC334" t="s">
        <v>297</v>
      </c>
      <c r="HD334" t="s">
        <v>309</v>
      </c>
      <c r="HE334" t="s">
        <v>312</v>
      </c>
      <c r="HF334" t="s">
        <v>308</v>
      </c>
      <c r="HG334" t="s">
        <v>326</v>
      </c>
      <c r="HH334" t="s">
        <v>306</v>
      </c>
      <c r="HI334" t="s">
        <v>294</v>
      </c>
      <c r="HJ334" t="s">
        <v>237</v>
      </c>
      <c r="HK334" t="s">
        <v>239</v>
      </c>
      <c r="HL334" t="s">
        <v>239</v>
      </c>
      <c r="HM334">
        <v>1082045</v>
      </c>
      <c r="HN334">
        <v>0</v>
      </c>
      <c r="HO334">
        <v>0</v>
      </c>
      <c r="HP334">
        <v>0</v>
      </c>
      <c r="HQ334">
        <v>9</v>
      </c>
      <c r="HR334">
        <v>8</v>
      </c>
      <c r="HS334">
        <v>4.8054902225667002E-2</v>
      </c>
      <c r="HT334">
        <v>1.06882694E-4</v>
      </c>
    </row>
    <row r="335" spans="1:228">
      <c r="A335" s="4">
        <v>350010046021</v>
      </c>
      <c r="B335" t="s">
        <v>231</v>
      </c>
      <c r="C335" t="s">
        <v>232</v>
      </c>
      <c r="D335">
        <v>6</v>
      </c>
      <c r="E335">
        <v>2631</v>
      </c>
      <c r="F335">
        <v>2624</v>
      </c>
      <c r="G335">
        <v>1717</v>
      </c>
      <c r="H335">
        <v>899</v>
      </c>
      <c r="I335">
        <v>940</v>
      </c>
      <c r="J335">
        <v>1847</v>
      </c>
      <c r="K335">
        <v>2218</v>
      </c>
      <c r="L335">
        <v>2.5457248235789098</v>
      </c>
      <c r="M335">
        <v>1.67373781457157</v>
      </c>
      <c r="N335">
        <v>2132</v>
      </c>
      <c r="O335">
        <v>0.81033827442037298</v>
      </c>
      <c r="P335">
        <v>1030</v>
      </c>
      <c r="Q335">
        <v>0.39253048780487798</v>
      </c>
      <c r="R335">
        <v>81</v>
      </c>
      <c r="S335">
        <v>8.4375000000000006E-2</v>
      </c>
      <c r="T335">
        <v>296</v>
      </c>
      <c r="U335">
        <v>0.133539572054653</v>
      </c>
      <c r="V335">
        <v>26</v>
      </c>
      <c r="W335">
        <v>2.8921023359287999E-2</v>
      </c>
      <c r="X335">
        <v>188</v>
      </c>
      <c r="Y335">
        <v>0.109493302271404</v>
      </c>
      <c r="Z335">
        <v>149</v>
      </c>
      <c r="AA335">
        <v>5.6632459141010998E-2</v>
      </c>
      <c r="AB335">
        <v>600</v>
      </c>
      <c r="AC335">
        <v>0.22805017103762801</v>
      </c>
      <c r="AD335">
        <v>0.241025641025641</v>
      </c>
      <c r="AE335">
        <v>7.3536150273223999</v>
      </c>
      <c r="AF335">
        <v>66.410870000000003</v>
      </c>
      <c r="AG335">
        <v>0.19331819285464699</v>
      </c>
      <c r="AH335">
        <v>52.3177089799999</v>
      </c>
      <c r="AI335">
        <v>254604.282780963</v>
      </c>
      <c r="AJ335">
        <v>125</v>
      </c>
      <c r="AK335">
        <v>0.13297872340425501</v>
      </c>
      <c r="AL335">
        <v>0.24382039900183999</v>
      </c>
      <c r="AM335">
        <v>0.12837105280422201</v>
      </c>
      <c r="AN335">
        <v>8.9050509939110997E-2</v>
      </c>
      <c r="AO335">
        <v>0</v>
      </c>
      <c r="AP335">
        <v>116464.440354178</v>
      </c>
      <c r="AQ335">
        <v>6.5737833976745597</v>
      </c>
      <c r="AR335">
        <v>0</v>
      </c>
      <c r="AS335">
        <v>208.749435533471</v>
      </c>
      <c r="AT335">
        <v>137.24650079486901</v>
      </c>
      <c r="AU335">
        <v>150.19776459115599</v>
      </c>
      <c r="AV335">
        <v>98.750531059723102</v>
      </c>
      <c r="AW335">
        <v>165.47211353262901</v>
      </c>
      <c r="AX335">
        <v>108.792957947152</v>
      </c>
      <c r="AY335">
        <v>218.93233482778601</v>
      </c>
      <c r="AZ335">
        <v>143.94145205315499</v>
      </c>
      <c r="BA335">
        <v>137.46914047326101</v>
      </c>
      <c r="BB335">
        <v>90.381841986865197</v>
      </c>
      <c r="BC335">
        <v>145.106314943998</v>
      </c>
      <c r="BD335">
        <v>95.403055430579897</v>
      </c>
      <c r="BE335">
        <v>190.929361768418</v>
      </c>
      <c r="BF335">
        <v>125.530336092868</v>
      </c>
      <c r="BG335">
        <v>162.92638870905</v>
      </c>
      <c r="BH335">
        <v>107.11922013258101</v>
      </c>
      <c r="BI335">
        <v>96.737543295998705</v>
      </c>
      <c r="BJ335">
        <v>63.602036953719903</v>
      </c>
      <c r="BK335">
        <v>0</v>
      </c>
      <c r="BL335">
        <v>0</v>
      </c>
      <c r="BM335">
        <v>244.389583063575</v>
      </c>
      <c r="BN335">
        <v>160.678830198871</v>
      </c>
      <c r="BO335">
        <v>81.4631943545252</v>
      </c>
      <c r="BP335">
        <v>53.559610066290503</v>
      </c>
      <c r="BQ335">
        <v>0</v>
      </c>
      <c r="BR335">
        <v>0</v>
      </c>
      <c r="BS335">
        <v>64</v>
      </c>
      <c r="BT335">
        <v>56</v>
      </c>
      <c r="BU335">
        <v>74</v>
      </c>
      <c r="BV335">
        <v>51</v>
      </c>
      <c r="BW335">
        <v>71</v>
      </c>
      <c r="BX335">
        <v>33</v>
      </c>
      <c r="BY335">
        <v>56</v>
      </c>
      <c r="BZ335">
        <v>52</v>
      </c>
      <c r="CA335">
        <v>64</v>
      </c>
      <c r="CB335">
        <v>67</v>
      </c>
      <c r="CC335">
        <v>90</v>
      </c>
      <c r="CD335">
        <v>82</v>
      </c>
      <c r="CE335">
        <v>59</v>
      </c>
      <c r="CF335">
        <v>65</v>
      </c>
      <c r="CG335">
        <v>86</v>
      </c>
      <c r="CH335">
        <v>54</v>
      </c>
      <c r="CI335">
        <v>57</v>
      </c>
      <c r="CJ335">
        <v>75</v>
      </c>
      <c r="CK335">
        <v>64</v>
      </c>
      <c r="CL335">
        <v>38</v>
      </c>
      <c r="CM335">
        <v>0</v>
      </c>
      <c r="CN335">
        <v>96</v>
      </c>
      <c r="CO335">
        <v>32</v>
      </c>
      <c r="CP335">
        <v>0</v>
      </c>
      <c r="CQ335">
        <v>87</v>
      </c>
      <c r="CR335">
        <v>85</v>
      </c>
      <c r="CS335">
        <v>76</v>
      </c>
      <c r="CT335">
        <v>72</v>
      </c>
      <c r="CU335">
        <v>77</v>
      </c>
      <c r="CV335">
        <v>73</v>
      </c>
      <c r="CW335">
        <v>88</v>
      </c>
      <c r="CX335">
        <v>85</v>
      </c>
      <c r="CY335">
        <v>70</v>
      </c>
      <c r="CZ335">
        <v>64</v>
      </c>
      <c r="DA335">
        <v>65</v>
      </c>
      <c r="DB335">
        <v>60</v>
      </c>
      <c r="DC335">
        <v>81</v>
      </c>
      <c r="DD335">
        <v>80</v>
      </c>
      <c r="DE335">
        <v>77</v>
      </c>
      <c r="DF335">
        <v>74</v>
      </c>
      <c r="DG335">
        <v>54</v>
      </c>
      <c r="DH335">
        <v>52</v>
      </c>
      <c r="DI335">
        <v>0</v>
      </c>
      <c r="DJ335">
        <v>0</v>
      </c>
      <c r="DK335">
        <v>92</v>
      </c>
      <c r="DL335">
        <v>89</v>
      </c>
      <c r="DM335">
        <v>45</v>
      </c>
      <c r="DN335">
        <v>41</v>
      </c>
      <c r="DO335">
        <v>0</v>
      </c>
      <c r="DP335">
        <v>0</v>
      </c>
      <c r="DQ335">
        <v>7</v>
      </c>
      <c r="DR335">
        <v>6</v>
      </c>
      <c r="DS335">
        <v>8</v>
      </c>
      <c r="DT335">
        <v>6</v>
      </c>
      <c r="DU335">
        <v>8</v>
      </c>
      <c r="DV335">
        <v>4</v>
      </c>
      <c r="DW335">
        <v>6</v>
      </c>
      <c r="DX335">
        <v>6</v>
      </c>
      <c r="DY335">
        <v>7</v>
      </c>
      <c r="DZ335">
        <v>7</v>
      </c>
      <c r="EA335">
        <v>10</v>
      </c>
      <c r="EB335">
        <v>9</v>
      </c>
      <c r="EC335">
        <v>6</v>
      </c>
      <c r="ED335">
        <v>7</v>
      </c>
      <c r="EE335">
        <v>9</v>
      </c>
      <c r="EF335">
        <v>6</v>
      </c>
      <c r="EG335">
        <v>6</v>
      </c>
      <c r="EH335">
        <v>8</v>
      </c>
      <c r="EI335">
        <v>7</v>
      </c>
      <c r="EJ335">
        <v>4</v>
      </c>
      <c r="EK335">
        <v>1</v>
      </c>
      <c r="EL335">
        <v>11</v>
      </c>
      <c r="EM335">
        <v>4</v>
      </c>
      <c r="EN335">
        <v>1</v>
      </c>
      <c r="EO335">
        <v>9</v>
      </c>
      <c r="EP335">
        <v>9</v>
      </c>
      <c r="EQ335">
        <v>8</v>
      </c>
      <c r="ER335">
        <v>8</v>
      </c>
      <c r="ES335">
        <v>8</v>
      </c>
      <c r="ET335">
        <v>8</v>
      </c>
      <c r="EU335">
        <v>9</v>
      </c>
      <c r="EV335">
        <v>9</v>
      </c>
      <c r="EW335">
        <v>8</v>
      </c>
      <c r="EX335">
        <v>7</v>
      </c>
      <c r="EY335">
        <v>7</v>
      </c>
      <c r="EZ335">
        <v>7</v>
      </c>
      <c r="FA335">
        <v>9</v>
      </c>
      <c r="FB335">
        <v>9</v>
      </c>
      <c r="FC335">
        <v>8</v>
      </c>
      <c r="FD335">
        <v>8</v>
      </c>
      <c r="FE335">
        <v>6</v>
      </c>
      <c r="FF335">
        <v>6</v>
      </c>
      <c r="FG335">
        <v>1</v>
      </c>
      <c r="FH335">
        <v>1</v>
      </c>
      <c r="FI335">
        <v>10</v>
      </c>
      <c r="FJ335">
        <v>9</v>
      </c>
      <c r="FK335">
        <v>5</v>
      </c>
      <c r="FL335">
        <v>5</v>
      </c>
      <c r="FM335">
        <v>1</v>
      </c>
      <c r="FN335">
        <v>1</v>
      </c>
      <c r="FO335" t="s">
        <v>292</v>
      </c>
      <c r="FP335" t="s">
        <v>237</v>
      </c>
      <c r="FQ335" t="s">
        <v>299</v>
      </c>
      <c r="FR335" t="s">
        <v>295</v>
      </c>
      <c r="FS335" t="s">
        <v>297</v>
      </c>
      <c r="FT335" t="s">
        <v>238</v>
      </c>
      <c r="FU335" t="s">
        <v>237</v>
      </c>
      <c r="FV335" t="s">
        <v>276</v>
      </c>
      <c r="FW335" t="s">
        <v>292</v>
      </c>
      <c r="FX335" t="s">
        <v>290</v>
      </c>
      <c r="FY335" t="s">
        <v>326</v>
      </c>
      <c r="FZ335" t="s">
        <v>281</v>
      </c>
      <c r="GA335" t="s">
        <v>264</v>
      </c>
      <c r="GB335" t="s">
        <v>280</v>
      </c>
      <c r="GC335" t="s">
        <v>298</v>
      </c>
      <c r="GD335" t="s">
        <v>253</v>
      </c>
      <c r="GE335" t="s">
        <v>277</v>
      </c>
      <c r="GF335" t="s">
        <v>315</v>
      </c>
      <c r="GG335" t="s">
        <v>292</v>
      </c>
      <c r="GH335" t="s">
        <v>257</v>
      </c>
      <c r="GI335" t="s">
        <v>239</v>
      </c>
      <c r="GJ335" t="s">
        <v>329</v>
      </c>
      <c r="GK335" t="s">
        <v>240</v>
      </c>
      <c r="GL335" t="s">
        <v>239</v>
      </c>
      <c r="GM335" t="s">
        <v>300</v>
      </c>
      <c r="GN335" t="s">
        <v>308</v>
      </c>
      <c r="GO335" t="s">
        <v>249</v>
      </c>
      <c r="GP335" t="s">
        <v>303</v>
      </c>
      <c r="GQ335" t="s">
        <v>247</v>
      </c>
      <c r="GR335" t="s">
        <v>307</v>
      </c>
      <c r="GS335" t="s">
        <v>306</v>
      </c>
      <c r="GT335" t="s">
        <v>308</v>
      </c>
      <c r="GU335" t="s">
        <v>254</v>
      </c>
      <c r="GV335" t="s">
        <v>292</v>
      </c>
      <c r="GW335" t="s">
        <v>280</v>
      </c>
      <c r="GX335" t="s">
        <v>245</v>
      </c>
      <c r="GY335" t="s">
        <v>304</v>
      </c>
      <c r="GZ335" t="s">
        <v>282</v>
      </c>
      <c r="HA335" t="s">
        <v>247</v>
      </c>
      <c r="HB335" t="s">
        <v>299</v>
      </c>
      <c r="HC335" t="s">
        <v>253</v>
      </c>
      <c r="HD335" t="s">
        <v>276</v>
      </c>
      <c r="HE335" t="s">
        <v>239</v>
      </c>
      <c r="HF335" t="s">
        <v>239</v>
      </c>
      <c r="HG335" t="s">
        <v>296</v>
      </c>
      <c r="HH335" t="s">
        <v>312</v>
      </c>
      <c r="HI335" t="s">
        <v>259</v>
      </c>
      <c r="HJ335" t="s">
        <v>285</v>
      </c>
      <c r="HK335" t="s">
        <v>239</v>
      </c>
      <c r="HL335" t="s">
        <v>239</v>
      </c>
      <c r="HM335">
        <v>6331477</v>
      </c>
      <c r="HN335">
        <v>0</v>
      </c>
      <c r="HO335">
        <v>0</v>
      </c>
      <c r="HP335">
        <v>0</v>
      </c>
      <c r="HQ335">
        <v>4</v>
      </c>
      <c r="HR335">
        <v>4</v>
      </c>
      <c r="HS335">
        <v>0.103117611586707</v>
      </c>
      <c r="HT335">
        <v>6.2498793250100005E-4</v>
      </c>
    </row>
    <row r="336" spans="1:228">
      <c r="A336" s="4">
        <v>350010046022</v>
      </c>
      <c r="B336" t="s">
        <v>231</v>
      </c>
      <c r="C336" t="s">
        <v>232</v>
      </c>
      <c r="D336">
        <v>6</v>
      </c>
      <c r="E336">
        <v>1248</v>
      </c>
      <c r="F336">
        <v>1248</v>
      </c>
      <c r="G336">
        <v>825</v>
      </c>
      <c r="H336">
        <v>496</v>
      </c>
      <c r="I336">
        <v>611</v>
      </c>
      <c r="J336">
        <v>1056</v>
      </c>
      <c r="K336">
        <v>1661</v>
      </c>
      <c r="L336">
        <v>2.1616815264912499</v>
      </c>
      <c r="M336">
        <v>1.5640476231840701</v>
      </c>
      <c r="N336">
        <v>952</v>
      </c>
      <c r="O336">
        <v>0.762820512820513</v>
      </c>
      <c r="P336">
        <v>330</v>
      </c>
      <c r="Q336">
        <v>0.26442307692307698</v>
      </c>
      <c r="R336">
        <v>11</v>
      </c>
      <c r="S336">
        <v>1.7515923566879001E-2</v>
      </c>
      <c r="T336">
        <v>222</v>
      </c>
      <c r="U336">
        <v>0.133539572054653</v>
      </c>
      <c r="V336">
        <v>13</v>
      </c>
      <c r="W336">
        <v>2.6209677419354999E-2</v>
      </c>
      <c r="X336">
        <v>96</v>
      </c>
      <c r="Y336">
        <v>0.116363636363636</v>
      </c>
      <c r="Z336">
        <v>0</v>
      </c>
      <c r="AA336">
        <v>0</v>
      </c>
      <c r="AB336">
        <v>204</v>
      </c>
      <c r="AC336">
        <v>0.16346153846153799</v>
      </c>
      <c r="AD336">
        <v>0.241025641025641</v>
      </c>
      <c r="AE336">
        <v>7.3536150273223999</v>
      </c>
      <c r="AF336">
        <v>66.410870000000003</v>
      </c>
      <c r="AG336">
        <v>0.205468287285619</v>
      </c>
      <c r="AH336">
        <v>47.02405246</v>
      </c>
      <c r="AI336">
        <v>377811.317685863</v>
      </c>
      <c r="AJ336">
        <v>155</v>
      </c>
      <c r="AK336">
        <v>0.25368248772504098</v>
      </c>
      <c r="AL336">
        <v>0.211809158286377</v>
      </c>
      <c r="AM336">
        <v>0.110922359823011</v>
      </c>
      <c r="AN336">
        <v>0</v>
      </c>
      <c r="AO336">
        <v>2.6963353915787298</v>
      </c>
      <c r="AP336">
        <v>143897.335649808</v>
      </c>
      <c r="AQ336">
        <v>6.6713523864745996</v>
      </c>
      <c r="AR336">
        <v>0</v>
      </c>
      <c r="AS336">
        <v>177.25788517228199</v>
      </c>
      <c r="AT336">
        <v>128.251905101094</v>
      </c>
      <c r="AU336">
        <v>127.539210062984</v>
      </c>
      <c r="AV336">
        <v>92.278809767860295</v>
      </c>
      <c r="AW336">
        <v>142.67098074842201</v>
      </c>
      <c r="AX336">
        <v>103.22714313014799</v>
      </c>
      <c r="AY336">
        <v>177.25788517228199</v>
      </c>
      <c r="AZ336">
        <v>128.251905101094</v>
      </c>
      <c r="BA336">
        <v>129.70089158947499</v>
      </c>
      <c r="BB336">
        <v>93.842857391044404</v>
      </c>
      <c r="BC336">
        <v>151.31770685438701</v>
      </c>
      <c r="BD336">
        <v>109.483333622885</v>
      </c>
      <c r="BE336">
        <v>157.802751433861</v>
      </c>
      <c r="BF336">
        <v>114.175476492437</v>
      </c>
      <c r="BG336">
        <v>131.862573115966</v>
      </c>
      <c r="BH336">
        <v>95.4069050142284</v>
      </c>
      <c r="BI336">
        <v>0</v>
      </c>
      <c r="BJ336">
        <v>0</v>
      </c>
      <c r="BK336">
        <v>153.47938838087899</v>
      </c>
      <c r="BL336">
        <v>111.04738124606899</v>
      </c>
      <c r="BM336">
        <v>207.52142654316</v>
      </c>
      <c r="BN336">
        <v>150.14857182567101</v>
      </c>
      <c r="BO336">
        <v>69.173808847720096</v>
      </c>
      <c r="BP336">
        <v>50.0495239418903</v>
      </c>
      <c r="BQ336">
        <v>0</v>
      </c>
      <c r="BR336">
        <v>0</v>
      </c>
      <c r="BS336">
        <v>49</v>
      </c>
      <c r="BT336">
        <v>50</v>
      </c>
      <c r="BU336">
        <v>67</v>
      </c>
      <c r="BV336">
        <v>31</v>
      </c>
      <c r="BW336">
        <v>33</v>
      </c>
      <c r="BX336">
        <v>33</v>
      </c>
      <c r="BY336">
        <v>54</v>
      </c>
      <c r="BZ336">
        <v>54</v>
      </c>
      <c r="CA336">
        <v>0</v>
      </c>
      <c r="CB336">
        <v>46</v>
      </c>
      <c r="CC336">
        <v>90</v>
      </c>
      <c r="CD336">
        <v>82</v>
      </c>
      <c r="CE336">
        <v>59</v>
      </c>
      <c r="CF336">
        <v>66</v>
      </c>
      <c r="CG336">
        <v>82</v>
      </c>
      <c r="CH336">
        <v>60</v>
      </c>
      <c r="CI336">
        <v>70</v>
      </c>
      <c r="CJ336">
        <v>73</v>
      </c>
      <c r="CK336">
        <v>61</v>
      </c>
      <c r="CL336">
        <v>0</v>
      </c>
      <c r="CM336">
        <v>71</v>
      </c>
      <c r="CN336">
        <v>96</v>
      </c>
      <c r="CO336">
        <v>32</v>
      </c>
      <c r="CP336">
        <v>0</v>
      </c>
      <c r="CQ336">
        <v>82</v>
      </c>
      <c r="CR336">
        <v>82</v>
      </c>
      <c r="CS336">
        <v>67</v>
      </c>
      <c r="CT336">
        <v>68</v>
      </c>
      <c r="CU336">
        <v>70</v>
      </c>
      <c r="CV336">
        <v>71</v>
      </c>
      <c r="CW336">
        <v>81</v>
      </c>
      <c r="CX336">
        <v>81</v>
      </c>
      <c r="CY336">
        <v>67</v>
      </c>
      <c r="CZ336">
        <v>66</v>
      </c>
      <c r="DA336">
        <v>67</v>
      </c>
      <c r="DB336">
        <v>67</v>
      </c>
      <c r="DC336">
        <v>76</v>
      </c>
      <c r="DD336">
        <v>78</v>
      </c>
      <c r="DE336">
        <v>69</v>
      </c>
      <c r="DF336">
        <v>69</v>
      </c>
      <c r="DG336">
        <v>0</v>
      </c>
      <c r="DH336">
        <v>0</v>
      </c>
      <c r="DI336">
        <v>72</v>
      </c>
      <c r="DJ336">
        <v>70</v>
      </c>
      <c r="DK336">
        <v>87</v>
      </c>
      <c r="DL336">
        <v>87</v>
      </c>
      <c r="DM336">
        <v>38</v>
      </c>
      <c r="DN336">
        <v>38</v>
      </c>
      <c r="DO336">
        <v>0</v>
      </c>
      <c r="DP336">
        <v>0</v>
      </c>
      <c r="DQ336">
        <v>5</v>
      </c>
      <c r="DR336">
        <v>6</v>
      </c>
      <c r="DS336">
        <v>7</v>
      </c>
      <c r="DT336">
        <v>4</v>
      </c>
      <c r="DU336">
        <v>4</v>
      </c>
      <c r="DV336">
        <v>4</v>
      </c>
      <c r="DW336">
        <v>6</v>
      </c>
      <c r="DX336">
        <v>6</v>
      </c>
      <c r="DY336">
        <v>1</v>
      </c>
      <c r="DZ336">
        <v>5</v>
      </c>
      <c r="EA336">
        <v>10</v>
      </c>
      <c r="EB336">
        <v>9</v>
      </c>
      <c r="EC336">
        <v>6</v>
      </c>
      <c r="ED336">
        <v>7</v>
      </c>
      <c r="EE336">
        <v>9</v>
      </c>
      <c r="EF336">
        <v>7</v>
      </c>
      <c r="EG336">
        <v>8</v>
      </c>
      <c r="EH336">
        <v>8</v>
      </c>
      <c r="EI336">
        <v>7</v>
      </c>
      <c r="EJ336">
        <v>1</v>
      </c>
      <c r="EK336">
        <v>8</v>
      </c>
      <c r="EL336">
        <v>11</v>
      </c>
      <c r="EM336">
        <v>4</v>
      </c>
      <c r="EN336">
        <v>1</v>
      </c>
      <c r="EO336">
        <v>9</v>
      </c>
      <c r="EP336">
        <v>9</v>
      </c>
      <c r="EQ336">
        <v>7</v>
      </c>
      <c r="ER336">
        <v>7</v>
      </c>
      <c r="ES336">
        <v>8</v>
      </c>
      <c r="ET336">
        <v>8</v>
      </c>
      <c r="EU336">
        <v>9</v>
      </c>
      <c r="EV336">
        <v>9</v>
      </c>
      <c r="EW336">
        <v>7</v>
      </c>
      <c r="EX336">
        <v>7</v>
      </c>
      <c r="EY336">
        <v>7</v>
      </c>
      <c r="EZ336">
        <v>7</v>
      </c>
      <c r="FA336">
        <v>8</v>
      </c>
      <c r="FB336">
        <v>8</v>
      </c>
      <c r="FC336">
        <v>7</v>
      </c>
      <c r="FD336">
        <v>7</v>
      </c>
      <c r="FE336">
        <v>1</v>
      </c>
      <c r="FF336">
        <v>1</v>
      </c>
      <c r="FG336">
        <v>8</v>
      </c>
      <c r="FH336">
        <v>8</v>
      </c>
      <c r="FI336">
        <v>9</v>
      </c>
      <c r="FJ336">
        <v>9</v>
      </c>
      <c r="FK336">
        <v>4</v>
      </c>
      <c r="FL336">
        <v>4</v>
      </c>
      <c r="FM336">
        <v>1</v>
      </c>
      <c r="FN336">
        <v>1</v>
      </c>
      <c r="FO336" t="s">
        <v>263</v>
      </c>
      <c r="FP336" t="s">
        <v>293</v>
      </c>
      <c r="FQ336" t="s">
        <v>290</v>
      </c>
      <c r="FR336" t="s">
        <v>248</v>
      </c>
      <c r="FS336" t="s">
        <v>238</v>
      </c>
      <c r="FT336" t="s">
        <v>238</v>
      </c>
      <c r="FU336" t="s">
        <v>253</v>
      </c>
      <c r="FV336" t="s">
        <v>253</v>
      </c>
      <c r="FW336" t="s">
        <v>239</v>
      </c>
      <c r="FX336" t="s">
        <v>258</v>
      </c>
      <c r="FY336" t="s">
        <v>326</v>
      </c>
      <c r="FZ336" t="s">
        <v>281</v>
      </c>
      <c r="GA336" t="s">
        <v>264</v>
      </c>
      <c r="GB336" t="s">
        <v>243</v>
      </c>
      <c r="GC336" t="s">
        <v>281</v>
      </c>
      <c r="GD336" t="s">
        <v>245</v>
      </c>
      <c r="GE336" t="s">
        <v>254</v>
      </c>
      <c r="GF336" t="s">
        <v>307</v>
      </c>
      <c r="GG336" t="s">
        <v>294</v>
      </c>
      <c r="GH336" t="s">
        <v>239</v>
      </c>
      <c r="GI336" t="s">
        <v>297</v>
      </c>
      <c r="GJ336" t="s">
        <v>329</v>
      </c>
      <c r="GK336" t="s">
        <v>240</v>
      </c>
      <c r="GL336" t="s">
        <v>239</v>
      </c>
      <c r="GM336" t="s">
        <v>281</v>
      </c>
      <c r="GN336" t="s">
        <v>281</v>
      </c>
      <c r="GO336" t="s">
        <v>290</v>
      </c>
      <c r="GP336" t="s">
        <v>309</v>
      </c>
      <c r="GQ336" t="s">
        <v>254</v>
      </c>
      <c r="GR336" t="s">
        <v>297</v>
      </c>
      <c r="GS336" t="s">
        <v>304</v>
      </c>
      <c r="GT336" t="s">
        <v>304</v>
      </c>
      <c r="GU336" t="s">
        <v>290</v>
      </c>
      <c r="GV336" t="s">
        <v>243</v>
      </c>
      <c r="GW336" t="s">
        <v>290</v>
      </c>
      <c r="GX336" t="s">
        <v>290</v>
      </c>
      <c r="GY336" t="s">
        <v>249</v>
      </c>
      <c r="GZ336" t="s">
        <v>271</v>
      </c>
      <c r="HA336" t="s">
        <v>278</v>
      </c>
      <c r="HB336" t="s">
        <v>278</v>
      </c>
      <c r="HC336" t="s">
        <v>239</v>
      </c>
      <c r="HD336" t="s">
        <v>239</v>
      </c>
      <c r="HE336" t="s">
        <v>303</v>
      </c>
      <c r="HF336" t="s">
        <v>254</v>
      </c>
      <c r="HG336" t="s">
        <v>300</v>
      </c>
      <c r="HH336" t="s">
        <v>300</v>
      </c>
      <c r="HI336" t="s">
        <v>257</v>
      </c>
      <c r="HJ336" t="s">
        <v>257</v>
      </c>
      <c r="HK336" t="s">
        <v>239</v>
      </c>
      <c r="HL336" t="s">
        <v>239</v>
      </c>
      <c r="HM336">
        <v>5854703</v>
      </c>
      <c r="HN336">
        <v>797846</v>
      </c>
      <c r="HO336">
        <v>0</v>
      </c>
      <c r="HP336">
        <v>0</v>
      </c>
      <c r="HQ336">
        <v>3</v>
      </c>
      <c r="HR336">
        <v>3</v>
      </c>
      <c r="HS336">
        <v>0.141369363092363</v>
      </c>
      <c r="HT336">
        <v>6.5655854749999999E-4</v>
      </c>
    </row>
    <row r="337" spans="1:228">
      <c r="A337" s="4">
        <v>350010046031</v>
      </c>
      <c r="B337" t="s">
        <v>231</v>
      </c>
      <c r="C337" t="s">
        <v>232</v>
      </c>
      <c r="D337">
        <v>6</v>
      </c>
      <c r="E337">
        <v>1139</v>
      </c>
      <c r="F337">
        <v>1139</v>
      </c>
      <c r="G337">
        <v>887</v>
      </c>
      <c r="H337">
        <v>392</v>
      </c>
      <c r="I337">
        <v>392</v>
      </c>
      <c r="J337">
        <v>964</v>
      </c>
      <c r="K337">
        <v>705</v>
      </c>
      <c r="L337">
        <v>2.3427492515138102</v>
      </c>
      <c r="M337">
        <v>1.55975537683407</v>
      </c>
      <c r="N337">
        <v>1082</v>
      </c>
      <c r="O337">
        <v>0.94995610184372303</v>
      </c>
      <c r="P337">
        <v>197</v>
      </c>
      <c r="Q337">
        <v>0.172958735733099</v>
      </c>
      <c r="R337">
        <v>0</v>
      </c>
      <c r="S337">
        <v>0</v>
      </c>
      <c r="T337">
        <v>154</v>
      </c>
      <c r="U337">
        <v>0.218335684062059</v>
      </c>
      <c r="V337">
        <v>30</v>
      </c>
      <c r="W337">
        <v>7.6530612244898003E-2</v>
      </c>
      <c r="X337">
        <v>65</v>
      </c>
      <c r="Y337">
        <v>7.3280721533258E-2</v>
      </c>
      <c r="Z337">
        <v>53</v>
      </c>
      <c r="AA337">
        <v>4.6532045654082997E-2</v>
      </c>
      <c r="AB337">
        <v>105</v>
      </c>
      <c r="AC337">
        <v>9.2186128182615998E-2</v>
      </c>
      <c r="AD337">
        <v>0.204102564102564</v>
      </c>
      <c r="AE337">
        <v>7.6288494535519096</v>
      </c>
      <c r="AF337">
        <v>66.66113</v>
      </c>
      <c r="AG337">
        <v>0.26266183629133499</v>
      </c>
      <c r="AH337">
        <v>51.08371082</v>
      </c>
      <c r="AI337">
        <v>961543.69252067502</v>
      </c>
      <c r="AJ337">
        <v>153</v>
      </c>
      <c r="AK337">
        <v>0.39030612244898</v>
      </c>
      <c r="AL337">
        <v>0.87617162606592602</v>
      </c>
      <c r="AM337">
        <v>0.53993153499160695</v>
      </c>
      <c r="AN337">
        <v>0.60494046075883001</v>
      </c>
      <c r="AO337">
        <v>14.4976866747045</v>
      </c>
      <c r="AP337">
        <v>179232.18851216999</v>
      </c>
      <c r="AQ337">
        <v>7.6933999061584402</v>
      </c>
      <c r="AR337">
        <v>0</v>
      </c>
      <c r="AS337">
        <v>210.84743263624199</v>
      </c>
      <c r="AT337">
        <v>140.37798391506601</v>
      </c>
      <c r="AU337">
        <v>147.59320284537</v>
      </c>
      <c r="AV337">
        <v>98.264588740546799</v>
      </c>
      <c r="AW337">
        <v>175.70619386353499</v>
      </c>
      <c r="AX337">
        <v>116.981653262555</v>
      </c>
      <c r="AY337">
        <v>199.13368637867299</v>
      </c>
      <c r="AZ337">
        <v>132.57920703089599</v>
      </c>
      <c r="BA337">
        <v>175.70619386353499</v>
      </c>
      <c r="BB337">
        <v>116.981653262555</v>
      </c>
      <c r="BC337">
        <v>189.76268937261801</v>
      </c>
      <c r="BD337">
        <v>126.34018552356</v>
      </c>
      <c r="BE337">
        <v>215.53293113927</v>
      </c>
      <c r="BF337">
        <v>143.49749466873499</v>
      </c>
      <c r="BG337">
        <v>196.79093712715999</v>
      </c>
      <c r="BH337">
        <v>131.01945165406201</v>
      </c>
      <c r="BI337">
        <v>133.53670733628701</v>
      </c>
      <c r="BJ337">
        <v>88.906056479542301</v>
      </c>
      <c r="BK337">
        <v>222.56117889381099</v>
      </c>
      <c r="BL337">
        <v>148.176760799237</v>
      </c>
      <c r="BM337">
        <v>224.90392814532501</v>
      </c>
      <c r="BN337">
        <v>149.73651617607101</v>
      </c>
      <c r="BO337">
        <v>91.3672208090385</v>
      </c>
      <c r="BP337">
        <v>60.830459696528898</v>
      </c>
      <c r="BQ337">
        <v>0</v>
      </c>
      <c r="BR337">
        <v>0</v>
      </c>
      <c r="BS337">
        <v>57</v>
      </c>
      <c r="BT337">
        <v>49</v>
      </c>
      <c r="BU337">
        <v>90</v>
      </c>
      <c r="BV337">
        <v>19</v>
      </c>
      <c r="BW337">
        <v>0</v>
      </c>
      <c r="BX337">
        <v>78</v>
      </c>
      <c r="BY337">
        <v>74</v>
      </c>
      <c r="BZ337">
        <v>39</v>
      </c>
      <c r="CA337">
        <v>56</v>
      </c>
      <c r="CB337">
        <v>19</v>
      </c>
      <c r="CC337">
        <v>61</v>
      </c>
      <c r="CD337">
        <v>90</v>
      </c>
      <c r="CE337">
        <v>63</v>
      </c>
      <c r="CF337">
        <v>75</v>
      </c>
      <c r="CG337">
        <v>85</v>
      </c>
      <c r="CH337">
        <v>75</v>
      </c>
      <c r="CI337">
        <v>81</v>
      </c>
      <c r="CJ337">
        <v>92</v>
      </c>
      <c r="CK337">
        <v>84</v>
      </c>
      <c r="CL337">
        <v>57</v>
      </c>
      <c r="CM337">
        <v>95</v>
      </c>
      <c r="CN337">
        <v>96</v>
      </c>
      <c r="CO337">
        <v>39</v>
      </c>
      <c r="CP337">
        <v>0</v>
      </c>
      <c r="CQ337">
        <v>88</v>
      </c>
      <c r="CR337">
        <v>86</v>
      </c>
      <c r="CS337">
        <v>75</v>
      </c>
      <c r="CT337">
        <v>72</v>
      </c>
      <c r="CU337">
        <v>80</v>
      </c>
      <c r="CV337">
        <v>77</v>
      </c>
      <c r="CW337">
        <v>84</v>
      </c>
      <c r="CX337">
        <v>82</v>
      </c>
      <c r="CY337">
        <v>80</v>
      </c>
      <c r="CZ337">
        <v>77</v>
      </c>
      <c r="DA337">
        <v>80</v>
      </c>
      <c r="DB337">
        <v>74</v>
      </c>
      <c r="DC337">
        <v>85</v>
      </c>
      <c r="DD337">
        <v>84</v>
      </c>
      <c r="DE337">
        <v>84</v>
      </c>
      <c r="DF337">
        <v>82</v>
      </c>
      <c r="DG337">
        <v>69</v>
      </c>
      <c r="DH337">
        <v>66</v>
      </c>
      <c r="DI337">
        <v>87</v>
      </c>
      <c r="DJ337">
        <v>82</v>
      </c>
      <c r="DK337">
        <v>89</v>
      </c>
      <c r="DL337">
        <v>87</v>
      </c>
      <c r="DM337">
        <v>50</v>
      </c>
      <c r="DN337">
        <v>46</v>
      </c>
      <c r="DO337">
        <v>0</v>
      </c>
      <c r="DP337">
        <v>0</v>
      </c>
      <c r="DQ337">
        <v>6</v>
      </c>
      <c r="DR337">
        <v>5</v>
      </c>
      <c r="DS337">
        <v>10</v>
      </c>
      <c r="DT337">
        <v>2</v>
      </c>
      <c r="DU337">
        <v>1</v>
      </c>
      <c r="DV337">
        <v>8</v>
      </c>
      <c r="DW337">
        <v>8</v>
      </c>
      <c r="DX337">
        <v>4</v>
      </c>
      <c r="DY337">
        <v>6</v>
      </c>
      <c r="DZ337">
        <v>2</v>
      </c>
      <c r="EA337">
        <v>7</v>
      </c>
      <c r="EB337">
        <v>10</v>
      </c>
      <c r="EC337">
        <v>7</v>
      </c>
      <c r="ED337">
        <v>8</v>
      </c>
      <c r="EE337">
        <v>9</v>
      </c>
      <c r="EF337">
        <v>8</v>
      </c>
      <c r="EG337">
        <v>9</v>
      </c>
      <c r="EH337">
        <v>10</v>
      </c>
      <c r="EI337">
        <v>9</v>
      </c>
      <c r="EJ337">
        <v>6</v>
      </c>
      <c r="EK337">
        <v>11</v>
      </c>
      <c r="EL337">
        <v>11</v>
      </c>
      <c r="EM337">
        <v>4</v>
      </c>
      <c r="EN337">
        <v>1</v>
      </c>
      <c r="EO337">
        <v>9</v>
      </c>
      <c r="EP337">
        <v>9</v>
      </c>
      <c r="EQ337">
        <v>8</v>
      </c>
      <c r="ER337">
        <v>8</v>
      </c>
      <c r="ES337">
        <v>9</v>
      </c>
      <c r="ET337">
        <v>8</v>
      </c>
      <c r="EU337">
        <v>9</v>
      </c>
      <c r="EV337">
        <v>9</v>
      </c>
      <c r="EW337">
        <v>9</v>
      </c>
      <c r="EX337">
        <v>8</v>
      </c>
      <c r="EY337">
        <v>9</v>
      </c>
      <c r="EZ337">
        <v>8</v>
      </c>
      <c r="FA337">
        <v>9</v>
      </c>
      <c r="FB337">
        <v>9</v>
      </c>
      <c r="FC337">
        <v>9</v>
      </c>
      <c r="FD337">
        <v>9</v>
      </c>
      <c r="FE337">
        <v>7</v>
      </c>
      <c r="FF337">
        <v>7</v>
      </c>
      <c r="FG337">
        <v>9</v>
      </c>
      <c r="FH337">
        <v>9</v>
      </c>
      <c r="FI337">
        <v>9</v>
      </c>
      <c r="FJ337">
        <v>9</v>
      </c>
      <c r="FK337">
        <v>6</v>
      </c>
      <c r="FL337">
        <v>5</v>
      </c>
      <c r="FM337">
        <v>1</v>
      </c>
      <c r="FN337">
        <v>1</v>
      </c>
      <c r="FO337" t="s">
        <v>277</v>
      </c>
      <c r="FP337" t="s">
        <v>263</v>
      </c>
      <c r="FQ337" t="s">
        <v>326</v>
      </c>
      <c r="FR337" t="s">
        <v>314</v>
      </c>
      <c r="FS337" t="s">
        <v>239</v>
      </c>
      <c r="FT337" t="s">
        <v>271</v>
      </c>
      <c r="FU337" t="s">
        <v>299</v>
      </c>
      <c r="FV337" t="s">
        <v>269</v>
      </c>
      <c r="FW337" t="s">
        <v>237</v>
      </c>
      <c r="FX337" t="s">
        <v>314</v>
      </c>
      <c r="FY337" t="s">
        <v>294</v>
      </c>
      <c r="FZ337" t="s">
        <v>326</v>
      </c>
      <c r="GA337" t="s">
        <v>270</v>
      </c>
      <c r="GB337" t="s">
        <v>315</v>
      </c>
      <c r="GC337" t="s">
        <v>308</v>
      </c>
      <c r="GD337" t="s">
        <v>315</v>
      </c>
      <c r="GE337" t="s">
        <v>304</v>
      </c>
      <c r="GF337" t="s">
        <v>296</v>
      </c>
      <c r="GG337" t="s">
        <v>301</v>
      </c>
      <c r="GH337" t="s">
        <v>277</v>
      </c>
      <c r="GI337" t="s">
        <v>244</v>
      </c>
      <c r="GJ337" t="s">
        <v>329</v>
      </c>
      <c r="GK337" t="s">
        <v>269</v>
      </c>
      <c r="GL337" t="s">
        <v>239</v>
      </c>
      <c r="GM337" t="s">
        <v>306</v>
      </c>
      <c r="GN337" t="s">
        <v>298</v>
      </c>
      <c r="GO337" t="s">
        <v>315</v>
      </c>
      <c r="GP337" t="s">
        <v>303</v>
      </c>
      <c r="GQ337" t="s">
        <v>282</v>
      </c>
      <c r="GR337" t="s">
        <v>247</v>
      </c>
      <c r="GS337" t="s">
        <v>301</v>
      </c>
      <c r="GT337" t="s">
        <v>281</v>
      </c>
      <c r="GU337" t="s">
        <v>282</v>
      </c>
      <c r="GV337" t="s">
        <v>247</v>
      </c>
      <c r="GW337" t="s">
        <v>282</v>
      </c>
      <c r="GX337" t="s">
        <v>299</v>
      </c>
      <c r="GY337" t="s">
        <v>308</v>
      </c>
      <c r="GZ337" t="s">
        <v>301</v>
      </c>
      <c r="HA337" t="s">
        <v>301</v>
      </c>
      <c r="HB337" t="s">
        <v>281</v>
      </c>
      <c r="HC337" t="s">
        <v>278</v>
      </c>
      <c r="HD337" t="s">
        <v>243</v>
      </c>
      <c r="HE337" t="s">
        <v>300</v>
      </c>
      <c r="HF337" t="s">
        <v>281</v>
      </c>
      <c r="HG337" t="s">
        <v>312</v>
      </c>
      <c r="HH337" t="s">
        <v>300</v>
      </c>
      <c r="HI337" t="s">
        <v>293</v>
      </c>
      <c r="HJ337" t="s">
        <v>258</v>
      </c>
      <c r="HK337" t="s">
        <v>239</v>
      </c>
      <c r="HL337" t="s">
        <v>239</v>
      </c>
      <c r="HM337">
        <v>1056483</v>
      </c>
      <c r="HN337">
        <v>280207</v>
      </c>
      <c r="HO337">
        <v>0</v>
      </c>
      <c r="HP337">
        <v>0</v>
      </c>
      <c r="HQ337">
        <v>9</v>
      </c>
      <c r="HR337">
        <v>6</v>
      </c>
      <c r="HS337">
        <v>4.8941735178585001E-2</v>
      </c>
      <c r="HT337">
        <v>1.3201716099999999E-4</v>
      </c>
    </row>
    <row r="338" spans="1:228">
      <c r="A338" s="4">
        <v>350010046032</v>
      </c>
      <c r="B338" t="s">
        <v>231</v>
      </c>
      <c r="C338" t="s">
        <v>232</v>
      </c>
      <c r="D338">
        <v>6</v>
      </c>
      <c r="E338">
        <v>481</v>
      </c>
      <c r="F338">
        <v>457</v>
      </c>
      <c r="G338">
        <v>365</v>
      </c>
      <c r="H338">
        <v>197</v>
      </c>
      <c r="I338">
        <v>253</v>
      </c>
      <c r="J338">
        <v>400</v>
      </c>
      <c r="K338">
        <v>821</v>
      </c>
      <c r="L338">
        <v>1.9775972596010101</v>
      </c>
      <c r="M338">
        <v>1.6192743372340901</v>
      </c>
      <c r="N338">
        <v>350</v>
      </c>
      <c r="O338">
        <v>0.72765072765072802</v>
      </c>
      <c r="P338">
        <v>98</v>
      </c>
      <c r="Q338">
        <v>0.21444201312910299</v>
      </c>
      <c r="R338">
        <v>28</v>
      </c>
      <c r="S338">
        <v>0.151351351351351</v>
      </c>
      <c r="T338">
        <v>179</v>
      </c>
      <c r="U338">
        <v>0.218335684062059</v>
      </c>
      <c r="V338">
        <v>12</v>
      </c>
      <c r="W338">
        <v>6.0913705583756E-2</v>
      </c>
      <c r="X338">
        <v>40</v>
      </c>
      <c r="Y338">
        <v>0.10958904109589</v>
      </c>
      <c r="Z338">
        <v>42</v>
      </c>
      <c r="AA338">
        <v>8.7318087318087004E-2</v>
      </c>
      <c r="AB338">
        <v>139</v>
      </c>
      <c r="AC338">
        <v>0.288981288981289</v>
      </c>
      <c r="AD338">
        <v>0.204102564102564</v>
      </c>
      <c r="AE338">
        <v>7.6288494535519096</v>
      </c>
      <c r="AF338">
        <v>66.66113</v>
      </c>
      <c r="AG338">
        <v>0.248453989658945</v>
      </c>
      <c r="AH338">
        <v>55.332956609999897</v>
      </c>
      <c r="AI338">
        <v>621998.165155689</v>
      </c>
      <c r="AJ338">
        <v>59</v>
      </c>
      <c r="AK338">
        <v>0.233201581027668</v>
      </c>
      <c r="AL338">
        <v>0.51686488553384802</v>
      </c>
      <c r="AM338">
        <v>0.52251440219249401</v>
      </c>
      <c r="AN338">
        <v>0.71158105302576502</v>
      </c>
      <c r="AO338">
        <v>5.0529147946446402</v>
      </c>
      <c r="AP338">
        <v>117619.11672529099</v>
      </c>
      <c r="AQ338">
        <v>7.06739997863769</v>
      </c>
      <c r="AR338">
        <v>0</v>
      </c>
      <c r="AS338">
        <v>177.98375336409001</v>
      </c>
      <c r="AT338">
        <v>145.734690351068</v>
      </c>
      <c r="AU338">
        <v>124.58862735486299</v>
      </c>
      <c r="AV338">
        <v>102.014283245747</v>
      </c>
      <c r="AW338">
        <v>142.38700269127199</v>
      </c>
      <c r="AX338">
        <v>116.587752280854</v>
      </c>
      <c r="AY338">
        <v>174.02855884488801</v>
      </c>
      <c r="AZ338">
        <v>142.49614167659999</v>
      </c>
      <c r="BA338">
        <v>136.45421091246899</v>
      </c>
      <c r="BB338">
        <v>111.729929269152</v>
      </c>
      <c r="BC338">
        <v>134.476613652868</v>
      </c>
      <c r="BD338">
        <v>110.11065493191801</v>
      </c>
      <c r="BE338">
        <v>172.05096158528701</v>
      </c>
      <c r="BF338">
        <v>140.87686733936599</v>
      </c>
      <c r="BG338">
        <v>164.14057254688299</v>
      </c>
      <c r="BH338">
        <v>134.39976999042901</v>
      </c>
      <c r="BI338">
        <v>116.678238316459</v>
      </c>
      <c r="BJ338">
        <v>95.537185896811394</v>
      </c>
      <c r="BK338">
        <v>164.14057254688299</v>
      </c>
      <c r="BL338">
        <v>134.39976999042901</v>
      </c>
      <c r="BM338">
        <v>189.84933692169699</v>
      </c>
      <c r="BN338">
        <v>155.45033637447199</v>
      </c>
      <c r="BO338">
        <v>69.215904086035295</v>
      </c>
      <c r="BP338">
        <v>56.674601803193198</v>
      </c>
      <c r="BQ338">
        <v>0</v>
      </c>
      <c r="BR338">
        <v>0</v>
      </c>
      <c r="BS338">
        <v>43</v>
      </c>
      <c r="BT338">
        <v>53</v>
      </c>
      <c r="BU338">
        <v>62</v>
      </c>
      <c r="BV338">
        <v>25</v>
      </c>
      <c r="BW338">
        <v>88</v>
      </c>
      <c r="BX338">
        <v>78</v>
      </c>
      <c r="BY338">
        <v>68</v>
      </c>
      <c r="BZ338">
        <v>52</v>
      </c>
      <c r="CA338">
        <v>81</v>
      </c>
      <c r="CB338">
        <v>81</v>
      </c>
      <c r="CC338">
        <v>61</v>
      </c>
      <c r="CD338">
        <v>90</v>
      </c>
      <c r="CE338">
        <v>63</v>
      </c>
      <c r="CF338">
        <v>72</v>
      </c>
      <c r="CG338">
        <v>88</v>
      </c>
      <c r="CH338">
        <v>69</v>
      </c>
      <c r="CI338">
        <v>68</v>
      </c>
      <c r="CJ338">
        <v>87</v>
      </c>
      <c r="CK338">
        <v>83</v>
      </c>
      <c r="CL338">
        <v>59</v>
      </c>
      <c r="CM338">
        <v>83</v>
      </c>
      <c r="CN338">
        <v>96</v>
      </c>
      <c r="CO338">
        <v>35</v>
      </c>
      <c r="CP338">
        <v>0</v>
      </c>
      <c r="CQ338">
        <v>82</v>
      </c>
      <c r="CR338">
        <v>87</v>
      </c>
      <c r="CS338">
        <v>66</v>
      </c>
      <c r="CT338">
        <v>74</v>
      </c>
      <c r="CU338">
        <v>70</v>
      </c>
      <c r="CV338">
        <v>77</v>
      </c>
      <c r="CW338">
        <v>80</v>
      </c>
      <c r="CX338">
        <v>85</v>
      </c>
      <c r="CY338">
        <v>70</v>
      </c>
      <c r="CZ338">
        <v>75</v>
      </c>
      <c r="DA338">
        <v>62</v>
      </c>
      <c r="DB338">
        <v>67</v>
      </c>
      <c r="DC338">
        <v>79</v>
      </c>
      <c r="DD338">
        <v>84</v>
      </c>
      <c r="DE338">
        <v>77</v>
      </c>
      <c r="DF338">
        <v>83</v>
      </c>
      <c r="DG338">
        <v>62</v>
      </c>
      <c r="DH338">
        <v>70</v>
      </c>
      <c r="DI338">
        <v>75</v>
      </c>
      <c r="DJ338">
        <v>78</v>
      </c>
      <c r="DK338">
        <v>84</v>
      </c>
      <c r="DL338">
        <v>88</v>
      </c>
      <c r="DM338">
        <v>38</v>
      </c>
      <c r="DN338">
        <v>44</v>
      </c>
      <c r="DO338">
        <v>0</v>
      </c>
      <c r="DP338">
        <v>0</v>
      </c>
      <c r="DQ338">
        <v>5</v>
      </c>
      <c r="DR338">
        <v>6</v>
      </c>
      <c r="DS338">
        <v>7</v>
      </c>
      <c r="DT338">
        <v>3</v>
      </c>
      <c r="DU338">
        <v>9</v>
      </c>
      <c r="DV338">
        <v>8</v>
      </c>
      <c r="DW338">
        <v>7</v>
      </c>
      <c r="DX338">
        <v>6</v>
      </c>
      <c r="DY338">
        <v>9</v>
      </c>
      <c r="DZ338">
        <v>9</v>
      </c>
      <c r="EA338">
        <v>7</v>
      </c>
      <c r="EB338">
        <v>10</v>
      </c>
      <c r="EC338">
        <v>7</v>
      </c>
      <c r="ED338">
        <v>8</v>
      </c>
      <c r="EE338">
        <v>9</v>
      </c>
      <c r="EF338">
        <v>7</v>
      </c>
      <c r="EG338">
        <v>7</v>
      </c>
      <c r="EH338">
        <v>9</v>
      </c>
      <c r="EI338">
        <v>9</v>
      </c>
      <c r="EJ338">
        <v>6</v>
      </c>
      <c r="EK338">
        <v>9</v>
      </c>
      <c r="EL338">
        <v>11</v>
      </c>
      <c r="EM338">
        <v>4</v>
      </c>
      <c r="EN338">
        <v>1</v>
      </c>
      <c r="EO338">
        <v>9</v>
      </c>
      <c r="EP338">
        <v>9</v>
      </c>
      <c r="EQ338">
        <v>7</v>
      </c>
      <c r="ER338">
        <v>8</v>
      </c>
      <c r="ES338">
        <v>8</v>
      </c>
      <c r="ET338">
        <v>8</v>
      </c>
      <c r="EU338">
        <v>9</v>
      </c>
      <c r="EV338">
        <v>9</v>
      </c>
      <c r="EW338">
        <v>8</v>
      </c>
      <c r="EX338">
        <v>8</v>
      </c>
      <c r="EY338">
        <v>7</v>
      </c>
      <c r="EZ338">
        <v>7</v>
      </c>
      <c r="FA338">
        <v>8</v>
      </c>
      <c r="FB338">
        <v>9</v>
      </c>
      <c r="FC338">
        <v>8</v>
      </c>
      <c r="FD338">
        <v>9</v>
      </c>
      <c r="FE338">
        <v>7</v>
      </c>
      <c r="FF338">
        <v>8</v>
      </c>
      <c r="FG338">
        <v>8</v>
      </c>
      <c r="FH338">
        <v>8</v>
      </c>
      <c r="FI338">
        <v>9</v>
      </c>
      <c r="FJ338">
        <v>9</v>
      </c>
      <c r="FK338">
        <v>4</v>
      </c>
      <c r="FL338">
        <v>5</v>
      </c>
      <c r="FM338">
        <v>1</v>
      </c>
      <c r="FN338">
        <v>1</v>
      </c>
      <c r="FO338" t="s">
        <v>283</v>
      </c>
      <c r="FP338" t="s">
        <v>310</v>
      </c>
      <c r="FQ338" t="s">
        <v>246</v>
      </c>
      <c r="FR338" t="s">
        <v>261</v>
      </c>
      <c r="FS338" t="s">
        <v>306</v>
      </c>
      <c r="FT338" t="s">
        <v>271</v>
      </c>
      <c r="FU338" t="s">
        <v>309</v>
      </c>
      <c r="FV338" t="s">
        <v>276</v>
      </c>
      <c r="FW338" t="s">
        <v>304</v>
      </c>
      <c r="FX338" t="s">
        <v>304</v>
      </c>
      <c r="FY338" t="s">
        <v>294</v>
      </c>
      <c r="FZ338" t="s">
        <v>326</v>
      </c>
      <c r="GA338" t="s">
        <v>270</v>
      </c>
      <c r="GB338" t="s">
        <v>303</v>
      </c>
      <c r="GC338" t="s">
        <v>306</v>
      </c>
      <c r="GD338" t="s">
        <v>278</v>
      </c>
      <c r="GE338" t="s">
        <v>309</v>
      </c>
      <c r="GF338" t="s">
        <v>300</v>
      </c>
      <c r="GG338" t="s">
        <v>291</v>
      </c>
      <c r="GH338" t="s">
        <v>264</v>
      </c>
      <c r="GI338" t="s">
        <v>291</v>
      </c>
      <c r="GJ338" t="s">
        <v>329</v>
      </c>
      <c r="GK338" t="s">
        <v>272</v>
      </c>
      <c r="GL338" t="s">
        <v>239</v>
      </c>
      <c r="GM338" t="s">
        <v>281</v>
      </c>
      <c r="GN338" t="s">
        <v>300</v>
      </c>
      <c r="GO338" t="s">
        <v>243</v>
      </c>
      <c r="GP338" t="s">
        <v>299</v>
      </c>
      <c r="GQ338" t="s">
        <v>254</v>
      </c>
      <c r="GR338" t="s">
        <v>247</v>
      </c>
      <c r="GS338" t="s">
        <v>282</v>
      </c>
      <c r="GT338" t="s">
        <v>308</v>
      </c>
      <c r="GU338" t="s">
        <v>254</v>
      </c>
      <c r="GV338" t="s">
        <v>315</v>
      </c>
      <c r="GW338" t="s">
        <v>246</v>
      </c>
      <c r="GX338" t="s">
        <v>290</v>
      </c>
      <c r="GY338" t="s">
        <v>302</v>
      </c>
      <c r="GZ338" t="s">
        <v>301</v>
      </c>
      <c r="HA338" t="s">
        <v>247</v>
      </c>
      <c r="HB338" t="s">
        <v>291</v>
      </c>
      <c r="HC338" t="s">
        <v>246</v>
      </c>
      <c r="HD338" t="s">
        <v>254</v>
      </c>
      <c r="HE338" t="s">
        <v>315</v>
      </c>
      <c r="HF338" t="s">
        <v>271</v>
      </c>
      <c r="HG338" t="s">
        <v>301</v>
      </c>
      <c r="HH338" t="s">
        <v>306</v>
      </c>
      <c r="HI338" t="s">
        <v>257</v>
      </c>
      <c r="HJ338" t="s">
        <v>284</v>
      </c>
      <c r="HK338" t="s">
        <v>239</v>
      </c>
      <c r="HL338" t="s">
        <v>239</v>
      </c>
      <c r="HM338">
        <v>2507295</v>
      </c>
      <c r="HN338">
        <v>0</v>
      </c>
      <c r="HO338">
        <v>0</v>
      </c>
      <c r="HP338">
        <v>0</v>
      </c>
      <c r="HQ338">
        <v>3</v>
      </c>
      <c r="HR338">
        <v>5</v>
      </c>
      <c r="HS338">
        <v>8.9812155515201997E-2</v>
      </c>
      <c r="HT338">
        <v>2.4762372999999999E-4</v>
      </c>
    </row>
    <row r="339" spans="1:228">
      <c r="A339" s="4">
        <v>350010046033</v>
      </c>
      <c r="B339" t="s">
        <v>231</v>
      </c>
      <c r="C339" t="s">
        <v>232</v>
      </c>
      <c r="D339">
        <v>6</v>
      </c>
      <c r="E339">
        <v>1949</v>
      </c>
      <c r="F339">
        <v>1949</v>
      </c>
      <c r="G339">
        <v>1195</v>
      </c>
      <c r="H339">
        <v>647</v>
      </c>
      <c r="I339">
        <v>647</v>
      </c>
      <c r="J339">
        <v>1467</v>
      </c>
      <c r="K339">
        <v>2019</v>
      </c>
      <c r="L339">
        <v>2.9897653107726199</v>
      </c>
      <c r="M339">
        <v>2.2370135961040098</v>
      </c>
      <c r="N339">
        <v>1774</v>
      </c>
      <c r="O339">
        <v>0.91021036428937896</v>
      </c>
      <c r="P339">
        <v>973</v>
      </c>
      <c r="Q339">
        <v>0.49923037455105201</v>
      </c>
      <c r="R339">
        <v>0</v>
      </c>
      <c r="S339">
        <v>0</v>
      </c>
      <c r="T339">
        <v>441</v>
      </c>
      <c r="U339">
        <v>0.218335684062059</v>
      </c>
      <c r="V339">
        <v>79</v>
      </c>
      <c r="W339">
        <v>0.12210200927357</v>
      </c>
      <c r="X339">
        <v>306</v>
      </c>
      <c r="Y339">
        <v>0.25606694560669502</v>
      </c>
      <c r="Z339">
        <v>51</v>
      </c>
      <c r="AA339">
        <v>2.6167265264238002E-2</v>
      </c>
      <c r="AB339">
        <v>367</v>
      </c>
      <c r="AC339">
        <v>0.18830169317598799</v>
      </c>
      <c r="AD339">
        <v>0.204102564102564</v>
      </c>
      <c r="AE339">
        <v>7.6288494535519096</v>
      </c>
      <c r="AF339">
        <v>66.66113</v>
      </c>
      <c r="AG339">
        <v>0.31269953403348799</v>
      </c>
      <c r="AH339">
        <v>53.197167810000003</v>
      </c>
      <c r="AI339">
        <v>845765.50688580598</v>
      </c>
      <c r="AJ339">
        <v>228</v>
      </c>
      <c r="AK339">
        <v>0.352395672333849</v>
      </c>
      <c r="AL339">
        <v>0.69033024780915297</v>
      </c>
      <c r="AM339">
        <v>0.51959904176399296</v>
      </c>
      <c r="AN339">
        <v>0.67777966537375101</v>
      </c>
      <c r="AO339">
        <v>10.365062280958901</v>
      </c>
      <c r="AP339">
        <v>135826.332590559</v>
      </c>
      <c r="AQ339">
        <v>7.2584543228149396</v>
      </c>
      <c r="AR339">
        <v>0</v>
      </c>
      <c r="AS339">
        <v>269.07887796953599</v>
      </c>
      <c r="AT339">
        <v>201.33122364936</v>
      </c>
      <c r="AU339">
        <v>188.355214578675</v>
      </c>
      <c r="AV339">
        <v>140.93185655455201</v>
      </c>
      <c r="AW339">
        <v>236.19145955103701</v>
      </c>
      <c r="AX339">
        <v>176.724074092216</v>
      </c>
      <c r="AY339">
        <v>257.11981672644498</v>
      </c>
      <c r="AZ339">
        <v>192.383169264944</v>
      </c>
      <c r="BA339">
        <v>218.252867686401</v>
      </c>
      <c r="BB339">
        <v>163.30199251559199</v>
      </c>
      <c r="BC339">
        <v>233.201694240264</v>
      </c>
      <c r="BD339">
        <v>174.48706049611201</v>
      </c>
      <c r="BE339">
        <v>269.07887796953599</v>
      </c>
      <c r="BF339">
        <v>201.33122364936</v>
      </c>
      <c r="BG339">
        <v>248.150520794127</v>
      </c>
      <c r="BH339">
        <v>185.672128476632</v>
      </c>
      <c r="BI339">
        <v>173.406388024812</v>
      </c>
      <c r="BJ339">
        <v>129.746788574032</v>
      </c>
      <c r="BK339">
        <v>278.048173901854</v>
      </c>
      <c r="BL339">
        <v>208.042264437672</v>
      </c>
      <c r="BM339">
        <v>287.01746983417098</v>
      </c>
      <c r="BN339">
        <v>214.75330522598401</v>
      </c>
      <c r="BO339">
        <v>107.631551187814</v>
      </c>
      <c r="BP339">
        <v>80.532489459744298</v>
      </c>
      <c r="BQ339">
        <v>0</v>
      </c>
      <c r="BR339">
        <v>0</v>
      </c>
      <c r="BS339">
        <v>80</v>
      </c>
      <c r="BT339">
        <v>82</v>
      </c>
      <c r="BU339">
        <v>85</v>
      </c>
      <c r="BV339">
        <v>68</v>
      </c>
      <c r="BW339">
        <v>0</v>
      </c>
      <c r="BX339">
        <v>78</v>
      </c>
      <c r="BY339">
        <v>84</v>
      </c>
      <c r="BZ339">
        <v>82</v>
      </c>
      <c r="CA339">
        <v>36</v>
      </c>
      <c r="CB339">
        <v>55</v>
      </c>
      <c r="CC339">
        <v>61</v>
      </c>
      <c r="CD339">
        <v>90</v>
      </c>
      <c r="CE339">
        <v>63</v>
      </c>
      <c r="CF339">
        <v>79</v>
      </c>
      <c r="CG339">
        <v>86</v>
      </c>
      <c r="CH339">
        <v>73</v>
      </c>
      <c r="CI339">
        <v>78</v>
      </c>
      <c r="CJ339">
        <v>90</v>
      </c>
      <c r="CK339">
        <v>83</v>
      </c>
      <c r="CL339">
        <v>58</v>
      </c>
      <c r="CM339">
        <v>93</v>
      </c>
      <c r="CN339">
        <v>96</v>
      </c>
      <c r="CO339">
        <v>36</v>
      </c>
      <c r="CP339">
        <v>0</v>
      </c>
      <c r="CQ339">
        <v>95</v>
      </c>
      <c r="CR339">
        <v>95</v>
      </c>
      <c r="CS339">
        <v>87</v>
      </c>
      <c r="CT339">
        <v>87</v>
      </c>
      <c r="CU339">
        <v>90</v>
      </c>
      <c r="CV339">
        <v>92</v>
      </c>
      <c r="CW339">
        <v>93</v>
      </c>
      <c r="CX339">
        <v>93</v>
      </c>
      <c r="CY339">
        <v>89</v>
      </c>
      <c r="CZ339">
        <v>90</v>
      </c>
      <c r="DA339">
        <v>90</v>
      </c>
      <c r="DB339">
        <v>89</v>
      </c>
      <c r="DC339">
        <v>94</v>
      </c>
      <c r="DD339">
        <v>94</v>
      </c>
      <c r="DE339">
        <v>93</v>
      </c>
      <c r="DF339">
        <v>93</v>
      </c>
      <c r="DG339">
        <v>82</v>
      </c>
      <c r="DH339">
        <v>83</v>
      </c>
      <c r="DI339">
        <v>95</v>
      </c>
      <c r="DJ339">
        <v>94</v>
      </c>
      <c r="DK339">
        <v>96</v>
      </c>
      <c r="DL339">
        <v>96</v>
      </c>
      <c r="DM339">
        <v>57</v>
      </c>
      <c r="DN339">
        <v>58</v>
      </c>
      <c r="DO339">
        <v>0</v>
      </c>
      <c r="DP339">
        <v>0</v>
      </c>
      <c r="DQ339">
        <v>9</v>
      </c>
      <c r="DR339">
        <v>9</v>
      </c>
      <c r="DS339">
        <v>9</v>
      </c>
      <c r="DT339">
        <v>7</v>
      </c>
      <c r="DU339">
        <v>1</v>
      </c>
      <c r="DV339">
        <v>8</v>
      </c>
      <c r="DW339">
        <v>9</v>
      </c>
      <c r="DX339">
        <v>9</v>
      </c>
      <c r="DY339">
        <v>4</v>
      </c>
      <c r="DZ339">
        <v>6</v>
      </c>
      <c r="EA339">
        <v>7</v>
      </c>
      <c r="EB339">
        <v>10</v>
      </c>
      <c r="EC339">
        <v>7</v>
      </c>
      <c r="ED339">
        <v>8</v>
      </c>
      <c r="EE339">
        <v>9</v>
      </c>
      <c r="EF339">
        <v>8</v>
      </c>
      <c r="EG339">
        <v>8</v>
      </c>
      <c r="EH339">
        <v>10</v>
      </c>
      <c r="EI339">
        <v>9</v>
      </c>
      <c r="EJ339">
        <v>6</v>
      </c>
      <c r="EK339">
        <v>10</v>
      </c>
      <c r="EL339">
        <v>11</v>
      </c>
      <c r="EM339">
        <v>4</v>
      </c>
      <c r="EN339">
        <v>1</v>
      </c>
      <c r="EO339">
        <v>11</v>
      </c>
      <c r="EP339">
        <v>11</v>
      </c>
      <c r="EQ339">
        <v>9</v>
      </c>
      <c r="ER339">
        <v>9</v>
      </c>
      <c r="ES339">
        <v>10</v>
      </c>
      <c r="ET339">
        <v>10</v>
      </c>
      <c r="EU339">
        <v>10</v>
      </c>
      <c r="EV339">
        <v>10</v>
      </c>
      <c r="EW339">
        <v>9</v>
      </c>
      <c r="EX339">
        <v>10</v>
      </c>
      <c r="EY339">
        <v>10</v>
      </c>
      <c r="EZ339">
        <v>9</v>
      </c>
      <c r="FA339">
        <v>10</v>
      </c>
      <c r="FB339">
        <v>10</v>
      </c>
      <c r="FC339">
        <v>10</v>
      </c>
      <c r="FD339">
        <v>10</v>
      </c>
      <c r="FE339">
        <v>9</v>
      </c>
      <c r="FF339">
        <v>9</v>
      </c>
      <c r="FG339">
        <v>11</v>
      </c>
      <c r="FH339">
        <v>10</v>
      </c>
      <c r="FI339">
        <v>11</v>
      </c>
      <c r="FJ339">
        <v>11</v>
      </c>
      <c r="FK339">
        <v>6</v>
      </c>
      <c r="FL339">
        <v>6</v>
      </c>
      <c r="FM339">
        <v>1</v>
      </c>
      <c r="FN339">
        <v>1</v>
      </c>
      <c r="FO339" t="s">
        <v>282</v>
      </c>
      <c r="FP339" t="s">
        <v>281</v>
      </c>
      <c r="FQ339" t="s">
        <v>308</v>
      </c>
      <c r="FR339" t="s">
        <v>309</v>
      </c>
      <c r="FS339" t="s">
        <v>239</v>
      </c>
      <c r="FT339" t="s">
        <v>271</v>
      </c>
      <c r="FU339" t="s">
        <v>301</v>
      </c>
      <c r="FV339" t="s">
        <v>281</v>
      </c>
      <c r="FW339" t="s">
        <v>242</v>
      </c>
      <c r="FX339" t="s">
        <v>260</v>
      </c>
      <c r="FY339" t="s">
        <v>294</v>
      </c>
      <c r="FZ339" t="s">
        <v>326</v>
      </c>
      <c r="GA339" t="s">
        <v>270</v>
      </c>
      <c r="GB339" t="s">
        <v>302</v>
      </c>
      <c r="GC339" t="s">
        <v>298</v>
      </c>
      <c r="GD339" t="s">
        <v>307</v>
      </c>
      <c r="GE339" t="s">
        <v>271</v>
      </c>
      <c r="GF339" t="s">
        <v>326</v>
      </c>
      <c r="GG339" t="s">
        <v>291</v>
      </c>
      <c r="GH339" t="s">
        <v>287</v>
      </c>
      <c r="GI339" t="s">
        <v>279</v>
      </c>
      <c r="GJ339" t="s">
        <v>329</v>
      </c>
      <c r="GK339" t="s">
        <v>242</v>
      </c>
      <c r="GL339" t="s">
        <v>239</v>
      </c>
      <c r="GM339" t="s">
        <v>244</v>
      </c>
      <c r="GN339" t="s">
        <v>244</v>
      </c>
      <c r="GO339" t="s">
        <v>300</v>
      </c>
      <c r="GP339" t="s">
        <v>300</v>
      </c>
      <c r="GQ339" t="s">
        <v>326</v>
      </c>
      <c r="GR339" t="s">
        <v>296</v>
      </c>
      <c r="GS339" t="s">
        <v>279</v>
      </c>
      <c r="GT339" t="s">
        <v>279</v>
      </c>
      <c r="GU339" t="s">
        <v>312</v>
      </c>
      <c r="GV339" t="s">
        <v>326</v>
      </c>
      <c r="GW339" t="s">
        <v>326</v>
      </c>
      <c r="GX339" t="s">
        <v>312</v>
      </c>
      <c r="GY339" t="s">
        <v>241</v>
      </c>
      <c r="GZ339" t="s">
        <v>241</v>
      </c>
      <c r="HA339" t="s">
        <v>279</v>
      </c>
      <c r="HB339" t="s">
        <v>279</v>
      </c>
      <c r="HC339" t="s">
        <v>281</v>
      </c>
      <c r="HD339" t="s">
        <v>291</v>
      </c>
      <c r="HE339" t="s">
        <v>244</v>
      </c>
      <c r="HF339" t="s">
        <v>241</v>
      </c>
      <c r="HG339" t="s">
        <v>329</v>
      </c>
      <c r="HH339" t="s">
        <v>329</v>
      </c>
      <c r="HI339" t="s">
        <v>277</v>
      </c>
      <c r="HJ339" t="s">
        <v>287</v>
      </c>
      <c r="HK339" t="s">
        <v>239</v>
      </c>
      <c r="HL339" t="s">
        <v>239</v>
      </c>
      <c r="HM339">
        <v>2331518</v>
      </c>
      <c r="HN339">
        <v>0</v>
      </c>
      <c r="HO339">
        <v>0</v>
      </c>
      <c r="HP339">
        <v>0</v>
      </c>
      <c r="HQ339">
        <v>11</v>
      </c>
      <c r="HR339">
        <v>11</v>
      </c>
      <c r="HS339">
        <v>6.6003759423173006E-2</v>
      </c>
      <c r="HT339">
        <v>2.302753325E-4</v>
      </c>
    </row>
    <row r="340" spans="1:228">
      <c r="A340" s="4">
        <v>350010046041</v>
      </c>
      <c r="B340" t="s">
        <v>231</v>
      </c>
      <c r="C340" t="s">
        <v>232</v>
      </c>
      <c r="D340">
        <v>6</v>
      </c>
      <c r="E340">
        <v>2020</v>
      </c>
      <c r="F340">
        <v>2007</v>
      </c>
      <c r="G340">
        <v>1554</v>
      </c>
      <c r="H340">
        <v>575</v>
      </c>
      <c r="I340">
        <v>641</v>
      </c>
      <c r="J340">
        <v>1646</v>
      </c>
      <c r="K340">
        <v>2137</v>
      </c>
      <c r="L340">
        <v>2.3655824166294299</v>
      </c>
      <c r="M340">
        <v>1.5183065861842699</v>
      </c>
      <c r="N340">
        <v>1484</v>
      </c>
      <c r="O340">
        <v>0.73465346534653497</v>
      </c>
      <c r="P340">
        <v>766</v>
      </c>
      <c r="Q340">
        <v>0.381664175386148</v>
      </c>
      <c r="R340">
        <v>10</v>
      </c>
      <c r="S340">
        <v>1.3404825737264999E-2</v>
      </c>
      <c r="T340">
        <v>397</v>
      </c>
      <c r="U340">
        <v>0.185509056839475</v>
      </c>
      <c r="V340">
        <v>4</v>
      </c>
      <c r="W340">
        <v>6.9565217391299996E-3</v>
      </c>
      <c r="X340">
        <v>249</v>
      </c>
      <c r="Y340">
        <v>0.16023166023165999</v>
      </c>
      <c r="Z340">
        <v>106</v>
      </c>
      <c r="AA340">
        <v>5.2475247524752001E-2</v>
      </c>
      <c r="AB340">
        <v>506</v>
      </c>
      <c r="AC340">
        <v>0.25049504950495</v>
      </c>
      <c r="AD340">
        <v>0.18256410256410199</v>
      </c>
      <c r="AE340">
        <v>7.52702841530055</v>
      </c>
      <c r="AF340">
        <v>66.474540000000005</v>
      </c>
      <c r="AG340">
        <v>0.201964212330495</v>
      </c>
      <c r="AH340">
        <v>48.877139739999897</v>
      </c>
      <c r="AI340">
        <v>583489.796492005</v>
      </c>
      <c r="AJ340">
        <v>144</v>
      </c>
      <c r="AK340">
        <v>0.224648985959438</v>
      </c>
      <c r="AL340">
        <v>0.45417029981047102</v>
      </c>
      <c r="AM340">
        <v>0.288047632554776</v>
      </c>
      <c r="AN340">
        <v>0.45710525176102101</v>
      </c>
      <c r="AO340">
        <v>0</v>
      </c>
      <c r="AP340">
        <v>153927.166162162</v>
      </c>
      <c r="AQ340">
        <v>6.3262524604797301</v>
      </c>
      <c r="AR340">
        <v>0</v>
      </c>
      <c r="AS340">
        <v>205.80567024676</v>
      </c>
      <c r="AT340">
        <v>132.09267299803199</v>
      </c>
      <c r="AU340">
        <v>141.934944997765</v>
      </c>
      <c r="AV340">
        <v>91.098395171056595</v>
      </c>
      <c r="AW340">
        <v>156.12843949754199</v>
      </c>
      <c r="AX340">
        <v>100.20823468816199</v>
      </c>
      <c r="AY340">
        <v>198.70892299687199</v>
      </c>
      <c r="AZ340">
        <v>127.537753239479</v>
      </c>
      <c r="BA340">
        <v>160.85960433080101</v>
      </c>
      <c r="BB340">
        <v>103.24484786053</v>
      </c>
      <c r="BC340">
        <v>160.85960433080101</v>
      </c>
      <c r="BD340">
        <v>103.24484786053</v>
      </c>
      <c r="BE340">
        <v>201.07450541350099</v>
      </c>
      <c r="BF340">
        <v>129.056059825663</v>
      </c>
      <c r="BG340">
        <v>175.053098830577</v>
      </c>
      <c r="BH340">
        <v>112.354687377636</v>
      </c>
      <c r="BI340">
        <v>123.01028566473001</v>
      </c>
      <c r="BJ340">
        <v>78.951942481582407</v>
      </c>
      <c r="BK340">
        <v>0</v>
      </c>
      <c r="BL340">
        <v>0</v>
      </c>
      <c r="BM340">
        <v>227.095911996425</v>
      </c>
      <c r="BN340">
        <v>145.75743227369</v>
      </c>
      <c r="BO340">
        <v>70.967472498882898</v>
      </c>
      <c r="BP340">
        <v>45.549197585528297</v>
      </c>
      <c r="BQ340">
        <v>0</v>
      </c>
      <c r="BR340">
        <v>0</v>
      </c>
      <c r="BS340">
        <v>58</v>
      </c>
      <c r="BT340">
        <v>47</v>
      </c>
      <c r="BU340">
        <v>62</v>
      </c>
      <c r="BV340">
        <v>49</v>
      </c>
      <c r="BW340">
        <v>30</v>
      </c>
      <c r="BX340">
        <v>65</v>
      </c>
      <c r="BY340">
        <v>43</v>
      </c>
      <c r="BZ340">
        <v>66</v>
      </c>
      <c r="CA340">
        <v>61</v>
      </c>
      <c r="CB340">
        <v>73</v>
      </c>
      <c r="CC340">
        <v>36</v>
      </c>
      <c r="CD340">
        <v>87</v>
      </c>
      <c r="CE340">
        <v>60</v>
      </c>
      <c r="CF340">
        <v>66</v>
      </c>
      <c r="CG340">
        <v>84</v>
      </c>
      <c r="CH340">
        <v>68</v>
      </c>
      <c r="CI340">
        <v>68</v>
      </c>
      <c r="CJ340">
        <v>85</v>
      </c>
      <c r="CK340">
        <v>74</v>
      </c>
      <c r="CL340">
        <v>52</v>
      </c>
      <c r="CM340">
        <v>0</v>
      </c>
      <c r="CN340">
        <v>96</v>
      </c>
      <c r="CO340">
        <v>30</v>
      </c>
      <c r="CP340">
        <v>0</v>
      </c>
      <c r="CQ340">
        <v>86</v>
      </c>
      <c r="CR340">
        <v>83</v>
      </c>
      <c r="CS340">
        <v>73</v>
      </c>
      <c r="CT340">
        <v>68</v>
      </c>
      <c r="CU340">
        <v>75</v>
      </c>
      <c r="CV340">
        <v>70</v>
      </c>
      <c r="CW340">
        <v>84</v>
      </c>
      <c r="CX340">
        <v>81</v>
      </c>
      <c r="CY340">
        <v>76</v>
      </c>
      <c r="CZ340">
        <v>71</v>
      </c>
      <c r="DA340">
        <v>71</v>
      </c>
      <c r="DB340">
        <v>64</v>
      </c>
      <c r="DC340">
        <v>82</v>
      </c>
      <c r="DD340">
        <v>81</v>
      </c>
      <c r="DE340">
        <v>80</v>
      </c>
      <c r="DF340">
        <v>76</v>
      </c>
      <c r="DG340">
        <v>64</v>
      </c>
      <c r="DH340">
        <v>61</v>
      </c>
      <c r="DI340">
        <v>0</v>
      </c>
      <c r="DJ340">
        <v>0</v>
      </c>
      <c r="DK340">
        <v>89</v>
      </c>
      <c r="DL340">
        <v>86</v>
      </c>
      <c r="DM340">
        <v>39</v>
      </c>
      <c r="DN340">
        <v>36</v>
      </c>
      <c r="DO340">
        <v>0</v>
      </c>
      <c r="DP340">
        <v>0</v>
      </c>
      <c r="DQ340">
        <v>6</v>
      </c>
      <c r="DR340">
        <v>5</v>
      </c>
      <c r="DS340">
        <v>7</v>
      </c>
      <c r="DT340">
        <v>5</v>
      </c>
      <c r="DU340">
        <v>4</v>
      </c>
      <c r="DV340">
        <v>7</v>
      </c>
      <c r="DW340">
        <v>5</v>
      </c>
      <c r="DX340">
        <v>7</v>
      </c>
      <c r="DY340">
        <v>7</v>
      </c>
      <c r="DZ340">
        <v>8</v>
      </c>
      <c r="EA340">
        <v>4</v>
      </c>
      <c r="EB340">
        <v>9</v>
      </c>
      <c r="EC340">
        <v>7</v>
      </c>
      <c r="ED340">
        <v>7</v>
      </c>
      <c r="EE340">
        <v>9</v>
      </c>
      <c r="EF340">
        <v>7</v>
      </c>
      <c r="EG340">
        <v>7</v>
      </c>
      <c r="EH340">
        <v>9</v>
      </c>
      <c r="EI340">
        <v>8</v>
      </c>
      <c r="EJ340">
        <v>6</v>
      </c>
      <c r="EK340">
        <v>1</v>
      </c>
      <c r="EL340">
        <v>11</v>
      </c>
      <c r="EM340">
        <v>4</v>
      </c>
      <c r="EN340">
        <v>1</v>
      </c>
      <c r="EO340">
        <v>9</v>
      </c>
      <c r="EP340">
        <v>9</v>
      </c>
      <c r="EQ340">
        <v>8</v>
      </c>
      <c r="ER340">
        <v>7</v>
      </c>
      <c r="ES340">
        <v>8</v>
      </c>
      <c r="ET340">
        <v>8</v>
      </c>
      <c r="EU340">
        <v>9</v>
      </c>
      <c r="EV340">
        <v>9</v>
      </c>
      <c r="EW340">
        <v>8</v>
      </c>
      <c r="EX340">
        <v>8</v>
      </c>
      <c r="EY340">
        <v>8</v>
      </c>
      <c r="EZ340">
        <v>7</v>
      </c>
      <c r="FA340">
        <v>9</v>
      </c>
      <c r="FB340">
        <v>9</v>
      </c>
      <c r="FC340">
        <v>9</v>
      </c>
      <c r="FD340">
        <v>8</v>
      </c>
      <c r="FE340">
        <v>7</v>
      </c>
      <c r="FF340">
        <v>7</v>
      </c>
      <c r="FG340">
        <v>1</v>
      </c>
      <c r="FH340">
        <v>1</v>
      </c>
      <c r="FI340">
        <v>9</v>
      </c>
      <c r="FJ340">
        <v>9</v>
      </c>
      <c r="FK340">
        <v>4</v>
      </c>
      <c r="FL340">
        <v>4</v>
      </c>
      <c r="FM340">
        <v>1</v>
      </c>
      <c r="FN340">
        <v>1</v>
      </c>
      <c r="FO340" t="s">
        <v>287</v>
      </c>
      <c r="FP340" t="s">
        <v>251</v>
      </c>
      <c r="FQ340" t="s">
        <v>246</v>
      </c>
      <c r="FR340" t="s">
        <v>263</v>
      </c>
      <c r="FS340" t="s">
        <v>236</v>
      </c>
      <c r="FT340" t="s">
        <v>280</v>
      </c>
      <c r="FU340" t="s">
        <v>283</v>
      </c>
      <c r="FV340" t="s">
        <v>243</v>
      </c>
      <c r="FW340" t="s">
        <v>294</v>
      </c>
      <c r="FX340" t="s">
        <v>307</v>
      </c>
      <c r="FY340" t="s">
        <v>242</v>
      </c>
      <c r="FZ340" t="s">
        <v>300</v>
      </c>
      <c r="GA340" t="s">
        <v>245</v>
      </c>
      <c r="GB340" t="s">
        <v>243</v>
      </c>
      <c r="GC340" t="s">
        <v>301</v>
      </c>
      <c r="GD340" t="s">
        <v>309</v>
      </c>
      <c r="GE340" t="s">
        <v>309</v>
      </c>
      <c r="GF340" t="s">
        <v>308</v>
      </c>
      <c r="GG340" t="s">
        <v>299</v>
      </c>
      <c r="GH340" t="s">
        <v>276</v>
      </c>
      <c r="GI340" t="s">
        <v>239</v>
      </c>
      <c r="GJ340" t="s">
        <v>329</v>
      </c>
      <c r="GK340" t="s">
        <v>236</v>
      </c>
      <c r="GL340" t="s">
        <v>239</v>
      </c>
      <c r="GM340" t="s">
        <v>298</v>
      </c>
      <c r="GN340" t="s">
        <v>291</v>
      </c>
      <c r="GO340" t="s">
        <v>307</v>
      </c>
      <c r="GP340" t="s">
        <v>309</v>
      </c>
      <c r="GQ340" t="s">
        <v>315</v>
      </c>
      <c r="GR340" t="s">
        <v>254</v>
      </c>
      <c r="GS340" t="s">
        <v>301</v>
      </c>
      <c r="GT340" t="s">
        <v>304</v>
      </c>
      <c r="GU340" t="s">
        <v>249</v>
      </c>
      <c r="GV340" t="s">
        <v>297</v>
      </c>
      <c r="GW340" t="s">
        <v>297</v>
      </c>
      <c r="GX340" t="s">
        <v>292</v>
      </c>
      <c r="GY340" t="s">
        <v>281</v>
      </c>
      <c r="GZ340" t="s">
        <v>304</v>
      </c>
      <c r="HA340" t="s">
        <v>282</v>
      </c>
      <c r="HB340" t="s">
        <v>249</v>
      </c>
      <c r="HC340" t="s">
        <v>292</v>
      </c>
      <c r="HD340" t="s">
        <v>294</v>
      </c>
      <c r="HE340" t="s">
        <v>239</v>
      </c>
      <c r="HF340" t="s">
        <v>239</v>
      </c>
      <c r="HG340" t="s">
        <v>312</v>
      </c>
      <c r="HH340" t="s">
        <v>298</v>
      </c>
      <c r="HI340" t="s">
        <v>269</v>
      </c>
      <c r="HJ340" t="s">
        <v>242</v>
      </c>
      <c r="HK340" t="s">
        <v>239</v>
      </c>
      <c r="HL340" t="s">
        <v>239</v>
      </c>
      <c r="HM340">
        <v>5322055</v>
      </c>
      <c r="HN340">
        <v>712807</v>
      </c>
      <c r="HO340">
        <v>0</v>
      </c>
      <c r="HP340">
        <v>0</v>
      </c>
      <c r="HQ340">
        <v>5</v>
      </c>
      <c r="HR340">
        <v>4</v>
      </c>
      <c r="HS340">
        <v>0.143428128699742</v>
      </c>
      <c r="HT340">
        <v>5.9587765599999995E-4</v>
      </c>
    </row>
    <row r="341" spans="1:228">
      <c r="A341" s="4">
        <v>350010046042</v>
      </c>
      <c r="B341" t="s">
        <v>231</v>
      </c>
      <c r="C341" t="s">
        <v>232</v>
      </c>
      <c r="D341">
        <v>6</v>
      </c>
      <c r="E341">
        <v>2796</v>
      </c>
      <c r="F341">
        <v>2796</v>
      </c>
      <c r="G341">
        <v>1841</v>
      </c>
      <c r="H341">
        <v>867</v>
      </c>
      <c r="I341">
        <v>918</v>
      </c>
      <c r="J341">
        <v>2308</v>
      </c>
      <c r="K341">
        <v>2666</v>
      </c>
      <c r="L341">
        <v>2.40564888864867</v>
      </c>
      <c r="M341">
        <v>1.91374691161125</v>
      </c>
      <c r="N341">
        <v>2523</v>
      </c>
      <c r="O341">
        <v>0.90236051502145898</v>
      </c>
      <c r="P341">
        <v>685</v>
      </c>
      <c r="Q341">
        <v>0.244992846924177</v>
      </c>
      <c r="R341">
        <v>18</v>
      </c>
      <c r="S341">
        <v>1.2949640287770001E-2</v>
      </c>
      <c r="T341">
        <v>494</v>
      </c>
      <c r="U341">
        <v>0.185509056839475</v>
      </c>
      <c r="V341">
        <v>139</v>
      </c>
      <c r="W341">
        <v>0.16032295271049599</v>
      </c>
      <c r="X341">
        <v>508</v>
      </c>
      <c r="Y341">
        <v>0.27593699076588801</v>
      </c>
      <c r="Z341">
        <v>57</v>
      </c>
      <c r="AA341">
        <v>2.0386266094420999E-2</v>
      </c>
      <c r="AB341">
        <v>343</v>
      </c>
      <c r="AC341">
        <v>0.122675250357654</v>
      </c>
      <c r="AD341">
        <v>0.18256410256410199</v>
      </c>
      <c r="AE341">
        <v>7.52702841530055</v>
      </c>
      <c r="AF341">
        <v>66.474540000000005</v>
      </c>
      <c r="AG341">
        <v>0.199029754839637</v>
      </c>
      <c r="AH341">
        <v>54.251765399999897</v>
      </c>
      <c r="AI341">
        <v>464428.28530684201</v>
      </c>
      <c r="AJ341">
        <v>58</v>
      </c>
      <c r="AK341">
        <v>6.3180827886710006E-2</v>
      </c>
      <c r="AL341">
        <v>0.43939163641927798</v>
      </c>
      <c r="AM341">
        <v>0.37863584981463</v>
      </c>
      <c r="AN341">
        <v>0.30849317227571799</v>
      </c>
      <c r="AO341">
        <v>2.0319043432610102</v>
      </c>
      <c r="AP341">
        <v>112530.57890454101</v>
      </c>
      <c r="AQ341">
        <v>6.5359501838684002</v>
      </c>
      <c r="AR341">
        <v>0</v>
      </c>
      <c r="AS341">
        <v>209.29145331243501</v>
      </c>
      <c r="AT341">
        <v>166.49598131017899</v>
      </c>
      <c r="AU341">
        <v>144.33893331892</v>
      </c>
      <c r="AV341">
        <v>114.82481469667501</v>
      </c>
      <c r="AW341">
        <v>156.367177762164</v>
      </c>
      <c r="AX341">
        <v>124.393549254731</v>
      </c>
      <c r="AY341">
        <v>209.29145331243501</v>
      </c>
      <c r="AZ341">
        <v>166.49598131017899</v>
      </c>
      <c r="BA341">
        <v>153.96152887351499</v>
      </c>
      <c r="BB341">
        <v>122.47980234312</v>
      </c>
      <c r="BC341">
        <v>96.225955545947102</v>
      </c>
      <c r="BD341">
        <v>76.549876464450307</v>
      </c>
      <c r="BE341">
        <v>202.074506646489</v>
      </c>
      <c r="BF341">
        <v>160.75474057534501</v>
      </c>
      <c r="BG341">
        <v>187.64061331459601</v>
      </c>
      <c r="BH341">
        <v>149.27225910567799</v>
      </c>
      <c r="BI341">
        <v>115.471146655136</v>
      </c>
      <c r="BJ341">
        <v>91.859851757340394</v>
      </c>
      <c r="BK341">
        <v>158.77282665081199</v>
      </c>
      <c r="BL341">
        <v>126.30729616634299</v>
      </c>
      <c r="BM341">
        <v>230.94229331027299</v>
      </c>
      <c r="BN341">
        <v>183.71970351467999</v>
      </c>
      <c r="BO341">
        <v>74.575115548108997</v>
      </c>
      <c r="BP341">
        <v>59.326154259949</v>
      </c>
      <c r="BQ341">
        <v>0</v>
      </c>
      <c r="BR341">
        <v>0</v>
      </c>
      <c r="BS341">
        <v>59</v>
      </c>
      <c r="BT341">
        <v>68</v>
      </c>
      <c r="BU341">
        <v>83</v>
      </c>
      <c r="BV341">
        <v>28</v>
      </c>
      <c r="BW341">
        <v>29</v>
      </c>
      <c r="BX341">
        <v>65</v>
      </c>
      <c r="BY341">
        <v>88</v>
      </c>
      <c r="BZ341">
        <v>85</v>
      </c>
      <c r="CA341">
        <v>30</v>
      </c>
      <c r="CB341">
        <v>29</v>
      </c>
      <c r="CC341">
        <v>36</v>
      </c>
      <c r="CD341">
        <v>87</v>
      </c>
      <c r="CE341">
        <v>60</v>
      </c>
      <c r="CF341">
        <v>65</v>
      </c>
      <c r="CG341">
        <v>87</v>
      </c>
      <c r="CH341">
        <v>64</v>
      </c>
      <c r="CI341">
        <v>40</v>
      </c>
      <c r="CJ341">
        <v>84</v>
      </c>
      <c r="CK341">
        <v>78</v>
      </c>
      <c r="CL341">
        <v>48</v>
      </c>
      <c r="CM341">
        <v>66</v>
      </c>
      <c r="CN341">
        <v>96</v>
      </c>
      <c r="CO341">
        <v>31</v>
      </c>
      <c r="CP341">
        <v>0</v>
      </c>
      <c r="CQ341">
        <v>87</v>
      </c>
      <c r="CR341">
        <v>91</v>
      </c>
      <c r="CS341">
        <v>74</v>
      </c>
      <c r="CT341">
        <v>80</v>
      </c>
      <c r="CU341">
        <v>75</v>
      </c>
      <c r="CV341">
        <v>80</v>
      </c>
      <c r="CW341">
        <v>87</v>
      </c>
      <c r="CX341">
        <v>90</v>
      </c>
      <c r="CY341">
        <v>75</v>
      </c>
      <c r="CZ341">
        <v>80</v>
      </c>
      <c r="DA341">
        <v>48</v>
      </c>
      <c r="DB341">
        <v>50</v>
      </c>
      <c r="DC341">
        <v>83</v>
      </c>
      <c r="DD341">
        <v>88</v>
      </c>
      <c r="DE341">
        <v>83</v>
      </c>
      <c r="DF341">
        <v>87</v>
      </c>
      <c r="DG341">
        <v>61</v>
      </c>
      <c r="DH341">
        <v>68</v>
      </c>
      <c r="DI341">
        <v>73</v>
      </c>
      <c r="DJ341">
        <v>75</v>
      </c>
      <c r="DK341">
        <v>90</v>
      </c>
      <c r="DL341">
        <v>93</v>
      </c>
      <c r="DM341">
        <v>41</v>
      </c>
      <c r="DN341">
        <v>45</v>
      </c>
      <c r="DO341">
        <v>0</v>
      </c>
      <c r="DP341">
        <v>0</v>
      </c>
      <c r="DQ341">
        <v>6</v>
      </c>
      <c r="DR341">
        <v>7</v>
      </c>
      <c r="DS341">
        <v>9</v>
      </c>
      <c r="DT341">
        <v>3</v>
      </c>
      <c r="DU341">
        <v>3</v>
      </c>
      <c r="DV341">
        <v>7</v>
      </c>
      <c r="DW341">
        <v>9</v>
      </c>
      <c r="DX341">
        <v>9</v>
      </c>
      <c r="DY341">
        <v>4</v>
      </c>
      <c r="DZ341">
        <v>3</v>
      </c>
      <c r="EA341">
        <v>4</v>
      </c>
      <c r="EB341">
        <v>9</v>
      </c>
      <c r="EC341">
        <v>7</v>
      </c>
      <c r="ED341">
        <v>7</v>
      </c>
      <c r="EE341">
        <v>9</v>
      </c>
      <c r="EF341">
        <v>7</v>
      </c>
      <c r="EG341">
        <v>5</v>
      </c>
      <c r="EH341">
        <v>9</v>
      </c>
      <c r="EI341">
        <v>8</v>
      </c>
      <c r="EJ341">
        <v>5</v>
      </c>
      <c r="EK341">
        <v>7</v>
      </c>
      <c r="EL341">
        <v>11</v>
      </c>
      <c r="EM341">
        <v>4</v>
      </c>
      <c r="EN341">
        <v>1</v>
      </c>
      <c r="EO341">
        <v>9</v>
      </c>
      <c r="EP341">
        <v>10</v>
      </c>
      <c r="EQ341">
        <v>8</v>
      </c>
      <c r="ER341">
        <v>9</v>
      </c>
      <c r="ES341">
        <v>8</v>
      </c>
      <c r="ET341">
        <v>9</v>
      </c>
      <c r="EU341">
        <v>9</v>
      </c>
      <c r="EV341">
        <v>10</v>
      </c>
      <c r="EW341">
        <v>8</v>
      </c>
      <c r="EX341">
        <v>9</v>
      </c>
      <c r="EY341">
        <v>5</v>
      </c>
      <c r="EZ341">
        <v>6</v>
      </c>
      <c r="FA341">
        <v>9</v>
      </c>
      <c r="FB341">
        <v>9</v>
      </c>
      <c r="FC341">
        <v>9</v>
      </c>
      <c r="FD341">
        <v>9</v>
      </c>
      <c r="FE341">
        <v>7</v>
      </c>
      <c r="FF341">
        <v>7</v>
      </c>
      <c r="FG341">
        <v>8</v>
      </c>
      <c r="FH341">
        <v>8</v>
      </c>
      <c r="FI341">
        <v>10</v>
      </c>
      <c r="FJ341">
        <v>10</v>
      </c>
      <c r="FK341">
        <v>5</v>
      </c>
      <c r="FL341">
        <v>5</v>
      </c>
      <c r="FM341">
        <v>1</v>
      </c>
      <c r="FN341">
        <v>1</v>
      </c>
      <c r="FO341" t="s">
        <v>264</v>
      </c>
      <c r="FP341" t="s">
        <v>309</v>
      </c>
      <c r="FQ341" t="s">
        <v>291</v>
      </c>
      <c r="FR341" t="s">
        <v>286</v>
      </c>
      <c r="FS341" t="s">
        <v>313</v>
      </c>
      <c r="FT341" t="s">
        <v>280</v>
      </c>
      <c r="FU341" t="s">
        <v>306</v>
      </c>
      <c r="FV341" t="s">
        <v>308</v>
      </c>
      <c r="FW341" t="s">
        <v>236</v>
      </c>
      <c r="FX341" t="s">
        <v>313</v>
      </c>
      <c r="FY341" t="s">
        <v>242</v>
      </c>
      <c r="FZ341" t="s">
        <v>300</v>
      </c>
      <c r="GA341" t="s">
        <v>245</v>
      </c>
      <c r="GB341" t="s">
        <v>280</v>
      </c>
      <c r="GC341" t="s">
        <v>300</v>
      </c>
      <c r="GD341" t="s">
        <v>292</v>
      </c>
      <c r="GE341" t="s">
        <v>252</v>
      </c>
      <c r="GF341" t="s">
        <v>301</v>
      </c>
      <c r="GG341" t="s">
        <v>271</v>
      </c>
      <c r="GH341" t="s">
        <v>250</v>
      </c>
      <c r="GI341" t="s">
        <v>243</v>
      </c>
      <c r="GJ341" t="s">
        <v>329</v>
      </c>
      <c r="GK341" t="s">
        <v>248</v>
      </c>
      <c r="GL341" t="s">
        <v>239</v>
      </c>
      <c r="GM341" t="s">
        <v>300</v>
      </c>
      <c r="GN341" t="s">
        <v>305</v>
      </c>
      <c r="GO341" t="s">
        <v>299</v>
      </c>
      <c r="GP341" t="s">
        <v>282</v>
      </c>
      <c r="GQ341" t="s">
        <v>315</v>
      </c>
      <c r="GR341" t="s">
        <v>282</v>
      </c>
      <c r="GS341" t="s">
        <v>300</v>
      </c>
      <c r="GT341" t="s">
        <v>326</v>
      </c>
      <c r="GU341" t="s">
        <v>315</v>
      </c>
      <c r="GV341" t="s">
        <v>282</v>
      </c>
      <c r="GW341" t="s">
        <v>250</v>
      </c>
      <c r="GX341" t="s">
        <v>293</v>
      </c>
      <c r="GY341" t="s">
        <v>291</v>
      </c>
      <c r="GZ341" t="s">
        <v>306</v>
      </c>
      <c r="HA341" t="s">
        <v>291</v>
      </c>
      <c r="HB341" t="s">
        <v>300</v>
      </c>
      <c r="HC341" t="s">
        <v>294</v>
      </c>
      <c r="HD341" t="s">
        <v>309</v>
      </c>
      <c r="HE341" t="s">
        <v>307</v>
      </c>
      <c r="HF341" t="s">
        <v>315</v>
      </c>
      <c r="HG341" t="s">
        <v>326</v>
      </c>
      <c r="HH341" t="s">
        <v>279</v>
      </c>
      <c r="HI341" t="s">
        <v>285</v>
      </c>
      <c r="HJ341" t="s">
        <v>259</v>
      </c>
      <c r="HK341" t="s">
        <v>239</v>
      </c>
      <c r="HL341" t="s">
        <v>239</v>
      </c>
      <c r="HM341">
        <v>2571821</v>
      </c>
      <c r="HN341">
        <v>0</v>
      </c>
      <c r="HO341">
        <v>0</v>
      </c>
      <c r="HP341">
        <v>0</v>
      </c>
      <c r="HQ341">
        <v>5</v>
      </c>
      <c r="HR341">
        <v>8</v>
      </c>
      <c r="HS341">
        <v>6.6448932881131004E-2</v>
      </c>
      <c r="HT341">
        <v>2.5395688799999998E-4</v>
      </c>
    </row>
    <row r="342" spans="1:228">
      <c r="A342" s="4">
        <v>350010047121</v>
      </c>
      <c r="B342" t="s">
        <v>231</v>
      </c>
      <c r="C342" t="s">
        <v>232</v>
      </c>
      <c r="D342">
        <v>6</v>
      </c>
      <c r="E342">
        <v>2498</v>
      </c>
      <c r="F342">
        <v>2498</v>
      </c>
      <c r="G342">
        <v>1406</v>
      </c>
      <c r="H342">
        <v>685</v>
      </c>
      <c r="I342">
        <v>789</v>
      </c>
      <c r="J342">
        <v>1868</v>
      </c>
      <c r="K342">
        <v>2552</v>
      </c>
      <c r="L342">
        <v>2.8000146140389601</v>
      </c>
      <c r="M342">
        <v>1.7119283429405801</v>
      </c>
      <c r="N342">
        <v>2330</v>
      </c>
      <c r="O342">
        <v>0.932746196957566</v>
      </c>
      <c r="P342">
        <v>983</v>
      </c>
      <c r="Q342">
        <v>0.39351481184948001</v>
      </c>
      <c r="R342">
        <v>61</v>
      </c>
      <c r="S342">
        <v>4.6815042210284E-2</v>
      </c>
      <c r="T342">
        <v>316</v>
      </c>
      <c r="U342">
        <v>0.123666762755837</v>
      </c>
      <c r="V342">
        <v>77</v>
      </c>
      <c r="W342">
        <v>0.112408759124088</v>
      </c>
      <c r="X342">
        <v>264</v>
      </c>
      <c r="Y342">
        <v>0.187766714082504</v>
      </c>
      <c r="Z342">
        <v>121</v>
      </c>
      <c r="AA342">
        <v>4.8438751000801E-2</v>
      </c>
      <c r="AB342">
        <v>128</v>
      </c>
      <c r="AC342">
        <v>5.1240992794235003E-2</v>
      </c>
      <c r="AE342">
        <v>7.6438568306010897</v>
      </c>
      <c r="AF342">
        <v>66.622439999999898</v>
      </c>
      <c r="AG342">
        <v>0.35910493478986</v>
      </c>
      <c r="AH342">
        <v>176.852256299999</v>
      </c>
      <c r="AI342">
        <v>855257.45506818697</v>
      </c>
      <c r="AJ342">
        <v>0</v>
      </c>
      <c r="AK342">
        <v>0</v>
      </c>
      <c r="AL342">
        <v>0.34793463143989201</v>
      </c>
      <c r="AM342">
        <v>0.85368000037718705</v>
      </c>
      <c r="AN342">
        <v>1.12271142665858</v>
      </c>
      <c r="AO342">
        <v>0.932988806888851</v>
      </c>
      <c r="AP342">
        <v>23776.4020547123</v>
      </c>
      <c r="AQ342">
        <v>9.6150913238525408</v>
      </c>
      <c r="AR342">
        <v>0</v>
      </c>
      <c r="AS342">
        <v>252.001315263506</v>
      </c>
      <c r="AT342">
        <v>154.07355086465199</v>
      </c>
      <c r="AU342">
        <v>173.60090607041499</v>
      </c>
      <c r="AV342">
        <v>106.139557262316</v>
      </c>
      <c r="AW342">
        <v>232.40121296523299</v>
      </c>
      <c r="AX342">
        <v>142.09005246406801</v>
      </c>
      <c r="AY342">
        <v>274.401432175818</v>
      </c>
      <c r="AZ342">
        <v>167.76897760817701</v>
      </c>
      <c r="BA342">
        <v>204.40106682484401</v>
      </c>
      <c r="BB342">
        <v>124.970769034662</v>
      </c>
      <c r="BC342">
        <v>0</v>
      </c>
      <c r="BD342">
        <v>0</v>
      </c>
      <c r="BE342">
        <v>221.20115450907701</v>
      </c>
      <c r="BF342">
        <v>135.242339092306</v>
      </c>
      <c r="BG342">
        <v>263.201373719662</v>
      </c>
      <c r="BH342">
        <v>160.921264236414</v>
      </c>
      <c r="BI342">
        <v>182.00094991253201</v>
      </c>
      <c r="BJ342">
        <v>111.27534229113699</v>
      </c>
      <c r="BK342">
        <v>148.40077454406401</v>
      </c>
      <c r="BL342">
        <v>90.732202175850901</v>
      </c>
      <c r="BM342">
        <v>249.20130064946699</v>
      </c>
      <c r="BN342">
        <v>152.36162252171101</v>
      </c>
      <c r="BO342">
        <v>168.00087684233699</v>
      </c>
      <c r="BP342">
        <v>102.715700576435</v>
      </c>
      <c r="BQ342">
        <v>0</v>
      </c>
      <c r="BR342">
        <v>0</v>
      </c>
      <c r="BS342">
        <v>73</v>
      </c>
      <c r="BT342">
        <v>59</v>
      </c>
      <c r="BU342">
        <v>88</v>
      </c>
      <c r="BV342">
        <v>51</v>
      </c>
      <c r="BW342">
        <v>53</v>
      </c>
      <c r="BX342">
        <v>25</v>
      </c>
      <c r="BY342">
        <v>82</v>
      </c>
      <c r="BZ342">
        <v>72</v>
      </c>
      <c r="CA342">
        <v>57</v>
      </c>
      <c r="CB342">
        <v>7</v>
      </c>
      <c r="CD342">
        <v>90</v>
      </c>
      <c r="CE342">
        <v>62</v>
      </c>
      <c r="CF342">
        <v>83</v>
      </c>
      <c r="CG342">
        <v>98</v>
      </c>
      <c r="CH342">
        <v>73</v>
      </c>
      <c r="CI342">
        <v>0</v>
      </c>
      <c r="CJ342">
        <v>79</v>
      </c>
      <c r="CK342">
        <v>94</v>
      </c>
      <c r="CL342">
        <v>65</v>
      </c>
      <c r="CM342">
        <v>53</v>
      </c>
      <c r="CN342">
        <v>89</v>
      </c>
      <c r="CO342">
        <v>60</v>
      </c>
      <c r="CP342">
        <v>0</v>
      </c>
      <c r="CQ342">
        <v>93</v>
      </c>
      <c r="CR342">
        <v>89</v>
      </c>
      <c r="CS342">
        <v>82</v>
      </c>
      <c r="CT342">
        <v>76</v>
      </c>
      <c r="CU342">
        <v>90</v>
      </c>
      <c r="CV342">
        <v>85</v>
      </c>
      <c r="CW342">
        <v>95</v>
      </c>
      <c r="CX342">
        <v>90</v>
      </c>
      <c r="CY342">
        <v>87</v>
      </c>
      <c r="CZ342">
        <v>81</v>
      </c>
      <c r="DA342">
        <v>0</v>
      </c>
      <c r="DB342">
        <v>0</v>
      </c>
      <c r="DC342">
        <v>86</v>
      </c>
      <c r="DD342">
        <v>82</v>
      </c>
      <c r="DE342">
        <v>94</v>
      </c>
      <c r="DF342">
        <v>89</v>
      </c>
      <c r="DG342">
        <v>84</v>
      </c>
      <c r="DH342">
        <v>77</v>
      </c>
      <c r="DI342">
        <v>71</v>
      </c>
      <c r="DJ342">
        <v>62</v>
      </c>
      <c r="DK342">
        <v>92</v>
      </c>
      <c r="DL342">
        <v>88</v>
      </c>
      <c r="DM342">
        <v>77</v>
      </c>
      <c r="DN342">
        <v>69</v>
      </c>
      <c r="DO342">
        <v>0</v>
      </c>
      <c r="DP342">
        <v>0</v>
      </c>
      <c r="DQ342">
        <v>8</v>
      </c>
      <c r="DR342">
        <v>6</v>
      </c>
      <c r="DS342">
        <v>9</v>
      </c>
      <c r="DT342">
        <v>6</v>
      </c>
      <c r="DU342">
        <v>6</v>
      </c>
      <c r="DV342">
        <v>3</v>
      </c>
      <c r="DW342">
        <v>9</v>
      </c>
      <c r="DX342">
        <v>8</v>
      </c>
      <c r="DY342">
        <v>6</v>
      </c>
      <c r="DZ342">
        <v>1</v>
      </c>
      <c r="EB342">
        <v>10</v>
      </c>
      <c r="EC342">
        <v>7</v>
      </c>
      <c r="ED342">
        <v>9</v>
      </c>
      <c r="EE342">
        <v>11</v>
      </c>
      <c r="EF342">
        <v>8</v>
      </c>
      <c r="EG342">
        <v>1</v>
      </c>
      <c r="EH342">
        <v>8</v>
      </c>
      <c r="EI342">
        <v>10</v>
      </c>
      <c r="EJ342">
        <v>7</v>
      </c>
      <c r="EK342">
        <v>6</v>
      </c>
      <c r="EL342">
        <v>9</v>
      </c>
      <c r="EM342">
        <v>7</v>
      </c>
      <c r="EN342">
        <v>1</v>
      </c>
      <c r="EO342">
        <v>10</v>
      </c>
      <c r="EP342">
        <v>9</v>
      </c>
      <c r="EQ342">
        <v>9</v>
      </c>
      <c r="ER342">
        <v>8</v>
      </c>
      <c r="ES342">
        <v>10</v>
      </c>
      <c r="ET342">
        <v>9</v>
      </c>
      <c r="EU342">
        <v>11</v>
      </c>
      <c r="EV342">
        <v>10</v>
      </c>
      <c r="EW342">
        <v>9</v>
      </c>
      <c r="EX342">
        <v>9</v>
      </c>
      <c r="EY342">
        <v>1</v>
      </c>
      <c r="EZ342">
        <v>1</v>
      </c>
      <c r="FA342">
        <v>9</v>
      </c>
      <c r="FB342">
        <v>9</v>
      </c>
      <c r="FC342">
        <v>10</v>
      </c>
      <c r="FD342">
        <v>9</v>
      </c>
      <c r="FE342">
        <v>9</v>
      </c>
      <c r="FF342">
        <v>8</v>
      </c>
      <c r="FG342">
        <v>8</v>
      </c>
      <c r="FH342">
        <v>7</v>
      </c>
      <c r="FI342">
        <v>10</v>
      </c>
      <c r="FJ342">
        <v>9</v>
      </c>
      <c r="FK342">
        <v>8</v>
      </c>
      <c r="FL342">
        <v>7</v>
      </c>
      <c r="FM342">
        <v>1</v>
      </c>
      <c r="FN342">
        <v>1</v>
      </c>
      <c r="FO342" t="s">
        <v>307</v>
      </c>
      <c r="FP342" t="s">
        <v>264</v>
      </c>
      <c r="FQ342" t="s">
        <v>306</v>
      </c>
      <c r="FR342" t="s">
        <v>295</v>
      </c>
      <c r="FS342" t="s">
        <v>310</v>
      </c>
      <c r="FT342" t="s">
        <v>261</v>
      </c>
      <c r="FU342" t="s">
        <v>281</v>
      </c>
      <c r="FV342" t="s">
        <v>303</v>
      </c>
      <c r="FW342" t="s">
        <v>277</v>
      </c>
      <c r="FX342" t="s">
        <v>273</v>
      </c>
      <c r="FZ342" t="s">
        <v>326</v>
      </c>
      <c r="GA342" t="s">
        <v>246</v>
      </c>
      <c r="GB342" t="s">
        <v>291</v>
      </c>
      <c r="GC342" t="s">
        <v>327</v>
      </c>
      <c r="GD342" t="s">
        <v>307</v>
      </c>
      <c r="GE342" t="s">
        <v>239</v>
      </c>
      <c r="GF342" t="s">
        <v>302</v>
      </c>
      <c r="GG342" t="s">
        <v>241</v>
      </c>
      <c r="GH342" t="s">
        <v>280</v>
      </c>
      <c r="GI342" t="s">
        <v>310</v>
      </c>
      <c r="GJ342" t="s">
        <v>312</v>
      </c>
      <c r="GK342" t="s">
        <v>245</v>
      </c>
      <c r="GL342" t="s">
        <v>239</v>
      </c>
      <c r="GM342" t="s">
        <v>279</v>
      </c>
      <c r="GN342" t="s">
        <v>312</v>
      </c>
      <c r="GO342" t="s">
        <v>281</v>
      </c>
      <c r="GP342" t="s">
        <v>249</v>
      </c>
      <c r="GQ342" t="s">
        <v>326</v>
      </c>
      <c r="GR342" t="s">
        <v>308</v>
      </c>
      <c r="GS342" t="s">
        <v>244</v>
      </c>
      <c r="GT342" t="s">
        <v>326</v>
      </c>
      <c r="GU342" t="s">
        <v>300</v>
      </c>
      <c r="GV342" t="s">
        <v>304</v>
      </c>
      <c r="GW342" t="s">
        <v>239</v>
      </c>
      <c r="GX342" t="s">
        <v>239</v>
      </c>
      <c r="GY342" t="s">
        <v>298</v>
      </c>
      <c r="GZ342" t="s">
        <v>281</v>
      </c>
      <c r="HA342" t="s">
        <v>241</v>
      </c>
      <c r="HB342" t="s">
        <v>312</v>
      </c>
      <c r="HC342" t="s">
        <v>301</v>
      </c>
      <c r="HD342" t="s">
        <v>247</v>
      </c>
      <c r="HE342" t="s">
        <v>297</v>
      </c>
      <c r="HF342" t="s">
        <v>246</v>
      </c>
      <c r="HG342" t="s">
        <v>296</v>
      </c>
      <c r="HH342" t="s">
        <v>306</v>
      </c>
      <c r="HI342" t="s">
        <v>247</v>
      </c>
      <c r="HJ342" t="s">
        <v>278</v>
      </c>
      <c r="HK342" t="s">
        <v>239</v>
      </c>
      <c r="HL342" t="s">
        <v>239</v>
      </c>
      <c r="HM342">
        <v>5408015</v>
      </c>
      <c r="HN342">
        <v>0</v>
      </c>
      <c r="HO342">
        <v>0</v>
      </c>
      <c r="HP342">
        <v>0</v>
      </c>
      <c r="HQ342">
        <v>9</v>
      </c>
      <c r="HR342">
        <v>7</v>
      </c>
      <c r="HS342">
        <v>0.13032581021700801</v>
      </c>
      <c r="HT342">
        <v>5.34446475E-4</v>
      </c>
    </row>
    <row r="343" spans="1:228">
      <c r="A343" s="4">
        <v>350010047122</v>
      </c>
      <c r="B343" t="s">
        <v>231</v>
      </c>
      <c r="C343" t="s">
        <v>232</v>
      </c>
      <c r="D343">
        <v>6</v>
      </c>
      <c r="E343">
        <v>1781</v>
      </c>
      <c r="F343">
        <v>1781</v>
      </c>
      <c r="G343">
        <v>1274</v>
      </c>
      <c r="H343">
        <v>611</v>
      </c>
      <c r="I343">
        <v>611</v>
      </c>
      <c r="J343">
        <v>1479</v>
      </c>
      <c r="K343">
        <v>2167</v>
      </c>
      <c r="L343">
        <v>2.9569521703041599</v>
      </c>
      <c r="M343">
        <v>1.27108381754267</v>
      </c>
      <c r="N343">
        <v>1646</v>
      </c>
      <c r="O343">
        <v>0.924199887703537</v>
      </c>
      <c r="P343">
        <v>840</v>
      </c>
      <c r="Q343">
        <v>0.47164514317799</v>
      </c>
      <c r="R343">
        <v>0</v>
      </c>
      <c r="S343">
        <v>0</v>
      </c>
      <c r="T343">
        <v>268</v>
      </c>
      <c r="U343">
        <v>0.123666762755837</v>
      </c>
      <c r="V343">
        <v>0</v>
      </c>
      <c r="W343">
        <v>0</v>
      </c>
      <c r="X343">
        <v>96</v>
      </c>
      <c r="Y343">
        <v>7.5353218210361006E-2</v>
      </c>
      <c r="Z343">
        <v>142</v>
      </c>
      <c r="AA343">
        <v>7.9730488489613005E-2</v>
      </c>
      <c r="AB343">
        <v>138</v>
      </c>
      <c r="AC343">
        <v>7.7484559236384004E-2</v>
      </c>
      <c r="AE343">
        <v>7.6438568306010897</v>
      </c>
      <c r="AF343">
        <v>66.622439999999898</v>
      </c>
      <c r="AG343">
        <v>0.39951173763527498</v>
      </c>
      <c r="AH343">
        <v>107.678732199999</v>
      </c>
      <c r="AI343">
        <v>696341.26982282603</v>
      </c>
      <c r="AJ343">
        <v>0</v>
      </c>
      <c r="AK343">
        <v>0</v>
      </c>
      <c r="AL343">
        <v>0.34309680248976199</v>
      </c>
      <c r="AM343">
        <v>0.77188427759991995</v>
      </c>
      <c r="AN343">
        <v>0.91359495179243899</v>
      </c>
      <c r="AO343">
        <v>0.53062525688552997</v>
      </c>
      <c r="AP343">
        <v>28272.977024306099</v>
      </c>
      <c r="AQ343">
        <v>8.6403999328613192</v>
      </c>
      <c r="AR343">
        <v>0</v>
      </c>
      <c r="AS343">
        <v>266.12569532737501</v>
      </c>
      <c r="AT343">
        <v>114.39754357884</v>
      </c>
      <c r="AU343">
        <v>183.33103455885799</v>
      </c>
      <c r="AV343">
        <v>78.8071966876456</v>
      </c>
      <c r="AW343">
        <v>251.340934475854</v>
      </c>
      <c r="AX343">
        <v>108.042124491127</v>
      </c>
      <c r="AY343">
        <v>286.82436051950401</v>
      </c>
      <c r="AZ343">
        <v>123.29513030163901</v>
      </c>
      <c r="BA343">
        <v>206.98665192129101</v>
      </c>
      <c r="BB343">
        <v>88.975867227986996</v>
      </c>
      <c r="BC343">
        <v>0</v>
      </c>
      <c r="BD343">
        <v>0</v>
      </c>
      <c r="BE343">
        <v>233.59922145402899</v>
      </c>
      <c r="BF343">
        <v>100.41562158587099</v>
      </c>
      <c r="BG343">
        <v>274.99655183828702</v>
      </c>
      <c r="BH343">
        <v>118.210795031468</v>
      </c>
      <c r="BI343">
        <v>183.33103455885799</v>
      </c>
      <c r="BJ343">
        <v>78.8071966876456</v>
      </c>
      <c r="BK343">
        <v>138.97675200429501</v>
      </c>
      <c r="BL343">
        <v>59.740939424505498</v>
      </c>
      <c r="BM343">
        <v>266.12569532737501</v>
      </c>
      <c r="BN343">
        <v>114.39754357884</v>
      </c>
      <c r="BO343">
        <v>144.89065634490399</v>
      </c>
      <c r="BP343">
        <v>62.283107059590897</v>
      </c>
      <c r="BQ343">
        <v>0</v>
      </c>
      <c r="BR343">
        <v>0</v>
      </c>
      <c r="BS343">
        <v>79</v>
      </c>
      <c r="BT343">
        <v>32</v>
      </c>
      <c r="BU343">
        <v>87</v>
      </c>
      <c r="BV343">
        <v>64</v>
      </c>
      <c r="BW343">
        <v>0</v>
      </c>
      <c r="BX343">
        <v>25</v>
      </c>
      <c r="BY343">
        <v>0</v>
      </c>
      <c r="BZ343">
        <v>40</v>
      </c>
      <c r="CA343">
        <v>78</v>
      </c>
      <c r="CB343">
        <v>14</v>
      </c>
      <c r="CD343">
        <v>90</v>
      </c>
      <c r="CE343">
        <v>62</v>
      </c>
      <c r="CF343">
        <v>85</v>
      </c>
      <c r="CG343">
        <v>97</v>
      </c>
      <c r="CH343">
        <v>70</v>
      </c>
      <c r="CI343">
        <v>0</v>
      </c>
      <c r="CJ343">
        <v>79</v>
      </c>
      <c r="CK343">
        <v>93</v>
      </c>
      <c r="CL343">
        <v>62</v>
      </c>
      <c r="CM343">
        <v>47</v>
      </c>
      <c r="CN343">
        <v>90</v>
      </c>
      <c r="CO343">
        <v>49</v>
      </c>
      <c r="CP343">
        <v>0</v>
      </c>
      <c r="CQ343">
        <v>94</v>
      </c>
      <c r="CR343">
        <v>76</v>
      </c>
      <c r="CS343">
        <v>86</v>
      </c>
      <c r="CT343">
        <v>60</v>
      </c>
      <c r="CU343">
        <v>92</v>
      </c>
      <c r="CV343">
        <v>73</v>
      </c>
      <c r="CW343">
        <v>96</v>
      </c>
      <c r="CX343">
        <v>79</v>
      </c>
      <c r="CY343">
        <v>88</v>
      </c>
      <c r="CZ343">
        <v>64</v>
      </c>
      <c r="DA343">
        <v>0</v>
      </c>
      <c r="DB343">
        <v>0</v>
      </c>
      <c r="DC343">
        <v>88</v>
      </c>
      <c r="DD343">
        <v>74</v>
      </c>
      <c r="DE343">
        <v>96</v>
      </c>
      <c r="DF343">
        <v>78</v>
      </c>
      <c r="DG343">
        <v>84</v>
      </c>
      <c r="DH343">
        <v>61</v>
      </c>
      <c r="DI343">
        <v>67</v>
      </c>
      <c r="DJ343">
        <v>46</v>
      </c>
      <c r="DK343">
        <v>94</v>
      </c>
      <c r="DL343">
        <v>77</v>
      </c>
      <c r="DM343">
        <v>70</v>
      </c>
      <c r="DN343">
        <v>47</v>
      </c>
      <c r="DO343">
        <v>0</v>
      </c>
      <c r="DP343">
        <v>0</v>
      </c>
      <c r="DQ343">
        <v>8</v>
      </c>
      <c r="DR343">
        <v>4</v>
      </c>
      <c r="DS343">
        <v>9</v>
      </c>
      <c r="DT343">
        <v>7</v>
      </c>
      <c r="DU343">
        <v>1</v>
      </c>
      <c r="DV343">
        <v>3</v>
      </c>
      <c r="DW343">
        <v>1</v>
      </c>
      <c r="DX343">
        <v>5</v>
      </c>
      <c r="DY343">
        <v>8</v>
      </c>
      <c r="DZ343">
        <v>2</v>
      </c>
      <c r="EB343">
        <v>10</v>
      </c>
      <c r="EC343">
        <v>7</v>
      </c>
      <c r="ED343">
        <v>9</v>
      </c>
      <c r="EE343">
        <v>11</v>
      </c>
      <c r="EF343">
        <v>8</v>
      </c>
      <c r="EG343">
        <v>1</v>
      </c>
      <c r="EH343">
        <v>8</v>
      </c>
      <c r="EI343">
        <v>10</v>
      </c>
      <c r="EJ343">
        <v>7</v>
      </c>
      <c r="EK343">
        <v>5</v>
      </c>
      <c r="EL343">
        <v>10</v>
      </c>
      <c r="EM343">
        <v>5</v>
      </c>
      <c r="EN343">
        <v>1</v>
      </c>
      <c r="EO343">
        <v>10</v>
      </c>
      <c r="EP343">
        <v>8</v>
      </c>
      <c r="EQ343">
        <v>9</v>
      </c>
      <c r="ER343">
        <v>7</v>
      </c>
      <c r="ES343">
        <v>10</v>
      </c>
      <c r="ET343">
        <v>8</v>
      </c>
      <c r="EU343">
        <v>11</v>
      </c>
      <c r="EV343">
        <v>8</v>
      </c>
      <c r="EW343">
        <v>9</v>
      </c>
      <c r="EX343">
        <v>7</v>
      </c>
      <c r="EY343">
        <v>1</v>
      </c>
      <c r="EZ343">
        <v>1</v>
      </c>
      <c r="FA343">
        <v>9</v>
      </c>
      <c r="FB343">
        <v>8</v>
      </c>
      <c r="FC343">
        <v>11</v>
      </c>
      <c r="FD343">
        <v>8</v>
      </c>
      <c r="FE343">
        <v>9</v>
      </c>
      <c r="FF343">
        <v>7</v>
      </c>
      <c r="FG343">
        <v>7</v>
      </c>
      <c r="FH343">
        <v>5</v>
      </c>
      <c r="FI343">
        <v>10</v>
      </c>
      <c r="FJ343">
        <v>8</v>
      </c>
      <c r="FK343">
        <v>8</v>
      </c>
      <c r="FL343">
        <v>5</v>
      </c>
      <c r="FM343">
        <v>1</v>
      </c>
      <c r="FN343">
        <v>1</v>
      </c>
      <c r="FO343" t="s">
        <v>302</v>
      </c>
      <c r="FP343" t="s">
        <v>240</v>
      </c>
      <c r="FQ343" t="s">
        <v>300</v>
      </c>
      <c r="FR343" t="s">
        <v>292</v>
      </c>
      <c r="FS343" t="s">
        <v>239</v>
      </c>
      <c r="FT343" t="s">
        <v>261</v>
      </c>
      <c r="FU343" t="s">
        <v>239</v>
      </c>
      <c r="FV343" t="s">
        <v>252</v>
      </c>
      <c r="FW343" t="s">
        <v>271</v>
      </c>
      <c r="FX343" t="s">
        <v>311</v>
      </c>
      <c r="FZ343" t="s">
        <v>326</v>
      </c>
      <c r="GA343" t="s">
        <v>246</v>
      </c>
      <c r="GB343" t="s">
        <v>308</v>
      </c>
      <c r="GC343" t="s">
        <v>325</v>
      </c>
      <c r="GD343" t="s">
        <v>254</v>
      </c>
      <c r="GE343" t="s">
        <v>239</v>
      </c>
      <c r="GF343" t="s">
        <v>302</v>
      </c>
      <c r="GG343" t="s">
        <v>279</v>
      </c>
      <c r="GH343" t="s">
        <v>246</v>
      </c>
      <c r="GI343" t="s">
        <v>251</v>
      </c>
      <c r="GJ343" t="s">
        <v>326</v>
      </c>
      <c r="GK343" t="s">
        <v>263</v>
      </c>
      <c r="GL343" t="s">
        <v>239</v>
      </c>
      <c r="GM343" t="s">
        <v>241</v>
      </c>
      <c r="GN343" t="s">
        <v>249</v>
      </c>
      <c r="GO343" t="s">
        <v>298</v>
      </c>
      <c r="GP343" t="s">
        <v>245</v>
      </c>
      <c r="GQ343" t="s">
        <v>296</v>
      </c>
      <c r="GR343" t="s">
        <v>307</v>
      </c>
      <c r="GS343" t="s">
        <v>329</v>
      </c>
      <c r="GT343" t="s">
        <v>302</v>
      </c>
      <c r="GU343" t="s">
        <v>306</v>
      </c>
      <c r="GV343" t="s">
        <v>292</v>
      </c>
      <c r="GW343" t="s">
        <v>239</v>
      </c>
      <c r="GX343" t="s">
        <v>239</v>
      </c>
      <c r="GY343" t="s">
        <v>306</v>
      </c>
      <c r="GZ343" t="s">
        <v>299</v>
      </c>
      <c r="HA343" t="s">
        <v>329</v>
      </c>
      <c r="HB343" t="s">
        <v>271</v>
      </c>
      <c r="HC343" t="s">
        <v>301</v>
      </c>
      <c r="HD343" t="s">
        <v>294</v>
      </c>
      <c r="HE343" t="s">
        <v>290</v>
      </c>
      <c r="HF343" t="s">
        <v>258</v>
      </c>
      <c r="HG343" t="s">
        <v>241</v>
      </c>
      <c r="HH343" t="s">
        <v>247</v>
      </c>
      <c r="HI343" t="s">
        <v>254</v>
      </c>
      <c r="HJ343" t="s">
        <v>251</v>
      </c>
      <c r="HK343" t="s">
        <v>239</v>
      </c>
      <c r="HL343" t="s">
        <v>239</v>
      </c>
      <c r="HM343">
        <v>745458</v>
      </c>
      <c r="HN343">
        <v>0</v>
      </c>
      <c r="HO343">
        <v>0</v>
      </c>
      <c r="HP343">
        <v>0</v>
      </c>
      <c r="HQ343">
        <v>9</v>
      </c>
      <c r="HR343">
        <v>0</v>
      </c>
      <c r="HS343">
        <v>5.4920179263079003E-2</v>
      </c>
      <c r="HT343">
        <v>7.3657918500000006E-5</v>
      </c>
    </row>
    <row r="344" spans="1:228">
      <c r="A344" s="4">
        <v>350010047123</v>
      </c>
      <c r="B344" t="s">
        <v>231</v>
      </c>
      <c r="C344" t="s">
        <v>232</v>
      </c>
      <c r="D344">
        <v>6</v>
      </c>
      <c r="E344">
        <v>2687</v>
      </c>
      <c r="F344">
        <v>2687</v>
      </c>
      <c r="G344">
        <v>1800</v>
      </c>
      <c r="H344">
        <v>945</v>
      </c>
      <c r="I344">
        <v>945</v>
      </c>
      <c r="J344">
        <v>2014</v>
      </c>
      <c r="K344">
        <v>2219</v>
      </c>
      <c r="L344">
        <v>3.0222817057537199</v>
      </c>
      <c r="M344">
        <v>1.7554175364653199</v>
      </c>
      <c r="N344">
        <v>2647</v>
      </c>
      <c r="O344">
        <v>0.98511350949013798</v>
      </c>
      <c r="P344">
        <v>1195</v>
      </c>
      <c r="Q344">
        <v>0.44473390398213603</v>
      </c>
      <c r="R344">
        <v>81</v>
      </c>
      <c r="S344">
        <v>7.4107959743824003E-2</v>
      </c>
      <c r="T344">
        <v>274</v>
      </c>
      <c r="U344">
        <v>0.123666762755837</v>
      </c>
      <c r="V344">
        <v>100</v>
      </c>
      <c r="W344">
        <v>0.10582010582010599</v>
      </c>
      <c r="X344">
        <v>342</v>
      </c>
      <c r="Y344">
        <v>0.19</v>
      </c>
      <c r="Z344">
        <v>185</v>
      </c>
      <c r="AA344">
        <v>6.8850018608113003E-2</v>
      </c>
      <c r="AB344">
        <v>219</v>
      </c>
      <c r="AC344">
        <v>8.1503535541496003E-2</v>
      </c>
      <c r="AE344">
        <v>7.6438568306010897</v>
      </c>
      <c r="AF344">
        <v>66.622439999999898</v>
      </c>
      <c r="AG344">
        <v>0.399510809741426</v>
      </c>
      <c r="AH344">
        <v>122.1848047</v>
      </c>
      <c r="AI344">
        <v>581879.13517458702</v>
      </c>
      <c r="AJ344">
        <v>81</v>
      </c>
      <c r="AK344">
        <v>8.5714285714286007E-2</v>
      </c>
      <c r="AL344">
        <v>0.33162697002153002</v>
      </c>
      <c r="AM344">
        <v>0.81316486762655904</v>
      </c>
      <c r="AN344">
        <v>0.75393553444200401</v>
      </c>
      <c r="AO344">
        <v>0.90633231733893305</v>
      </c>
      <c r="AP344">
        <v>23877.069763973701</v>
      </c>
      <c r="AQ344">
        <v>8.5115003585815394</v>
      </c>
      <c r="AR344">
        <v>0</v>
      </c>
      <c r="AS344">
        <v>272.00535351783498</v>
      </c>
      <c r="AT344">
        <v>157.987578281879</v>
      </c>
      <c r="AU344">
        <v>187.38146575672999</v>
      </c>
      <c r="AV344">
        <v>108.83588726085</v>
      </c>
      <c r="AW344">
        <v>256.89394498906597</v>
      </c>
      <c r="AX344">
        <v>149.210490599552</v>
      </c>
      <c r="AY344">
        <v>293.16132545811098</v>
      </c>
      <c r="AZ344">
        <v>170.275501037136</v>
      </c>
      <c r="BA344">
        <v>205.51515599125301</v>
      </c>
      <c r="BB344">
        <v>119.368392479642</v>
      </c>
      <c r="BC344">
        <v>142.047240170424</v>
      </c>
      <c r="BD344">
        <v>82.504624213870201</v>
      </c>
      <c r="BE344">
        <v>235.73797304879</v>
      </c>
      <c r="BF344">
        <v>136.922567844295</v>
      </c>
      <c r="BG344">
        <v>284.09448034084897</v>
      </c>
      <c r="BH344">
        <v>165.00924842774</v>
      </c>
      <c r="BI344">
        <v>181.336902345223</v>
      </c>
      <c r="BJ344">
        <v>105.325052187919</v>
      </c>
      <c r="BK344">
        <v>160.18093040494699</v>
      </c>
      <c r="BL344">
        <v>93.037129432662098</v>
      </c>
      <c r="BM344">
        <v>268.98307181208099</v>
      </c>
      <c r="BN344">
        <v>156.23216074541301</v>
      </c>
      <c r="BO344">
        <v>145.06952187617799</v>
      </c>
      <c r="BP344">
        <v>84.260041750335503</v>
      </c>
      <c r="BQ344">
        <v>0</v>
      </c>
      <c r="BR344">
        <v>0</v>
      </c>
      <c r="BS344">
        <v>81</v>
      </c>
      <c r="BT344">
        <v>61</v>
      </c>
      <c r="BU344">
        <v>95</v>
      </c>
      <c r="BV344">
        <v>59</v>
      </c>
      <c r="BW344">
        <v>66</v>
      </c>
      <c r="BX344">
        <v>25</v>
      </c>
      <c r="BY344">
        <v>81</v>
      </c>
      <c r="BZ344">
        <v>72</v>
      </c>
      <c r="CA344">
        <v>72</v>
      </c>
      <c r="CB344">
        <v>15</v>
      </c>
      <c r="CD344">
        <v>90</v>
      </c>
      <c r="CE344">
        <v>62</v>
      </c>
      <c r="CF344">
        <v>85</v>
      </c>
      <c r="CG344">
        <v>97</v>
      </c>
      <c r="CH344">
        <v>68</v>
      </c>
      <c r="CI344">
        <v>47</v>
      </c>
      <c r="CJ344">
        <v>78</v>
      </c>
      <c r="CK344">
        <v>94</v>
      </c>
      <c r="CL344">
        <v>60</v>
      </c>
      <c r="CM344">
        <v>53</v>
      </c>
      <c r="CN344">
        <v>89</v>
      </c>
      <c r="CO344">
        <v>48</v>
      </c>
      <c r="CP344">
        <v>0</v>
      </c>
      <c r="CQ344">
        <v>95</v>
      </c>
      <c r="CR344">
        <v>90</v>
      </c>
      <c r="CS344">
        <v>86</v>
      </c>
      <c r="CT344">
        <v>77</v>
      </c>
      <c r="CU344">
        <v>93</v>
      </c>
      <c r="CV344">
        <v>86</v>
      </c>
      <c r="CW344">
        <v>96</v>
      </c>
      <c r="CX344">
        <v>91</v>
      </c>
      <c r="CY344">
        <v>87</v>
      </c>
      <c r="CZ344">
        <v>78</v>
      </c>
      <c r="DA344">
        <v>64</v>
      </c>
      <c r="DB344">
        <v>53</v>
      </c>
      <c r="DC344">
        <v>89</v>
      </c>
      <c r="DD344">
        <v>83</v>
      </c>
      <c r="DE344">
        <v>97</v>
      </c>
      <c r="DF344">
        <v>90</v>
      </c>
      <c r="DG344">
        <v>84</v>
      </c>
      <c r="DH344">
        <v>74</v>
      </c>
      <c r="DI344">
        <v>74</v>
      </c>
      <c r="DJ344">
        <v>63</v>
      </c>
      <c r="DK344">
        <v>95</v>
      </c>
      <c r="DL344">
        <v>88</v>
      </c>
      <c r="DM344">
        <v>70</v>
      </c>
      <c r="DN344">
        <v>60</v>
      </c>
      <c r="DO344">
        <v>0</v>
      </c>
      <c r="DP344">
        <v>0</v>
      </c>
      <c r="DQ344">
        <v>9</v>
      </c>
      <c r="DR344">
        <v>7</v>
      </c>
      <c r="DS344">
        <v>11</v>
      </c>
      <c r="DT344">
        <v>6</v>
      </c>
      <c r="DU344">
        <v>7</v>
      </c>
      <c r="DV344">
        <v>3</v>
      </c>
      <c r="DW344">
        <v>9</v>
      </c>
      <c r="DX344">
        <v>8</v>
      </c>
      <c r="DY344">
        <v>8</v>
      </c>
      <c r="DZ344">
        <v>2</v>
      </c>
      <c r="EB344">
        <v>10</v>
      </c>
      <c r="EC344">
        <v>7</v>
      </c>
      <c r="ED344">
        <v>9</v>
      </c>
      <c r="EE344">
        <v>11</v>
      </c>
      <c r="EF344">
        <v>7</v>
      </c>
      <c r="EG344">
        <v>5</v>
      </c>
      <c r="EH344">
        <v>8</v>
      </c>
      <c r="EI344">
        <v>10</v>
      </c>
      <c r="EJ344">
        <v>7</v>
      </c>
      <c r="EK344">
        <v>6</v>
      </c>
      <c r="EL344">
        <v>9</v>
      </c>
      <c r="EM344">
        <v>5</v>
      </c>
      <c r="EN344">
        <v>1</v>
      </c>
      <c r="EO344">
        <v>11</v>
      </c>
      <c r="EP344">
        <v>10</v>
      </c>
      <c r="EQ344">
        <v>9</v>
      </c>
      <c r="ER344">
        <v>8</v>
      </c>
      <c r="ES344">
        <v>10</v>
      </c>
      <c r="ET344">
        <v>9</v>
      </c>
      <c r="EU344">
        <v>11</v>
      </c>
      <c r="EV344">
        <v>10</v>
      </c>
      <c r="EW344">
        <v>9</v>
      </c>
      <c r="EX344">
        <v>8</v>
      </c>
      <c r="EY344">
        <v>7</v>
      </c>
      <c r="EZ344">
        <v>6</v>
      </c>
      <c r="FA344">
        <v>9</v>
      </c>
      <c r="FB344">
        <v>9</v>
      </c>
      <c r="FC344">
        <v>11</v>
      </c>
      <c r="FD344">
        <v>10</v>
      </c>
      <c r="FE344">
        <v>9</v>
      </c>
      <c r="FF344">
        <v>8</v>
      </c>
      <c r="FG344">
        <v>8</v>
      </c>
      <c r="FH344">
        <v>7</v>
      </c>
      <c r="FI344">
        <v>11</v>
      </c>
      <c r="FJ344">
        <v>9</v>
      </c>
      <c r="FK344">
        <v>8</v>
      </c>
      <c r="FL344">
        <v>7</v>
      </c>
      <c r="FM344">
        <v>1</v>
      </c>
      <c r="FN344">
        <v>1</v>
      </c>
      <c r="FO344" t="s">
        <v>304</v>
      </c>
      <c r="FP344" t="s">
        <v>294</v>
      </c>
      <c r="FQ344" t="s">
        <v>244</v>
      </c>
      <c r="FR344" t="s">
        <v>264</v>
      </c>
      <c r="FS344" t="s">
        <v>243</v>
      </c>
      <c r="FT344" t="s">
        <v>261</v>
      </c>
      <c r="FU344" t="s">
        <v>304</v>
      </c>
      <c r="FV344" t="s">
        <v>303</v>
      </c>
      <c r="FW344" t="s">
        <v>303</v>
      </c>
      <c r="FX344" t="s">
        <v>274</v>
      </c>
      <c r="FZ344" t="s">
        <v>326</v>
      </c>
      <c r="GA344" t="s">
        <v>246</v>
      </c>
      <c r="GB344" t="s">
        <v>308</v>
      </c>
      <c r="GC344" t="s">
        <v>325</v>
      </c>
      <c r="GD344" t="s">
        <v>309</v>
      </c>
      <c r="GE344" t="s">
        <v>251</v>
      </c>
      <c r="GF344" t="s">
        <v>271</v>
      </c>
      <c r="GG344" t="s">
        <v>241</v>
      </c>
      <c r="GH344" t="s">
        <v>245</v>
      </c>
      <c r="GI344" t="s">
        <v>310</v>
      </c>
      <c r="GJ344" t="s">
        <v>312</v>
      </c>
      <c r="GK344" t="s">
        <v>250</v>
      </c>
      <c r="GL344" t="s">
        <v>239</v>
      </c>
      <c r="GM344" t="s">
        <v>244</v>
      </c>
      <c r="GN344" t="s">
        <v>326</v>
      </c>
      <c r="GO344" t="s">
        <v>298</v>
      </c>
      <c r="GP344" t="s">
        <v>247</v>
      </c>
      <c r="GQ344" t="s">
        <v>279</v>
      </c>
      <c r="GR344" t="s">
        <v>298</v>
      </c>
      <c r="GS344" t="s">
        <v>329</v>
      </c>
      <c r="GT344" t="s">
        <v>305</v>
      </c>
      <c r="GU344" t="s">
        <v>300</v>
      </c>
      <c r="GV344" t="s">
        <v>271</v>
      </c>
      <c r="GW344" t="s">
        <v>292</v>
      </c>
      <c r="GX344" t="s">
        <v>310</v>
      </c>
      <c r="GY344" t="s">
        <v>312</v>
      </c>
      <c r="GZ344" t="s">
        <v>291</v>
      </c>
      <c r="HA344" t="s">
        <v>325</v>
      </c>
      <c r="HB344" t="s">
        <v>326</v>
      </c>
      <c r="HC344" t="s">
        <v>301</v>
      </c>
      <c r="HD344" t="s">
        <v>299</v>
      </c>
      <c r="HE344" t="s">
        <v>299</v>
      </c>
      <c r="HF344" t="s">
        <v>270</v>
      </c>
      <c r="HG344" t="s">
        <v>244</v>
      </c>
      <c r="HH344" t="s">
        <v>306</v>
      </c>
      <c r="HI344" t="s">
        <v>254</v>
      </c>
      <c r="HJ344" t="s">
        <v>245</v>
      </c>
      <c r="HK344" t="s">
        <v>239</v>
      </c>
      <c r="HL344" t="s">
        <v>239</v>
      </c>
      <c r="HM344">
        <v>798773</v>
      </c>
      <c r="HN344">
        <v>0</v>
      </c>
      <c r="HO344">
        <v>0</v>
      </c>
      <c r="HP344">
        <v>0</v>
      </c>
      <c r="HQ344">
        <v>9</v>
      </c>
      <c r="HR344">
        <v>6</v>
      </c>
      <c r="HS344">
        <v>4.2782765460143E-2</v>
      </c>
      <c r="HT344">
        <v>7.8929278999999999E-5</v>
      </c>
    </row>
    <row r="345" spans="1:228">
      <c r="A345" s="4">
        <v>350010047131</v>
      </c>
      <c r="B345" t="s">
        <v>231</v>
      </c>
      <c r="C345" t="s">
        <v>232</v>
      </c>
      <c r="D345">
        <v>6</v>
      </c>
      <c r="E345">
        <v>1977</v>
      </c>
      <c r="F345">
        <v>1977</v>
      </c>
      <c r="G345">
        <v>1192</v>
      </c>
      <c r="H345">
        <v>517</v>
      </c>
      <c r="I345">
        <v>517</v>
      </c>
      <c r="J345">
        <v>1356</v>
      </c>
      <c r="K345">
        <v>2206</v>
      </c>
      <c r="L345">
        <v>2.5087140059273301</v>
      </c>
      <c r="M345">
        <v>1.5162470699825901</v>
      </c>
      <c r="N345">
        <v>1790</v>
      </c>
      <c r="O345">
        <v>0.90541224076884197</v>
      </c>
      <c r="P345">
        <v>570</v>
      </c>
      <c r="Q345">
        <v>0.28831562974203301</v>
      </c>
      <c r="R345">
        <v>74</v>
      </c>
      <c r="S345">
        <v>6.9029850746268995E-2</v>
      </c>
      <c r="T345">
        <v>304</v>
      </c>
      <c r="U345">
        <v>0.13790907933273899</v>
      </c>
      <c r="V345">
        <v>0</v>
      </c>
      <c r="W345">
        <v>0</v>
      </c>
      <c r="X345">
        <v>168</v>
      </c>
      <c r="Y345">
        <v>0.14093959731543601</v>
      </c>
      <c r="Z345">
        <v>124</v>
      </c>
      <c r="AA345">
        <v>6.2721294891249002E-2</v>
      </c>
      <c r="AB345">
        <v>69</v>
      </c>
      <c r="AC345">
        <v>3.4901365705615001E-2</v>
      </c>
      <c r="AD345">
        <v>0.22974358974358999</v>
      </c>
      <c r="AE345">
        <v>7.6208609289617497</v>
      </c>
      <c r="AF345">
        <v>66.593249999999898</v>
      </c>
      <c r="AG345">
        <v>0.32581702366715498</v>
      </c>
      <c r="AH345">
        <v>109.2767632</v>
      </c>
      <c r="AI345">
        <v>529362.93560173805</v>
      </c>
      <c r="AJ345">
        <v>0</v>
      </c>
      <c r="AK345">
        <v>0</v>
      </c>
      <c r="AL345">
        <v>0.34313136937399302</v>
      </c>
      <c r="AM345">
        <v>0.64947509200632403</v>
      </c>
      <c r="AN345">
        <v>0.56895036479097605</v>
      </c>
      <c r="AO345">
        <v>0</v>
      </c>
      <c r="AP345">
        <v>38186.626115257401</v>
      </c>
      <c r="AQ345">
        <v>8.6386404037475497</v>
      </c>
      <c r="AR345">
        <v>0</v>
      </c>
      <c r="AS345">
        <v>223.27554652753199</v>
      </c>
      <c r="AT345">
        <v>134.945989228451</v>
      </c>
      <c r="AU345">
        <v>153.031554361567</v>
      </c>
      <c r="AV345">
        <v>92.491071268938398</v>
      </c>
      <c r="AW345">
        <v>200.69712047418599</v>
      </c>
      <c r="AX345">
        <v>121.299765598607</v>
      </c>
      <c r="AY345">
        <v>243.345258574951</v>
      </c>
      <c r="AZ345">
        <v>147.075965788312</v>
      </c>
      <c r="BA345">
        <v>165.57512439120401</v>
      </c>
      <c r="BB345">
        <v>100.072306618851</v>
      </c>
      <c r="BC345">
        <v>0</v>
      </c>
      <c r="BD345">
        <v>0</v>
      </c>
      <c r="BE345">
        <v>198.18840646825899</v>
      </c>
      <c r="BF345">
        <v>119.783518528625</v>
      </c>
      <c r="BG345">
        <v>223.27554652753199</v>
      </c>
      <c r="BH345">
        <v>134.945989228451</v>
      </c>
      <c r="BI345">
        <v>140.48798433192999</v>
      </c>
      <c r="BJ345">
        <v>84.909835919025497</v>
      </c>
      <c r="BK345">
        <v>0</v>
      </c>
      <c r="BL345">
        <v>0</v>
      </c>
      <c r="BM345">
        <v>230.80168854531399</v>
      </c>
      <c r="BN345">
        <v>139.49473043839899</v>
      </c>
      <c r="BO345">
        <v>122.926986290439</v>
      </c>
      <c r="BP345">
        <v>74.296106429147301</v>
      </c>
      <c r="BQ345">
        <v>0</v>
      </c>
      <c r="BR345">
        <v>0</v>
      </c>
      <c r="BS345">
        <v>62</v>
      </c>
      <c r="BT345">
        <v>47</v>
      </c>
      <c r="BU345">
        <v>84</v>
      </c>
      <c r="BV345">
        <v>34</v>
      </c>
      <c r="BW345">
        <v>64</v>
      </c>
      <c r="BX345">
        <v>36</v>
      </c>
      <c r="BY345">
        <v>0</v>
      </c>
      <c r="BZ345">
        <v>61</v>
      </c>
      <c r="CA345">
        <v>68</v>
      </c>
      <c r="CB345">
        <v>4</v>
      </c>
      <c r="CC345">
        <v>83</v>
      </c>
      <c r="CD345">
        <v>89</v>
      </c>
      <c r="CE345">
        <v>61</v>
      </c>
      <c r="CF345">
        <v>80</v>
      </c>
      <c r="CG345">
        <v>97</v>
      </c>
      <c r="CH345">
        <v>66</v>
      </c>
      <c r="CI345">
        <v>0</v>
      </c>
      <c r="CJ345">
        <v>79</v>
      </c>
      <c r="CK345">
        <v>89</v>
      </c>
      <c r="CL345">
        <v>56</v>
      </c>
      <c r="CM345">
        <v>0</v>
      </c>
      <c r="CN345">
        <v>92</v>
      </c>
      <c r="CO345">
        <v>49</v>
      </c>
      <c r="CP345">
        <v>0</v>
      </c>
      <c r="CQ345">
        <v>90</v>
      </c>
      <c r="CR345">
        <v>84</v>
      </c>
      <c r="CS345">
        <v>77</v>
      </c>
      <c r="CT345">
        <v>69</v>
      </c>
      <c r="CU345">
        <v>85</v>
      </c>
      <c r="CV345">
        <v>78</v>
      </c>
      <c r="CW345">
        <v>91</v>
      </c>
      <c r="CX345">
        <v>86</v>
      </c>
      <c r="CY345">
        <v>77</v>
      </c>
      <c r="CZ345">
        <v>70</v>
      </c>
      <c r="DA345">
        <v>0</v>
      </c>
      <c r="DB345">
        <v>0</v>
      </c>
      <c r="DC345">
        <v>82</v>
      </c>
      <c r="DD345">
        <v>79</v>
      </c>
      <c r="DE345">
        <v>89</v>
      </c>
      <c r="DF345">
        <v>84</v>
      </c>
      <c r="DG345">
        <v>71</v>
      </c>
      <c r="DH345">
        <v>64</v>
      </c>
      <c r="DI345">
        <v>0</v>
      </c>
      <c r="DJ345">
        <v>0</v>
      </c>
      <c r="DK345">
        <v>90</v>
      </c>
      <c r="DL345">
        <v>85</v>
      </c>
      <c r="DM345">
        <v>63</v>
      </c>
      <c r="DN345">
        <v>54</v>
      </c>
      <c r="DO345">
        <v>0</v>
      </c>
      <c r="DP345">
        <v>0</v>
      </c>
      <c r="DQ345">
        <v>7</v>
      </c>
      <c r="DR345">
        <v>5</v>
      </c>
      <c r="DS345">
        <v>9</v>
      </c>
      <c r="DT345">
        <v>4</v>
      </c>
      <c r="DU345">
        <v>7</v>
      </c>
      <c r="DV345">
        <v>4</v>
      </c>
      <c r="DW345">
        <v>1</v>
      </c>
      <c r="DX345">
        <v>7</v>
      </c>
      <c r="DY345">
        <v>7</v>
      </c>
      <c r="DZ345">
        <v>1</v>
      </c>
      <c r="EA345">
        <v>9</v>
      </c>
      <c r="EB345">
        <v>9</v>
      </c>
      <c r="EC345">
        <v>7</v>
      </c>
      <c r="ED345">
        <v>9</v>
      </c>
      <c r="EE345">
        <v>11</v>
      </c>
      <c r="EF345">
        <v>7</v>
      </c>
      <c r="EG345">
        <v>1</v>
      </c>
      <c r="EH345">
        <v>8</v>
      </c>
      <c r="EI345">
        <v>9</v>
      </c>
      <c r="EJ345">
        <v>6</v>
      </c>
      <c r="EK345">
        <v>1</v>
      </c>
      <c r="EL345">
        <v>10</v>
      </c>
      <c r="EM345">
        <v>5</v>
      </c>
      <c r="EN345">
        <v>1</v>
      </c>
      <c r="EO345">
        <v>10</v>
      </c>
      <c r="EP345">
        <v>9</v>
      </c>
      <c r="EQ345">
        <v>8</v>
      </c>
      <c r="ER345">
        <v>7</v>
      </c>
      <c r="ES345">
        <v>9</v>
      </c>
      <c r="ET345">
        <v>8</v>
      </c>
      <c r="EU345">
        <v>10</v>
      </c>
      <c r="EV345">
        <v>9</v>
      </c>
      <c r="EW345">
        <v>8</v>
      </c>
      <c r="EX345">
        <v>8</v>
      </c>
      <c r="EY345">
        <v>1</v>
      </c>
      <c r="EZ345">
        <v>1</v>
      </c>
      <c r="FA345">
        <v>9</v>
      </c>
      <c r="FB345">
        <v>8</v>
      </c>
      <c r="FC345">
        <v>9</v>
      </c>
      <c r="FD345">
        <v>9</v>
      </c>
      <c r="FE345">
        <v>8</v>
      </c>
      <c r="FF345">
        <v>7</v>
      </c>
      <c r="FG345">
        <v>1</v>
      </c>
      <c r="FH345">
        <v>1</v>
      </c>
      <c r="FI345">
        <v>10</v>
      </c>
      <c r="FJ345">
        <v>9</v>
      </c>
      <c r="FK345">
        <v>7</v>
      </c>
      <c r="FL345">
        <v>6</v>
      </c>
      <c r="FM345">
        <v>1</v>
      </c>
      <c r="FN345">
        <v>1</v>
      </c>
      <c r="FO345" t="s">
        <v>246</v>
      </c>
      <c r="FP345" t="s">
        <v>251</v>
      </c>
      <c r="FQ345" t="s">
        <v>301</v>
      </c>
      <c r="FR345" t="s">
        <v>255</v>
      </c>
      <c r="FS345" t="s">
        <v>292</v>
      </c>
      <c r="FT345" t="s">
        <v>242</v>
      </c>
      <c r="FU345" t="s">
        <v>239</v>
      </c>
      <c r="FV345" t="s">
        <v>294</v>
      </c>
      <c r="FW345" t="s">
        <v>309</v>
      </c>
      <c r="FX345" t="s">
        <v>331</v>
      </c>
      <c r="FY345" t="s">
        <v>291</v>
      </c>
      <c r="FZ345" t="s">
        <v>312</v>
      </c>
      <c r="GA345" t="s">
        <v>294</v>
      </c>
      <c r="GB345" t="s">
        <v>282</v>
      </c>
      <c r="GC345" t="s">
        <v>325</v>
      </c>
      <c r="GD345" t="s">
        <v>243</v>
      </c>
      <c r="GE345" t="s">
        <v>239</v>
      </c>
      <c r="GF345" t="s">
        <v>302</v>
      </c>
      <c r="GG345" t="s">
        <v>312</v>
      </c>
      <c r="GH345" t="s">
        <v>237</v>
      </c>
      <c r="GI345" t="s">
        <v>239</v>
      </c>
      <c r="GJ345" t="s">
        <v>296</v>
      </c>
      <c r="GK345" t="s">
        <v>263</v>
      </c>
      <c r="GL345" t="s">
        <v>239</v>
      </c>
      <c r="GM345" t="s">
        <v>326</v>
      </c>
      <c r="GN345" t="s">
        <v>301</v>
      </c>
      <c r="GO345" t="s">
        <v>247</v>
      </c>
      <c r="GP345" t="s">
        <v>278</v>
      </c>
      <c r="GQ345" t="s">
        <v>308</v>
      </c>
      <c r="GR345" t="s">
        <v>271</v>
      </c>
      <c r="GS345" t="s">
        <v>305</v>
      </c>
      <c r="GT345" t="s">
        <v>298</v>
      </c>
      <c r="GU345" t="s">
        <v>247</v>
      </c>
      <c r="GV345" t="s">
        <v>254</v>
      </c>
      <c r="GW345" t="s">
        <v>239</v>
      </c>
      <c r="GX345" t="s">
        <v>239</v>
      </c>
      <c r="GY345" t="s">
        <v>281</v>
      </c>
      <c r="GZ345" t="s">
        <v>302</v>
      </c>
      <c r="HA345" t="s">
        <v>312</v>
      </c>
      <c r="HB345" t="s">
        <v>301</v>
      </c>
      <c r="HC345" t="s">
        <v>297</v>
      </c>
      <c r="HD345" t="s">
        <v>292</v>
      </c>
      <c r="HE345" t="s">
        <v>239</v>
      </c>
      <c r="HF345" t="s">
        <v>239</v>
      </c>
      <c r="HG345" t="s">
        <v>326</v>
      </c>
      <c r="HH345" t="s">
        <v>308</v>
      </c>
      <c r="HI345" t="s">
        <v>270</v>
      </c>
      <c r="HJ345" t="s">
        <v>253</v>
      </c>
      <c r="HK345" t="s">
        <v>239</v>
      </c>
      <c r="HL345" t="s">
        <v>239</v>
      </c>
      <c r="HM345">
        <v>717978</v>
      </c>
      <c r="HN345">
        <v>0</v>
      </c>
      <c r="HO345">
        <v>0</v>
      </c>
      <c r="HP345">
        <v>0</v>
      </c>
      <c r="HQ345">
        <v>6</v>
      </c>
      <c r="HR345">
        <v>4</v>
      </c>
      <c r="HS345">
        <v>4.9086534447151997E-2</v>
      </c>
      <c r="HT345">
        <v>7.0930384499999995E-5</v>
      </c>
    </row>
    <row r="346" spans="1:228">
      <c r="A346" s="4">
        <v>350010047132</v>
      </c>
      <c r="B346" t="s">
        <v>231</v>
      </c>
      <c r="C346" t="s">
        <v>232</v>
      </c>
      <c r="D346">
        <v>6</v>
      </c>
      <c r="E346">
        <v>2693</v>
      </c>
      <c r="F346">
        <v>2642</v>
      </c>
      <c r="G346">
        <v>1521</v>
      </c>
      <c r="H346">
        <v>763</v>
      </c>
      <c r="I346">
        <v>789</v>
      </c>
      <c r="J346">
        <v>1752</v>
      </c>
      <c r="K346">
        <v>3003</v>
      </c>
      <c r="L346">
        <v>3.2021137652420801</v>
      </c>
      <c r="M346">
        <v>1.9302504953241899</v>
      </c>
      <c r="N346">
        <v>2605</v>
      </c>
      <c r="O346">
        <v>0.96732268845154101</v>
      </c>
      <c r="P346">
        <v>1431</v>
      </c>
      <c r="Q346">
        <v>0.54163512490537502</v>
      </c>
      <c r="R346">
        <v>21</v>
      </c>
      <c r="S346">
        <v>2.3516237402015999E-2</v>
      </c>
      <c r="T346">
        <v>414</v>
      </c>
      <c r="U346">
        <v>0.13790907933273899</v>
      </c>
      <c r="V346">
        <v>0</v>
      </c>
      <c r="W346">
        <v>0</v>
      </c>
      <c r="X346">
        <v>397</v>
      </c>
      <c r="Y346">
        <v>0.26101249178172298</v>
      </c>
      <c r="Z346">
        <v>254</v>
      </c>
      <c r="AA346">
        <v>9.4318603787597002E-2</v>
      </c>
      <c r="AB346">
        <v>366</v>
      </c>
      <c r="AC346">
        <v>0.13590790939472699</v>
      </c>
      <c r="AD346">
        <v>0.22974358974358999</v>
      </c>
      <c r="AE346">
        <v>7.6208609289617497</v>
      </c>
      <c r="AF346">
        <v>66.593249999999898</v>
      </c>
      <c r="AG346">
        <v>0.349185166449137</v>
      </c>
      <c r="AH346">
        <v>95.760903549999895</v>
      </c>
      <c r="AI346">
        <v>662091.33378509502</v>
      </c>
      <c r="AJ346">
        <v>93</v>
      </c>
      <c r="AK346">
        <v>0.11787072243346</v>
      </c>
      <c r="AL346">
        <v>0.35782311768778802</v>
      </c>
      <c r="AM346">
        <v>0.69726543376589201</v>
      </c>
      <c r="AN346">
        <v>0.63631549702960999</v>
      </c>
      <c r="AO346">
        <v>0.58042034166885403</v>
      </c>
      <c r="AP346">
        <v>34240.396371616102</v>
      </c>
      <c r="AQ346">
        <v>9.0140600204467702</v>
      </c>
      <c r="AR346">
        <v>0</v>
      </c>
      <c r="AS346">
        <v>284.988125106545</v>
      </c>
      <c r="AT346">
        <v>171.792294083852</v>
      </c>
      <c r="AU346">
        <v>195.32893967976599</v>
      </c>
      <c r="AV346">
        <v>117.74528021477499</v>
      </c>
      <c r="AW346">
        <v>265.77544251509198</v>
      </c>
      <c r="AX346">
        <v>160.21079111190701</v>
      </c>
      <c r="AY346">
        <v>307.40292146323901</v>
      </c>
      <c r="AZ346">
        <v>185.30404755112201</v>
      </c>
      <c r="BA346">
        <v>224.14796356694501</v>
      </c>
      <c r="BB346">
        <v>135.11753467269301</v>
      </c>
      <c r="BC346">
        <v>172.91414332307201</v>
      </c>
      <c r="BD346">
        <v>104.233526747506</v>
      </c>
      <c r="BE346">
        <v>252.96698745412399</v>
      </c>
      <c r="BF346">
        <v>152.489789130611</v>
      </c>
      <c r="BG346">
        <v>291.39235263702898</v>
      </c>
      <c r="BH346">
        <v>175.652795074501</v>
      </c>
      <c r="BI346">
        <v>182.52048461879801</v>
      </c>
      <c r="BJ346">
        <v>110.024278233478</v>
      </c>
      <c r="BK346">
        <v>150.499346966377</v>
      </c>
      <c r="BL346">
        <v>90.721773280236903</v>
      </c>
      <c r="BM346">
        <v>294.594466402271</v>
      </c>
      <c r="BN346">
        <v>177.583045569825</v>
      </c>
      <c r="BO346">
        <v>172.91414332307201</v>
      </c>
      <c r="BP346">
        <v>104.233526747506</v>
      </c>
      <c r="BQ346">
        <v>0</v>
      </c>
      <c r="BR346">
        <v>0</v>
      </c>
      <c r="BS346">
        <v>87</v>
      </c>
      <c r="BT346">
        <v>69</v>
      </c>
      <c r="BU346">
        <v>92</v>
      </c>
      <c r="BV346">
        <v>72</v>
      </c>
      <c r="BW346">
        <v>37</v>
      </c>
      <c r="BX346">
        <v>36</v>
      </c>
      <c r="BY346">
        <v>0</v>
      </c>
      <c r="BZ346">
        <v>83</v>
      </c>
      <c r="CA346">
        <v>84</v>
      </c>
      <c r="CB346">
        <v>35</v>
      </c>
      <c r="CC346">
        <v>83</v>
      </c>
      <c r="CD346">
        <v>89</v>
      </c>
      <c r="CE346">
        <v>61</v>
      </c>
      <c r="CF346">
        <v>83</v>
      </c>
      <c r="CG346">
        <v>96</v>
      </c>
      <c r="CH346">
        <v>70</v>
      </c>
      <c r="CI346">
        <v>54</v>
      </c>
      <c r="CJ346">
        <v>79</v>
      </c>
      <c r="CK346">
        <v>91</v>
      </c>
      <c r="CL346">
        <v>57</v>
      </c>
      <c r="CM346">
        <v>47</v>
      </c>
      <c r="CN346">
        <v>92</v>
      </c>
      <c r="CO346">
        <v>54</v>
      </c>
      <c r="CP346">
        <v>0</v>
      </c>
      <c r="CQ346">
        <v>96</v>
      </c>
      <c r="CR346">
        <v>91</v>
      </c>
      <c r="CS346">
        <v>89</v>
      </c>
      <c r="CT346">
        <v>80</v>
      </c>
      <c r="CU346">
        <v>95</v>
      </c>
      <c r="CV346">
        <v>89</v>
      </c>
      <c r="CW346">
        <v>98</v>
      </c>
      <c r="CX346">
        <v>93</v>
      </c>
      <c r="CY346">
        <v>90</v>
      </c>
      <c r="CZ346">
        <v>84</v>
      </c>
      <c r="DA346">
        <v>75</v>
      </c>
      <c r="DB346">
        <v>64</v>
      </c>
      <c r="DC346">
        <v>91</v>
      </c>
      <c r="DD346">
        <v>87</v>
      </c>
      <c r="DE346">
        <v>97</v>
      </c>
      <c r="DF346">
        <v>91</v>
      </c>
      <c r="DG346">
        <v>84</v>
      </c>
      <c r="DH346">
        <v>76</v>
      </c>
      <c r="DI346">
        <v>71</v>
      </c>
      <c r="DJ346">
        <v>61</v>
      </c>
      <c r="DK346">
        <v>97</v>
      </c>
      <c r="DL346">
        <v>92</v>
      </c>
      <c r="DM346">
        <v>79</v>
      </c>
      <c r="DN346">
        <v>70</v>
      </c>
      <c r="DO346">
        <v>0</v>
      </c>
      <c r="DP346">
        <v>0</v>
      </c>
      <c r="DQ346">
        <v>9</v>
      </c>
      <c r="DR346">
        <v>7</v>
      </c>
      <c r="DS346">
        <v>10</v>
      </c>
      <c r="DT346">
        <v>8</v>
      </c>
      <c r="DU346">
        <v>4</v>
      </c>
      <c r="DV346">
        <v>4</v>
      </c>
      <c r="DW346">
        <v>1</v>
      </c>
      <c r="DX346">
        <v>9</v>
      </c>
      <c r="DY346">
        <v>9</v>
      </c>
      <c r="DZ346">
        <v>4</v>
      </c>
      <c r="EA346">
        <v>9</v>
      </c>
      <c r="EB346">
        <v>9</v>
      </c>
      <c r="EC346">
        <v>7</v>
      </c>
      <c r="ED346">
        <v>9</v>
      </c>
      <c r="EE346">
        <v>11</v>
      </c>
      <c r="EF346">
        <v>8</v>
      </c>
      <c r="EG346">
        <v>6</v>
      </c>
      <c r="EH346">
        <v>8</v>
      </c>
      <c r="EI346">
        <v>10</v>
      </c>
      <c r="EJ346">
        <v>6</v>
      </c>
      <c r="EK346">
        <v>5</v>
      </c>
      <c r="EL346">
        <v>10</v>
      </c>
      <c r="EM346">
        <v>6</v>
      </c>
      <c r="EN346">
        <v>1</v>
      </c>
      <c r="EO346">
        <v>11</v>
      </c>
      <c r="EP346">
        <v>10</v>
      </c>
      <c r="EQ346">
        <v>9</v>
      </c>
      <c r="ER346">
        <v>9</v>
      </c>
      <c r="ES346">
        <v>11</v>
      </c>
      <c r="ET346">
        <v>9</v>
      </c>
      <c r="EU346">
        <v>11</v>
      </c>
      <c r="EV346">
        <v>10</v>
      </c>
      <c r="EW346">
        <v>10</v>
      </c>
      <c r="EX346">
        <v>9</v>
      </c>
      <c r="EY346">
        <v>8</v>
      </c>
      <c r="EZ346">
        <v>7</v>
      </c>
      <c r="FA346">
        <v>10</v>
      </c>
      <c r="FB346">
        <v>9</v>
      </c>
      <c r="FC346">
        <v>11</v>
      </c>
      <c r="FD346">
        <v>10</v>
      </c>
      <c r="FE346">
        <v>9</v>
      </c>
      <c r="FF346">
        <v>8</v>
      </c>
      <c r="FG346">
        <v>8</v>
      </c>
      <c r="FH346">
        <v>7</v>
      </c>
      <c r="FI346">
        <v>11</v>
      </c>
      <c r="FJ346">
        <v>10</v>
      </c>
      <c r="FK346">
        <v>8</v>
      </c>
      <c r="FL346">
        <v>8</v>
      </c>
      <c r="FM346">
        <v>1</v>
      </c>
      <c r="FN346">
        <v>1</v>
      </c>
      <c r="FO346" t="s">
        <v>300</v>
      </c>
      <c r="FP346" t="s">
        <v>278</v>
      </c>
      <c r="FQ346" t="s">
        <v>296</v>
      </c>
      <c r="FR346" t="s">
        <v>303</v>
      </c>
      <c r="FS346" t="s">
        <v>265</v>
      </c>
      <c r="FT346" t="s">
        <v>242</v>
      </c>
      <c r="FU346" t="s">
        <v>239</v>
      </c>
      <c r="FV346" t="s">
        <v>291</v>
      </c>
      <c r="FW346" t="s">
        <v>301</v>
      </c>
      <c r="FX346" t="s">
        <v>272</v>
      </c>
      <c r="FY346" t="s">
        <v>291</v>
      </c>
      <c r="FZ346" t="s">
        <v>312</v>
      </c>
      <c r="GA346" t="s">
        <v>294</v>
      </c>
      <c r="GB346" t="s">
        <v>291</v>
      </c>
      <c r="GC346" t="s">
        <v>329</v>
      </c>
      <c r="GD346" t="s">
        <v>254</v>
      </c>
      <c r="GE346" t="s">
        <v>253</v>
      </c>
      <c r="GF346" t="s">
        <v>302</v>
      </c>
      <c r="GG346" t="s">
        <v>305</v>
      </c>
      <c r="GH346" t="s">
        <v>277</v>
      </c>
      <c r="GI346" t="s">
        <v>251</v>
      </c>
      <c r="GJ346" t="s">
        <v>296</v>
      </c>
      <c r="GK346" t="s">
        <v>253</v>
      </c>
      <c r="GL346" t="s">
        <v>239</v>
      </c>
      <c r="GM346" t="s">
        <v>329</v>
      </c>
      <c r="GN346" t="s">
        <v>305</v>
      </c>
      <c r="GO346" t="s">
        <v>312</v>
      </c>
      <c r="GP346" t="s">
        <v>282</v>
      </c>
      <c r="GQ346" t="s">
        <v>244</v>
      </c>
      <c r="GR346" t="s">
        <v>312</v>
      </c>
      <c r="GS346" t="s">
        <v>327</v>
      </c>
      <c r="GT346" t="s">
        <v>279</v>
      </c>
      <c r="GU346" t="s">
        <v>326</v>
      </c>
      <c r="GV346" t="s">
        <v>301</v>
      </c>
      <c r="GW346" t="s">
        <v>315</v>
      </c>
      <c r="GX346" t="s">
        <v>292</v>
      </c>
      <c r="GY346" t="s">
        <v>305</v>
      </c>
      <c r="GZ346" t="s">
        <v>300</v>
      </c>
      <c r="HA346" t="s">
        <v>325</v>
      </c>
      <c r="HB346" t="s">
        <v>305</v>
      </c>
      <c r="HC346" t="s">
        <v>301</v>
      </c>
      <c r="HD346" t="s">
        <v>249</v>
      </c>
      <c r="HE346" t="s">
        <v>297</v>
      </c>
      <c r="HF346" t="s">
        <v>294</v>
      </c>
      <c r="HG346" t="s">
        <v>325</v>
      </c>
      <c r="HH346" t="s">
        <v>296</v>
      </c>
      <c r="HI346" t="s">
        <v>302</v>
      </c>
      <c r="HJ346" t="s">
        <v>254</v>
      </c>
      <c r="HK346" t="s">
        <v>239</v>
      </c>
      <c r="HL346" t="s">
        <v>239</v>
      </c>
      <c r="HM346">
        <v>865292</v>
      </c>
      <c r="HN346">
        <v>0</v>
      </c>
      <c r="HO346">
        <v>0</v>
      </c>
      <c r="HP346">
        <v>0</v>
      </c>
      <c r="HQ346">
        <v>9</v>
      </c>
      <c r="HR346">
        <v>8</v>
      </c>
      <c r="HS346">
        <v>4.4699931961017E-2</v>
      </c>
      <c r="HT346">
        <v>8.5491712999999996E-5</v>
      </c>
    </row>
    <row r="347" spans="1:228">
      <c r="A347" s="4">
        <v>350010047133</v>
      </c>
      <c r="B347" t="s">
        <v>231</v>
      </c>
      <c r="C347" t="s">
        <v>232</v>
      </c>
      <c r="D347">
        <v>6</v>
      </c>
      <c r="E347">
        <v>3183</v>
      </c>
      <c r="F347">
        <v>3183</v>
      </c>
      <c r="G347">
        <v>1737</v>
      </c>
      <c r="H347">
        <v>954</v>
      </c>
      <c r="I347">
        <v>954</v>
      </c>
      <c r="J347">
        <v>2160</v>
      </c>
      <c r="K347">
        <v>2645</v>
      </c>
      <c r="L347">
        <v>2.9396294139253301</v>
      </c>
      <c r="M347">
        <v>1.5826641727745501</v>
      </c>
      <c r="N347">
        <v>3066</v>
      </c>
      <c r="O347">
        <v>0.96324222431668205</v>
      </c>
      <c r="P347">
        <v>1362</v>
      </c>
      <c r="Q347">
        <v>0.42789820923656902</v>
      </c>
      <c r="R347">
        <v>38</v>
      </c>
      <c r="S347">
        <v>2.735781137509E-2</v>
      </c>
      <c r="T347">
        <v>365</v>
      </c>
      <c r="U347">
        <v>0.13790907933273899</v>
      </c>
      <c r="V347">
        <v>0</v>
      </c>
      <c r="W347">
        <v>0</v>
      </c>
      <c r="X347">
        <v>180</v>
      </c>
      <c r="Y347">
        <v>0.10362694300518099</v>
      </c>
      <c r="Z347">
        <v>481</v>
      </c>
      <c r="AA347">
        <v>0.15111530003141699</v>
      </c>
      <c r="AB347">
        <v>197</v>
      </c>
      <c r="AC347">
        <v>6.1891297518064999E-2</v>
      </c>
      <c r="AD347">
        <v>0.22974358974358999</v>
      </c>
      <c r="AE347">
        <v>7.6208609289617497</v>
      </c>
      <c r="AF347">
        <v>66.593249999999898</v>
      </c>
      <c r="AG347">
        <v>0.34548933964225698</v>
      </c>
      <c r="AH347">
        <v>124.3160754</v>
      </c>
      <c r="AI347">
        <v>485574.192623329</v>
      </c>
      <c r="AJ347">
        <v>180</v>
      </c>
      <c r="AK347">
        <v>0.18867924528301899</v>
      </c>
      <c r="AL347">
        <v>0.32685896673049802</v>
      </c>
      <c r="AM347">
        <v>0.72577250554100303</v>
      </c>
      <c r="AN347">
        <v>0.65021051846481503</v>
      </c>
      <c r="AO347">
        <v>0</v>
      </c>
      <c r="AP347">
        <v>28687.2619798755</v>
      </c>
      <c r="AQ347">
        <v>8.0943288803100497</v>
      </c>
      <c r="AR347">
        <v>0</v>
      </c>
      <c r="AS347">
        <v>261.62701783935398</v>
      </c>
      <c r="AT347">
        <v>140.85711137693499</v>
      </c>
      <c r="AU347">
        <v>179.31739424944499</v>
      </c>
      <c r="AV347">
        <v>96.542514539247605</v>
      </c>
      <c r="AW347">
        <v>241.049611941877</v>
      </c>
      <c r="AX347">
        <v>129.778462167513</v>
      </c>
      <c r="AY347">
        <v>285.14405315075697</v>
      </c>
      <c r="AZ347">
        <v>153.51842475913099</v>
      </c>
      <c r="BA347">
        <v>191.075911905146</v>
      </c>
      <c r="BB347">
        <v>102.87317123034499</v>
      </c>
      <c r="BC347">
        <v>185.196653077295</v>
      </c>
      <c r="BD347">
        <v>99.707842884796705</v>
      </c>
      <c r="BE347">
        <v>229.291094286175</v>
      </c>
      <c r="BF347">
        <v>123.447805476414</v>
      </c>
      <c r="BG347">
        <v>267.50627666720499</v>
      </c>
      <c r="BH347">
        <v>144.02243972248399</v>
      </c>
      <c r="BI347">
        <v>170.49850600766899</v>
      </c>
      <c r="BJ347">
        <v>91.794522020923907</v>
      </c>
      <c r="BK347">
        <v>0</v>
      </c>
      <c r="BL347">
        <v>0</v>
      </c>
      <c r="BM347">
        <v>264.56664725327897</v>
      </c>
      <c r="BN347">
        <v>142.439775549709</v>
      </c>
      <c r="BO347">
        <v>129.34369421271401</v>
      </c>
      <c r="BP347">
        <v>69.637223602080198</v>
      </c>
      <c r="BQ347">
        <v>0</v>
      </c>
      <c r="BR347">
        <v>0</v>
      </c>
      <c r="BS347">
        <v>79</v>
      </c>
      <c r="BT347">
        <v>51</v>
      </c>
      <c r="BU347">
        <v>91</v>
      </c>
      <c r="BV347">
        <v>57</v>
      </c>
      <c r="BW347">
        <v>40</v>
      </c>
      <c r="BX347">
        <v>36</v>
      </c>
      <c r="BY347">
        <v>0</v>
      </c>
      <c r="BZ347">
        <v>50</v>
      </c>
      <c r="CA347">
        <v>95</v>
      </c>
      <c r="CB347">
        <v>9</v>
      </c>
      <c r="CC347">
        <v>83</v>
      </c>
      <c r="CD347">
        <v>89</v>
      </c>
      <c r="CE347">
        <v>61</v>
      </c>
      <c r="CF347">
        <v>82</v>
      </c>
      <c r="CG347">
        <v>97</v>
      </c>
      <c r="CH347">
        <v>65</v>
      </c>
      <c r="CI347">
        <v>63</v>
      </c>
      <c r="CJ347">
        <v>78</v>
      </c>
      <c r="CK347">
        <v>91</v>
      </c>
      <c r="CL347">
        <v>58</v>
      </c>
      <c r="CM347">
        <v>0</v>
      </c>
      <c r="CN347">
        <v>90</v>
      </c>
      <c r="CO347">
        <v>44</v>
      </c>
      <c r="CP347">
        <v>0</v>
      </c>
      <c r="CQ347">
        <v>94</v>
      </c>
      <c r="CR347">
        <v>86</v>
      </c>
      <c r="CS347">
        <v>84</v>
      </c>
      <c r="CT347">
        <v>71</v>
      </c>
      <c r="CU347">
        <v>91</v>
      </c>
      <c r="CV347">
        <v>81</v>
      </c>
      <c r="CW347">
        <v>96</v>
      </c>
      <c r="CX347">
        <v>87</v>
      </c>
      <c r="CY347">
        <v>85</v>
      </c>
      <c r="CZ347">
        <v>71</v>
      </c>
      <c r="DA347">
        <v>79</v>
      </c>
      <c r="DB347">
        <v>62</v>
      </c>
      <c r="DC347">
        <v>88</v>
      </c>
      <c r="DD347">
        <v>80</v>
      </c>
      <c r="DE347">
        <v>95</v>
      </c>
      <c r="DF347">
        <v>85</v>
      </c>
      <c r="DG347">
        <v>81</v>
      </c>
      <c r="DH347">
        <v>68</v>
      </c>
      <c r="DI347">
        <v>0</v>
      </c>
      <c r="DJ347">
        <v>0</v>
      </c>
      <c r="DK347">
        <v>94</v>
      </c>
      <c r="DL347">
        <v>85</v>
      </c>
      <c r="DM347">
        <v>65</v>
      </c>
      <c r="DN347">
        <v>52</v>
      </c>
      <c r="DO347">
        <v>0</v>
      </c>
      <c r="DP347">
        <v>0</v>
      </c>
      <c r="DQ347">
        <v>8</v>
      </c>
      <c r="DR347">
        <v>6</v>
      </c>
      <c r="DS347">
        <v>10</v>
      </c>
      <c r="DT347">
        <v>6</v>
      </c>
      <c r="DU347">
        <v>5</v>
      </c>
      <c r="DV347">
        <v>4</v>
      </c>
      <c r="DW347">
        <v>1</v>
      </c>
      <c r="DX347">
        <v>6</v>
      </c>
      <c r="DY347">
        <v>11</v>
      </c>
      <c r="DZ347">
        <v>1</v>
      </c>
      <c r="EA347">
        <v>9</v>
      </c>
      <c r="EB347">
        <v>9</v>
      </c>
      <c r="EC347">
        <v>7</v>
      </c>
      <c r="ED347">
        <v>9</v>
      </c>
      <c r="EE347">
        <v>11</v>
      </c>
      <c r="EF347">
        <v>7</v>
      </c>
      <c r="EG347">
        <v>7</v>
      </c>
      <c r="EH347">
        <v>8</v>
      </c>
      <c r="EI347">
        <v>10</v>
      </c>
      <c r="EJ347">
        <v>6</v>
      </c>
      <c r="EK347">
        <v>1</v>
      </c>
      <c r="EL347">
        <v>10</v>
      </c>
      <c r="EM347">
        <v>5</v>
      </c>
      <c r="EN347">
        <v>1</v>
      </c>
      <c r="EO347">
        <v>10</v>
      </c>
      <c r="EP347">
        <v>9</v>
      </c>
      <c r="EQ347">
        <v>9</v>
      </c>
      <c r="ER347">
        <v>8</v>
      </c>
      <c r="ES347">
        <v>10</v>
      </c>
      <c r="ET347">
        <v>9</v>
      </c>
      <c r="EU347">
        <v>11</v>
      </c>
      <c r="EV347">
        <v>9</v>
      </c>
      <c r="EW347">
        <v>9</v>
      </c>
      <c r="EX347">
        <v>8</v>
      </c>
      <c r="EY347">
        <v>8</v>
      </c>
      <c r="EZ347">
        <v>7</v>
      </c>
      <c r="FA347">
        <v>9</v>
      </c>
      <c r="FB347">
        <v>9</v>
      </c>
      <c r="FC347">
        <v>11</v>
      </c>
      <c r="FD347">
        <v>9</v>
      </c>
      <c r="FE347">
        <v>9</v>
      </c>
      <c r="FF347">
        <v>7</v>
      </c>
      <c r="FG347">
        <v>1</v>
      </c>
      <c r="FH347">
        <v>1</v>
      </c>
      <c r="FI347">
        <v>10</v>
      </c>
      <c r="FJ347">
        <v>9</v>
      </c>
      <c r="FK347">
        <v>7</v>
      </c>
      <c r="FL347">
        <v>6</v>
      </c>
      <c r="FM347">
        <v>1</v>
      </c>
      <c r="FN347">
        <v>1</v>
      </c>
      <c r="FO347" t="s">
        <v>302</v>
      </c>
      <c r="FP347" t="s">
        <v>295</v>
      </c>
      <c r="FQ347" t="s">
        <v>305</v>
      </c>
      <c r="FR347" t="s">
        <v>277</v>
      </c>
      <c r="FS347" t="s">
        <v>252</v>
      </c>
      <c r="FT347" t="s">
        <v>242</v>
      </c>
      <c r="FU347" t="s">
        <v>239</v>
      </c>
      <c r="FV347" t="s">
        <v>293</v>
      </c>
      <c r="FW347" t="s">
        <v>244</v>
      </c>
      <c r="FX347" t="s">
        <v>318</v>
      </c>
      <c r="FY347" t="s">
        <v>291</v>
      </c>
      <c r="FZ347" t="s">
        <v>312</v>
      </c>
      <c r="GA347" t="s">
        <v>294</v>
      </c>
      <c r="GB347" t="s">
        <v>281</v>
      </c>
      <c r="GC347" t="s">
        <v>325</v>
      </c>
      <c r="GD347" t="s">
        <v>280</v>
      </c>
      <c r="GE347" t="s">
        <v>270</v>
      </c>
      <c r="GF347" t="s">
        <v>271</v>
      </c>
      <c r="GG347" t="s">
        <v>305</v>
      </c>
      <c r="GH347" t="s">
        <v>287</v>
      </c>
      <c r="GI347" t="s">
        <v>239</v>
      </c>
      <c r="GJ347" t="s">
        <v>326</v>
      </c>
      <c r="GK347" t="s">
        <v>284</v>
      </c>
      <c r="GL347" t="s">
        <v>239</v>
      </c>
      <c r="GM347" t="s">
        <v>241</v>
      </c>
      <c r="GN347" t="s">
        <v>298</v>
      </c>
      <c r="GO347" t="s">
        <v>301</v>
      </c>
      <c r="GP347" t="s">
        <v>297</v>
      </c>
      <c r="GQ347" t="s">
        <v>305</v>
      </c>
      <c r="GR347" t="s">
        <v>304</v>
      </c>
      <c r="GS347" t="s">
        <v>329</v>
      </c>
      <c r="GT347" t="s">
        <v>300</v>
      </c>
      <c r="GU347" t="s">
        <v>308</v>
      </c>
      <c r="GV347" t="s">
        <v>297</v>
      </c>
      <c r="GW347" t="s">
        <v>302</v>
      </c>
      <c r="GX347" t="s">
        <v>246</v>
      </c>
      <c r="GY347" t="s">
        <v>306</v>
      </c>
      <c r="GZ347" t="s">
        <v>282</v>
      </c>
      <c r="HA347" t="s">
        <v>244</v>
      </c>
      <c r="HB347" t="s">
        <v>308</v>
      </c>
      <c r="HC347" t="s">
        <v>304</v>
      </c>
      <c r="HD347" t="s">
        <v>309</v>
      </c>
      <c r="HE347" t="s">
        <v>239</v>
      </c>
      <c r="HF347" t="s">
        <v>239</v>
      </c>
      <c r="HG347" t="s">
        <v>241</v>
      </c>
      <c r="HH347" t="s">
        <v>308</v>
      </c>
      <c r="HI347" t="s">
        <v>280</v>
      </c>
      <c r="HJ347" t="s">
        <v>276</v>
      </c>
      <c r="HK347" t="s">
        <v>239</v>
      </c>
      <c r="HL347" t="s">
        <v>239</v>
      </c>
      <c r="HM347">
        <v>1239837</v>
      </c>
      <c r="HN347">
        <v>0</v>
      </c>
      <c r="HO347">
        <v>0</v>
      </c>
      <c r="HP347">
        <v>0</v>
      </c>
      <c r="HQ347">
        <v>9</v>
      </c>
      <c r="HR347">
        <v>6</v>
      </c>
      <c r="HS347">
        <v>5.2992408008893002E-2</v>
      </c>
      <c r="HT347">
        <v>1.2249517749999999E-4</v>
      </c>
    </row>
    <row r="348" spans="1:228">
      <c r="A348" s="4">
        <v>350010047151</v>
      </c>
      <c r="B348" t="s">
        <v>231</v>
      </c>
      <c r="C348" t="s">
        <v>232</v>
      </c>
      <c r="D348">
        <v>6</v>
      </c>
      <c r="E348">
        <v>2983</v>
      </c>
      <c r="F348">
        <v>2982</v>
      </c>
      <c r="G348">
        <v>1914</v>
      </c>
      <c r="H348">
        <v>901</v>
      </c>
      <c r="I348">
        <v>982</v>
      </c>
      <c r="J348">
        <v>2149</v>
      </c>
      <c r="K348">
        <v>2719</v>
      </c>
      <c r="L348">
        <v>3.1161005002446198</v>
      </c>
      <c r="M348">
        <v>2.5567825258278001</v>
      </c>
      <c r="N348">
        <v>2747</v>
      </c>
      <c r="O348">
        <v>0.92088501508548404</v>
      </c>
      <c r="P348">
        <v>1628</v>
      </c>
      <c r="Q348">
        <v>0.54594232059020797</v>
      </c>
      <c r="R348">
        <v>57</v>
      </c>
      <c r="S348">
        <v>4.9825174825174998E-2</v>
      </c>
      <c r="T348">
        <v>767</v>
      </c>
      <c r="U348">
        <v>0.28207482212531598</v>
      </c>
      <c r="V348">
        <v>129</v>
      </c>
      <c r="W348">
        <v>0.14317425083240801</v>
      </c>
      <c r="X348">
        <v>846</v>
      </c>
      <c r="Y348">
        <v>0.44200626959247602</v>
      </c>
      <c r="Z348">
        <v>209</v>
      </c>
      <c r="AA348">
        <v>7.0063694267516005E-2</v>
      </c>
      <c r="AB348">
        <v>356</v>
      </c>
      <c r="AC348">
        <v>0.11934294334562499</v>
      </c>
      <c r="AD348">
        <v>0.16102564102564099</v>
      </c>
      <c r="AE348">
        <v>7.3088423497267803</v>
      </c>
      <c r="AF348">
        <v>66.333380000000005</v>
      </c>
      <c r="AG348">
        <v>0.22482239927672801</v>
      </c>
      <c r="AH348">
        <v>74.472004949999899</v>
      </c>
      <c r="AI348">
        <v>503871.04064903199</v>
      </c>
      <c r="AJ348">
        <v>31</v>
      </c>
      <c r="AK348">
        <v>3.1568228105906003E-2</v>
      </c>
      <c r="AL348">
        <v>0.37514921019050101</v>
      </c>
      <c r="AM348">
        <v>0.46423603800299301</v>
      </c>
      <c r="AN348">
        <v>0.50392187680571499</v>
      </c>
      <c r="AO348">
        <v>0.75980878138289598</v>
      </c>
      <c r="AP348">
        <v>83185.650801302501</v>
      </c>
      <c r="AQ348">
        <v>7.0826926231384197</v>
      </c>
      <c r="AR348">
        <v>7.3802694480660502</v>
      </c>
      <c r="AS348">
        <v>252.40414051981401</v>
      </c>
      <c r="AT348">
        <v>207.09938459205199</v>
      </c>
      <c r="AU348">
        <v>180.73382901418799</v>
      </c>
      <c r="AV348">
        <v>148.29338649801201</v>
      </c>
      <c r="AW348">
        <v>215.01093451687899</v>
      </c>
      <c r="AX348">
        <v>176.417994282118</v>
      </c>
      <c r="AY348">
        <v>289.79734652274999</v>
      </c>
      <c r="AZ348">
        <v>237.78077490198601</v>
      </c>
      <c r="BA348">
        <v>202.5465325159</v>
      </c>
      <c r="BB348">
        <v>166.190864178807</v>
      </c>
      <c r="BC348">
        <v>99.715216007828104</v>
      </c>
      <c r="BD348">
        <v>81.817040826489901</v>
      </c>
      <c r="BE348">
        <v>249.28804001956999</v>
      </c>
      <c r="BF348">
        <v>204.54260206622399</v>
      </c>
      <c r="BG348">
        <v>252.40414051981401</v>
      </c>
      <c r="BH348">
        <v>207.09938459205199</v>
      </c>
      <c r="BI348">
        <v>168.269427013209</v>
      </c>
      <c r="BJ348">
        <v>138.06625639470101</v>
      </c>
      <c r="BK348">
        <v>158.92112551247601</v>
      </c>
      <c r="BL348">
        <v>130.39590881721799</v>
      </c>
      <c r="BM348">
        <v>296.02954752323899</v>
      </c>
      <c r="BN348">
        <v>242.89433995364101</v>
      </c>
      <c r="BO348">
        <v>109.063517508562</v>
      </c>
      <c r="BP348">
        <v>89.487388403973299</v>
      </c>
      <c r="BQ348">
        <v>267.98464302103798</v>
      </c>
      <c r="BR348">
        <v>219.88329722119099</v>
      </c>
      <c r="BS348">
        <v>84</v>
      </c>
      <c r="BT348">
        <v>89</v>
      </c>
      <c r="BU348">
        <v>86</v>
      </c>
      <c r="BV348">
        <v>73</v>
      </c>
      <c r="BW348">
        <v>54</v>
      </c>
      <c r="BX348">
        <v>94</v>
      </c>
      <c r="BY348">
        <v>86</v>
      </c>
      <c r="BZ348">
        <v>97</v>
      </c>
      <c r="CA348">
        <v>73</v>
      </c>
      <c r="CB348">
        <v>28</v>
      </c>
      <c r="CC348">
        <v>17</v>
      </c>
      <c r="CD348">
        <v>81</v>
      </c>
      <c r="CE348">
        <v>58</v>
      </c>
      <c r="CF348">
        <v>69</v>
      </c>
      <c r="CG348">
        <v>93</v>
      </c>
      <c r="CH348">
        <v>65</v>
      </c>
      <c r="CI348">
        <v>32</v>
      </c>
      <c r="CJ348">
        <v>80</v>
      </c>
      <c r="CK348">
        <v>81</v>
      </c>
      <c r="CL348">
        <v>54</v>
      </c>
      <c r="CM348">
        <v>51</v>
      </c>
      <c r="CN348">
        <v>95</v>
      </c>
      <c r="CO348">
        <v>35</v>
      </c>
      <c r="CP348">
        <v>86</v>
      </c>
      <c r="CQ348">
        <v>93</v>
      </c>
      <c r="CR348">
        <v>95</v>
      </c>
      <c r="CS348">
        <v>85</v>
      </c>
      <c r="CT348">
        <v>89</v>
      </c>
      <c r="CU348">
        <v>87</v>
      </c>
      <c r="CV348">
        <v>92</v>
      </c>
      <c r="CW348">
        <v>96</v>
      </c>
      <c r="CX348">
        <v>97</v>
      </c>
      <c r="CY348">
        <v>87</v>
      </c>
      <c r="CZ348">
        <v>91</v>
      </c>
      <c r="DA348">
        <v>49</v>
      </c>
      <c r="DB348">
        <v>53</v>
      </c>
      <c r="DC348">
        <v>91</v>
      </c>
      <c r="DD348">
        <v>94</v>
      </c>
      <c r="DE348">
        <v>93</v>
      </c>
      <c r="DF348">
        <v>95</v>
      </c>
      <c r="DG348">
        <v>80</v>
      </c>
      <c r="DH348">
        <v>86</v>
      </c>
      <c r="DI348">
        <v>73</v>
      </c>
      <c r="DJ348">
        <v>76</v>
      </c>
      <c r="DK348">
        <v>97</v>
      </c>
      <c r="DL348">
        <v>98</v>
      </c>
      <c r="DM348">
        <v>58</v>
      </c>
      <c r="DN348">
        <v>63</v>
      </c>
      <c r="DO348">
        <v>94</v>
      </c>
      <c r="DP348">
        <v>96</v>
      </c>
      <c r="DQ348">
        <v>9</v>
      </c>
      <c r="DR348">
        <v>9</v>
      </c>
      <c r="DS348">
        <v>9</v>
      </c>
      <c r="DT348">
        <v>8</v>
      </c>
      <c r="DU348">
        <v>6</v>
      </c>
      <c r="DV348">
        <v>10</v>
      </c>
      <c r="DW348">
        <v>9</v>
      </c>
      <c r="DX348">
        <v>11</v>
      </c>
      <c r="DY348">
        <v>8</v>
      </c>
      <c r="DZ348">
        <v>3</v>
      </c>
      <c r="EA348">
        <v>2</v>
      </c>
      <c r="EB348">
        <v>9</v>
      </c>
      <c r="EC348">
        <v>6</v>
      </c>
      <c r="ED348">
        <v>7</v>
      </c>
      <c r="EE348">
        <v>10</v>
      </c>
      <c r="EF348">
        <v>7</v>
      </c>
      <c r="EG348">
        <v>4</v>
      </c>
      <c r="EH348">
        <v>9</v>
      </c>
      <c r="EI348">
        <v>9</v>
      </c>
      <c r="EJ348">
        <v>6</v>
      </c>
      <c r="EK348">
        <v>6</v>
      </c>
      <c r="EL348">
        <v>11</v>
      </c>
      <c r="EM348">
        <v>4</v>
      </c>
      <c r="EN348">
        <v>9</v>
      </c>
      <c r="EO348">
        <v>10</v>
      </c>
      <c r="EP348">
        <v>11</v>
      </c>
      <c r="EQ348">
        <v>9</v>
      </c>
      <c r="ER348">
        <v>9</v>
      </c>
      <c r="ES348">
        <v>9</v>
      </c>
      <c r="ET348">
        <v>10</v>
      </c>
      <c r="EU348">
        <v>11</v>
      </c>
      <c r="EV348">
        <v>11</v>
      </c>
      <c r="EW348">
        <v>9</v>
      </c>
      <c r="EX348">
        <v>10</v>
      </c>
      <c r="EY348">
        <v>5</v>
      </c>
      <c r="EZ348">
        <v>6</v>
      </c>
      <c r="FA348">
        <v>10</v>
      </c>
      <c r="FB348">
        <v>10</v>
      </c>
      <c r="FC348">
        <v>10</v>
      </c>
      <c r="FD348">
        <v>11</v>
      </c>
      <c r="FE348">
        <v>9</v>
      </c>
      <c r="FF348">
        <v>9</v>
      </c>
      <c r="FG348">
        <v>8</v>
      </c>
      <c r="FH348">
        <v>8</v>
      </c>
      <c r="FI348">
        <v>11</v>
      </c>
      <c r="FJ348">
        <v>11</v>
      </c>
      <c r="FK348">
        <v>6</v>
      </c>
      <c r="FL348">
        <v>7</v>
      </c>
      <c r="FM348">
        <v>10</v>
      </c>
      <c r="FN348">
        <v>11</v>
      </c>
      <c r="FO348" t="s">
        <v>301</v>
      </c>
      <c r="FP348" t="s">
        <v>312</v>
      </c>
      <c r="FQ348" t="s">
        <v>298</v>
      </c>
      <c r="FR348" t="s">
        <v>307</v>
      </c>
      <c r="FS348" t="s">
        <v>253</v>
      </c>
      <c r="FT348" t="s">
        <v>241</v>
      </c>
      <c r="FU348" t="s">
        <v>298</v>
      </c>
      <c r="FV348" t="s">
        <v>325</v>
      </c>
      <c r="FW348" t="s">
        <v>307</v>
      </c>
      <c r="FX348" t="s">
        <v>286</v>
      </c>
      <c r="FY348" t="s">
        <v>267</v>
      </c>
      <c r="FZ348" t="s">
        <v>304</v>
      </c>
      <c r="GA348" t="s">
        <v>287</v>
      </c>
      <c r="GB348" t="s">
        <v>278</v>
      </c>
      <c r="GC348" t="s">
        <v>279</v>
      </c>
      <c r="GD348" t="s">
        <v>280</v>
      </c>
      <c r="GE348" t="s">
        <v>240</v>
      </c>
      <c r="GF348" t="s">
        <v>282</v>
      </c>
      <c r="GG348" t="s">
        <v>304</v>
      </c>
      <c r="GH348" t="s">
        <v>253</v>
      </c>
      <c r="GI348" t="s">
        <v>295</v>
      </c>
      <c r="GJ348" t="s">
        <v>244</v>
      </c>
      <c r="GK348" t="s">
        <v>272</v>
      </c>
      <c r="GL348" t="s">
        <v>298</v>
      </c>
      <c r="GM348" t="s">
        <v>279</v>
      </c>
      <c r="GN348" t="s">
        <v>244</v>
      </c>
      <c r="GO348" t="s">
        <v>308</v>
      </c>
      <c r="GP348" t="s">
        <v>312</v>
      </c>
      <c r="GQ348" t="s">
        <v>300</v>
      </c>
      <c r="GR348" t="s">
        <v>296</v>
      </c>
      <c r="GS348" t="s">
        <v>329</v>
      </c>
      <c r="GT348" t="s">
        <v>325</v>
      </c>
      <c r="GU348" t="s">
        <v>300</v>
      </c>
      <c r="GV348" t="s">
        <v>305</v>
      </c>
      <c r="GW348" t="s">
        <v>263</v>
      </c>
      <c r="GX348" t="s">
        <v>310</v>
      </c>
      <c r="GY348" t="s">
        <v>305</v>
      </c>
      <c r="GZ348" t="s">
        <v>241</v>
      </c>
      <c r="HA348" t="s">
        <v>279</v>
      </c>
      <c r="HB348" t="s">
        <v>244</v>
      </c>
      <c r="HC348" t="s">
        <v>282</v>
      </c>
      <c r="HD348" t="s">
        <v>298</v>
      </c>
      <c r="HE348" t="s">
        <v>307</v>
      </c>
      <c r="HF348" t="s">
        <v>249</v>
      </c>
      <c r="HG348" t="s">
        <v>325</v>
      </c>
      <c r="HH348" t="s">
        <v>327</v>
      </c>
      <c r="HI348" t="s">
        <v>287</v>
      </c>
      <c r="HJ348" t="s">
        <v>270</v>
      </c>
      <c r="HK348" t="s">
        <v>241</v>
      </c>
      <c r="HL348" t="s">
        <v>329</v>
      </c>
      <c r="HM348">
        <v>9972127</v>
      </c>
      <c r="HN348">
        <v>36041</v>
      </c>
      <c r="HO348">
        <v>0</v>
      </c>
      <c r="HP348">
        <v>0</v>
      </c>
      <c r="HQ348">
        <v>10</v>
      </c>
      <c r="HR348">
        <v>10</v>
      </c>
      <c r="HS348">
        <v>0.13299561644375099</v>
      </c>
      <c r="HT348">
        <v>9.8833320249999993E-4</v>
      </c>
    </row>
    <row r="349" spans="1:228">
      <c r="A349" s="4">
        <v>350010047152</v>
      </c>
      <c r="B349" t="s">
        <v>231</v>
      </c>
      <c r="C349" t="s">
        <v>232</v>
      </c>
      <c r="D349">
        <v>6</v>
      </c>
      <c r="E349">
        <v>1375</v>
      </c>
      <c r="F349">
        <v>1372</v>
      </c>
      <c r="G349">
        <v>913</v>
      </c>
      <c r="H349">
        <v>487</v>
      </c>
      <c r="I349">
        <v>573</v>
      </c>
      <c r="J349">
        <v>1109</v>
      </c>
      <c r="K349">
        <v>1638</v>
      </c>
      <c r="L349">
        <v>3.1127726928838801</v>
      </c>
      <c r="M349">
        <v>2.3119623701675698</v>
      </c>
      <c r="N349">
        <v>1039</v>
      </c>
      <c r="O349">
        <v>0.75563636363636399</v>
      </c>
      <c r="P349">
        <v>956</v>
      </c>
      <c r="Q349">
        <v>0.69679300291545199</v>
      </c>
      <c r="R349">
        <v>29</v>
      </c>
      <c r="S349">
        <v>5.2631578947368002E-2</v>
      </c>
      <c r="T349">
        <v>462</v>
      </c>
      <c r="U349">
        <v>0.28207482212531598</v>
      </c>
      <c r="V349">
        <v>89</v>
      </c>
      <c r="W349">
        <v>0.182751540041068</v>
      </c>
      <c r="X349">
        <v>131</v>
      </c>
      <c r="Y349">
        <v>0.143483023001095</v>
      </c>
      <c r="Z349">
        <v>52</v>
      </c>
      <c r="AA349">
        <v>3.7818181818182001E-2</v>
      </c>
      <c r="AB349">
        <v>112</v>
      </c>
      <c r="AC349">
        <v>8.1454545454545002E-2</v>
      </c>
      <c r="AD349">
        <v>0.16102564102564099</v>
      </c>
      <c r="AE349">
        <v>7.3088423497267803</v>
      </c>
      <c r="AF349">
        <v>66.333380000000005</v>
      </c>
      <c r="AG349">
        <v>0.15325347496587199</v>
      </c>
      <c r="AH349">
        <v>92.644795979999898</v>
      </c>
      <c r="AI349">
        <v>217873.255889077</v>
      </c>
      <c r="AJ349">
        <v>11</v>
      </c>
      <c r="AK349">
        <v>1.9197207678882999E-2</v>
      </c>
      <c r="AL349">
        <v>0.20020679052718501</v>
      </c>
      <c r="AM349">
        <v>0.33457034949916298</v>
      </c>
      <c r="AN349">
        <v>0.23821683416453601</v>
      </c>
      <c r="AO349">
        <v>0</v>
      </c>
      <c r="AP349">
        <v>83166.234236645701</v>
      </c>
      <c r="AQ349">
        <v>4.6150550842285103</v>
      </c>
      <c r="AR349">
        <v>1.6739495798319299</v>
      </c>
      <c r="AS349">
        <v>252.13458812359499</v>
      </c>
      <c r="AT349">
        <v>187.268951983573</v>
      </c>
      <c r="AU349">
        <v>180.54081618726499</v>
      </c>
      <c r="AV349">
        <v>134.093817469719</v>
      </c>
      <c r="AW349">
        <v>189.879134265917</v>
      </c>
      <c r="AX349">
        <v>141.02970458022099</v>
      </c>
      <c r="AY349">
        <v>295.71340582396903</v>
      </c>
      <c r="AZ349">
        <v>219.63642516591901</v>
      </c>
      <c r="BA349">
        <v>158.75140733707801</v>
      </c>
      <c r="BB349">
        <v>117.910080878546</v>
      </c>
      <c r="BC349">
        <v>87.157635400748902</v>
      </c>
      <c r="BD349">
        <v>64.734946364691993</v>
      </c>
      <c r="BE349">
        <v>227.23240658052299</v>
      </c>
      <c r="BF349">
        <v>168.77325302223201</v>
      </c>
      <c r="BG349">
        <v>236.570724659175</v>
      </c>
      <c r="BH349">
        <v>175.709140132735</v>
      </c>
      <c r="BI349">
        <v>140.07477117977501</v>
      </c>
      <c r="BJ349">
        <v>104.03830665754001</v>
      </c>
      <c r="BK349">
        <v>0</v>
      </c>
      <c r="BL349">
        <v>0</v>
      </c>
      <c r="BM349">
        <v>295.71340582396903</v>
      </c>
      <c r="BN349">
        <v>219.63642516591901</v>
      </c>
      <c r="BO349">
        <v>68.480999243445495</v>
      </c>
      <c r="BP349">
        <v>50.863172143686597</v>
      </c>
      <c r="BQ349">
        <v>252.13458812359499</v>
      </c>
      <c r="BR349">
        <v>187.268951983573</v>
      </c>
      <c r="BS349">
        <v>84</v>
      </c>
      <c r="BT349">
        <v>84</v>
      </c>
      <c r="BU349">
        <v>66</v>
      </c>
      <c r="BV349">
        <v>89</v>
      </c>
      <c r="BW349">
        <v>56</v>
      </c>
      <c r="BX349">
        <v>94</v>
      </c>
      <c r="BY349">
        <v>90</v>
      </c>
      <c r="BZ349">
        <v>62</v>
      </c>
      <c r="CA349">
        <v>47</v>
      </c>
      <c r="CB349">
        <v>15</v>
      </c>
      <c r="CC349">
        <v>17</v>
      </c>
      <c r="CD349">
        <v>81</v>
      </c>
      <c r="CE349">
        <v>58</v>
      </c>
      <c r="CF349">
        <v>61</v>
      </c>
      <c r="CG349">
        <v>95</v>
      </c>
      <c r="CH349">
        <v>51</v>
      </c>
      <c r="CI349">
        <v>28</v>
      </c>
      <c r="CJ349">
        <v>73</v>
      </c>
      <c r="CK349">
        <v>76</v>
      </c>
      <c r="CL349">
        <v>45</v>
      </c>
      <c r="CM349">
        <v>0</v>
      </c>
      <c r="CN349">
        <v>95</v>
      </c>
      <c r="CO349">
        <v>22</v>
      </c>
      <c r="CP349">
        <v>81</v>
      </c>
      <c r="CQ349">
        <v>93</v>
      </c>
      <c r="CR349">
        <v>93</v>
      </c>
      <c r="CS349">
        <v>85</v>
      </c>
      <c r="CT349">
        <v>86</v>
      </c>
      <c r="CU349">
        <v>83</v>
      </c>
      <c r="CV349">
        <v>85</v>
      </c>
      <c r="CW349">
        <v>97</v>
      </c>
      <c r="CX349">
        <v>96</v>
      </c>
      <c r="CY349">
        <v>76</v>
      </c>
      <c r="CZ349">
        <v>77</v>
      </c>
      <c r="DA349">
        <v>44</v>
      </c>
      <c r="DB349">
        <v>43</v>
      </c>
      <c r="DC349">
        <v>87</v>
      </c>
      <c r="DD349">
        <v>89</v>
      </c>
      <c r="DE349">
        <v>91</v>
      </c>
      <c r="DF349">
        <v>92</v>
      </c>
      <c r="DG349">
        <v>71</v>
      </c>
      <c r="DH349">
        <v>74</v>
      </c>
      <c r="DI349">
        <v>0</v>
      </c>
      <c r="DJ349">
        <v>0</v>
      </c>
      <c r="DK349">
        <v>97</v>
      </c>
      <c r="DL349">
        <v>96</v>
      </c>
      <c r="DM349">
        <v>38</v>
      </c>
      <c r="DN349">
        <v>39</v>
      </c>
      <c r="DO349">
        <v>91</v>
      </c>
      <c r="DP349">
        <v>93</v>
      </c>
      <c r="DQ349">
        <v>9</v>
      </c>
      <c r="DR349">
        <v>9</v>
      </c>
      <c r="DS349">
        <v>7</v>
      </c>
      <c r="DT349">
        <v>9</v>
      </c>
      <c r="DU349">
        <v>6</v>
      </c>
      <c r="DV349">
        <v>10</v>
      </c>
      <c r="DW349">
        <v>10</v>
      </c>
      <c r="DX349">
        <v>7</v>
      </c>
      <c r="DY349">
        <v>5</v>
      </c>
      <c r="DZ349">
        <v>2</v>
      </c>
      <c r="EA349">
        <v>2</v>
      </c>
      <c r="EB349">
        <v>9</v>
      </c>
      <c r="EC349">
        <v>6</v>
      </c>
      <c r="ED349">
        <v>7</v>
      </c>
      <c r="EE349">
        <v>11</v>
      </c>
      <c r="EF349">
        <v>6</v>
      </c>
      <c r="EG349">
        <v>3</v>
      </c>
      <c r="EH349">
        <v>8</v>
      </c>
      <c r="EI349">
        <v>8</v>
      </c>
      <c r="EJ349">
        <v>5</v>
      </c>
      <c r="EK349">
        <v>1</v>
      </c>
      <c r="EL349">
        <v>11</v>
      </c>
      <c r="EM349">
        <v>3</v>
      </c>
      <c r="EN349">
        <v>9</v>
      </c>
      <c r="EO349">
        <v>10</v>
      </c>
      <c r="EP349">
        <v>10</v>
      </c>
      <c r="EQ349">
        <v>9</v>
      </c>
      <c r="ER349">
        <v>9</v>
      </c>
      <c r="ES349">
        <v>9</v>
      </c>
      <c r="ET349">
        <v>9</v>
      </c>
      <c r="EU349">
        <v>11</v>
      </c>
      <c r="EV349">
        <v>11</v>
      </c>
      <c r="EW349">
        <v>8</v>
      </c>
      <c r="EX349">
        <v>8</v>
      </c>
      <c r="EY349">
        <v>5</v>
      </c>
      <c r="EZ349">
        <v>5</v>
      </c>
      <c r="FA349">
        <v>9</v>
      </c>
      <c r="FB349">
        <v>9</v>
      </c>
      <c r="FC349">
        <v>10</v>
      </c>
      <c r="FD349">
        <v>10</v>
      </c>
      <c r="FE349">
        <v>8</v>
      </c>
      <c r="FF349">
        <v>8</v>
      </c>
      <c r="FG349">
        <v>1</v>
      </c>
      <c r="FH349">
        <v>1</v>
      </c>
      <c r="FI349">
        <v>11</v>
      </c>
      <c r="FJ349">
        <v>11</v>
      </c>
      <c r="FK349">
        <v>4</v>
      </c>
      <c r="FL349">
        <v>4</v>
      </c>
      <c r="FM349">
        <v>10</v>
      </c>
      <c r="FN349">
        <v>10</v>
      </c>
      <c r="FO349" t="s">
        <v>301</v>
      </c>
      <c r="FP349" t="s">
        <v>301</v>
      </c>
      <c r="FQ349" t="s">
        <v>243</v>
      </c>
      <c r="FR349" t="s">
        <v>312</v>
      </c>
      <c r="FS349" t="s">
        <v>237</v>
      </c>
      <c r="FT349" t="s">
        <v>241</v>
      </c>
      <c r="FU349" t="s">
        <v>326</v>
      </c>
      <c r="FV349" t="s">
        <v>246</v>
      </c>
      <c r="FW349" t="s">
        <v>251</v>
      </c>
      <c r="FX349" t="s">
        <v>274</v>
      </c>
      <c r="FY349" t="s">
        <v>267</v>
      </c>
      <c r="FZ349" t="s">
        <v>304</v>
      </c>
      <c r="GA349" t="s">
        <v>287</v>
      </c>
      <c r="GB349" t="s">
        <v>294</v>
      </c>
      <c r="GC349" t="s">
        <v>244</v>
      </c>
      <c r="GD349" t="s">
        <v>295</v>
      </c>
      <c r="GE349" t="s">
        <v>286</v>
      </c>
      <c r="GF349" t="s">
        <v>307</v>
      </c>
      <c r="GG349" t="s">
        <v>249</v>
      </c>
      <c r="GH349" t="s">
        <v>259</v>
      </c>
      <c r="GI349" t="s">
        <v>239</v>
      </c>
      <c r="GJ349" t="s">
        <v>244</v>
      </c>
      <c r="GK349" t="s">
        <v>288</v>
      </c>
      <c r="GL349" t="s">
        <v>304</v>
      </c>
      <c r="GM349" t="s">
        <v>279</v>
      </c>
      <c r="GN349" t="s">
        <v>279</v>
      </c>
      <c r="GO349" t="s">
        <v>308</v>
      </c>
      <c r="GP349" t="s">
        <v>298</v>
      </c>
      <c r="GQ349" t="s">
        <v>291</v>
      </c>
      <c r="GR349" t="s">
        <v>308</v>
      </c>
      <c r="GS349" t="s">
        <v>325</v>
      </c>
      <c r="GT349" t="s">
        <v>329</v>
      </c>
      <c r="GU349" t="s">
        <v>249</v>
      </c>
      <c r="GV349" t="s">
        <v>247</v>
      </c>
      <c r="GW349" t="s">
        <v>284</v>
      </c>
      <c r="GX349" t="s">
        <v>283</v>
      </c>
      <c r="GY349" t="s">
        <v>300</v>
      </c>
      <c r="GZ349" t="s">
        <v>312</v>
      </c>
      <c r="HA349" t="s">
        <v>305</v>
      </c>
      <c r="HB349" t="s">
        <v>296</v>
      </c>
      <c r="HC349" t="s">
        <v>297</v>
      </c>
      <c r="HD349" t="s">
        <v>299</v>
      </c>
      <c r="HE349" t="s">
        <v>239</v>
      </c>
      <c r="HF349" t="s">
        <v>239</v>
      </c>
      <c r="HG349" t="s">
        <v>325</v>
      </c>
      <c r="HH349" t="s">
        <v>329</v>
      </c>
      <c r="HI349" t="s">
        <v>257</v>
      </c>
      <c r="HJ349" t="s">
        <v>269</v>
      </c>
      <c r="HK349" t="s">
        <v>305</v>
      </c>
      <c r="HL349" t="s">
        <v>279</v>
      </c>
      <c r="HM349">
        <v>46874012</v>
      </c>
      <c r="HN349">
        <v>91060</v>
      </c>
      <c r="HO349">
        <v>0</v>
      </c>
      <c r="HP349">
        <v>0</v>
      </c>
      <c r="HQ349">
        <v>8</v>
      </c>
      <c r="HR349">
        <v>8</v>
      </c>
      <c r="HS349">
        <v>0.31738738094179197</v>
      </c>
      <c r="HT349">
        <v>4.6364902879999998E-3</v>
      </c>
    </row>
    <row r="350" spans="1:228">
      <c r="A350" s="4">
        <v>350010047161</v>
      </c>
      <c r="B350" t="s">
        <v>231</v>
      </c>
      <c r="C350" t="s">
        <v>232</v>
      </c>
      <c r="D350">
        <v>6</v>
      </c>
      <c r="E350">
        <v>1129</v>
      </c>
      <c r="F350">
        <v>1129</v>
      </c>
      <c r="G350">
        <v>776</v>
      </c>
      <c r="H350">
        <v>713</v>
      </c>
      <c r="I350">
        <v>742</v>
      </c>
      <c r="J350">
        <v>969</v>
      </c>
      <c r="K350">
        <v>1228</v>
      </c>
      <c r="L350">
        <v>2.6217722371789698</v>
      </c>
      <c r="M350">
        <v>1.9057703986125101</v>
      </c>
      <c r="N350">
        <v>704</v>
      </c>
      <c r="O350">
        <v>0.62356067316208996</v>
      </c>
      <c r="P350">
        <v>676</v>
      </c>
      <c r="Q350">
        <v>0.59875996457041603</v>
      </c>
      <c r="R350">
        <v>22</v>
      </c>
      <c r="S350">
        <v>2.9216467463479001E-2</v>
      </c>
      <c r="T350">
        <v>308</v>
      </c>
      <c r="U350">
        <v>0.25064201335387798</v>
      </c>
      <c r="V350">
        <v>40</v>
      </c>
      <c r="W350">
        <v>5.6100981767181E-2</v>
      </c>
      <c r="X350">
        <v>16</v>
      </c>
      <c r="Y350">
        <v>2.0618556701031E-2</v>
      </c>
      <c r="Z350">
        <v>57</v>
      </c>
      <c r="AA350">
        <v>5.0487156775908003E-2</v>
      </c>
      <c r="AB350">
        <v>191</v>
      </c>
      <c r="AC350">
        <v>0.16917626217891901</v>
      </c>
      <c r="AE350">
        <v>7.6739972677595603</v>
      </c>
      <c r="AF350">
        <v>68.030839999999898</v>
      </c>
      <c r="AG350">
        <v>0.42367184819720499</v>
      </c>
      <c r="AH350">
        <v>34.384141929999899</v>
      </c>
      <c r="AI350">
        <v>818293.56190962298</v>
      </c>
      <c r="AJ350">
        <v>20</v>
      </c>
      <c r="AK350">
        <v>2.6954177897574001E-2</v>
      </c>
      <c r="AL350">
        <v>0</v>
      </c>
      <c r="AM350">
        <v>0.81701953865180199</v>
      </c>
      <c r="AN350">
        <v>3.09723121679842</v>
      </c>
      <c r="AO350">
        <v>3.4626339225436902</v>
      </c>
      <c r="AP350">
        <v>1326.43067403802</v>
      </c>
      <c r="AQ350">
        <v>10.661862373351999</v>
      </c>
      <c r="AR350">
        <v>0</v>
      </c>
      <c r="AS350">
        <v>238.58127358328599</v>
      </c>
      <c r="AT350">
        <v>173.42510627373801</v>
      </c>
      <c r="AU350">
        <v>220.22886792303399</v>
      </c>
      <c r="AV350">
        <v>160.084713483451</v>
      </c>
      <c r="AW350">
        <v>225.47241239739199</v>
      </c>
      <c r="AX350">
        <v>163.896254280676</v>
      </c>
      <c r="AY350">
        <v>183.52405660252799</v>
      </c>
      <c r="AZ350">
        <v>133.40392790287501</v>
      </c>
      <c r="BA350">
        <v>188.767601076886</v>
      </c>
      <c r="BB350">
        <v>137.21546870009999</v>
      </c>
      <c r="BC350">
        <v>78.6531671153693</v>
      </c>
      <c r="BD350">
        <v>57.173111958375301</v>
      </c>
      <c r="BE350">
        <v>0</v>
      </c>
      <c r="BF350">
        <v>0</v>
      </c>
      <c r="BG350">
        <v>246.44659029482301</v>
      </c>
      <c r="BH350">
        <v>179.142417469576</v>
      </c>
      <c r="BI350">
        <v>220.22886792303399</v>
      </c>
      <c r="BJ350">
        <v>160.084713483451</v>
      </c>
      <c r="BK350">
        <v>199.254690025602</v>
      </c>
      <c r="BL350">
        <v>144.83855029455</v>
      </c>
      <c r="BM350">
        <v>204.49823449996001</v>
      </c>
      <c r="BN350">
        <v>148.65009109177501</v>
      </c>
      <c r="BO350">
        <v>199.254690025602</v>
      </c>
      <c r="BP350">
        <v>144.83855029455</v>
      </c>
      <c r="BQ350">
        <v>0</v>
      </c>
      <c r="BR350">
        <v>0</v>
      </c>
      <c r="BS350">
        <v>66</v>
      </c>
      <c r="BT350">
        <v>68</v>
      </c>
      <c r="BU350">
        <v>47</v>
      </c>
      <c r="BV350">
        <v>79</v>
      </c>
      <c r="BW350">
        <v>41</v>
      </c>
      <c r="BX350">
        <v>90</v>
      </c>
      <c r="BY350">
        <v>67</v>
      </c>
      <c r="BZ350">
        <v>18</v>
      </c>
      <c r="CA350">
        <v>59</v>
      </c>
      <c r="CB350">
        <v>48</v>
      </c>
      <c r="CD350">
        <v>91</v>
      </c>
      <c r="CE350">
        <v>84</v>
      </c>
      <c r="CF350">
        <v>86</v>
      </c>
      <c r="CG350">
        <v>70</v>
      </c>
      <c r="CH350">
        <v>72</v>
      </c>
      <c r="CI350">
        <v>30</v>
      </c>
      <c r="CJ350">
        <v>0</v>
      </c>
      <c r="CK350">
        <v>94</v>
      </c>
      <c r="CL350">
        <v>84</v>
      </c>
      <c r="CM350">
        <v>76</v>
      </c>
      <c r="CN350">
        <v>78</v>
      </c>
      <c r="CO350">
        <v>76</v>
      </c>
      <c r="CP350">
        <v>0</v>
      </c>
      <c r="CQ350">
        <v>91</v>
      </c>
      <c r="CR350">
        <v>92</v>
      </c>
      <c r="CS350">
        <v>93</v>
      </c>
      <c r="CT350">
        <v>91</v>
      </c>
      <c r="CU350">
        <v>89</v>
      </c>
      <c r="CV350">
        <v>89</v>
      </c>
      <c r="CW350">
        <v>82</v>
      </c>
      <c r="CX350">
        <v>82</v>
      </c>
      <c r="CY350">
        <v>84</v>
      </c>
      <c r="CZ350">
        <v>84</v>
      </c>
      <c r="DA350">
        <v>41</v>
      </c>
      <c r="DB350">
        <v>39</v>
      </c>
      <c r="DC350">
        <v>0</v>
      </c>
      <c r="DD350">
        <v>0</v>
      </c>
      <c r="DE350">
        <v>92</v>
      </c>
      <c r="DF350">
        <v>92</v>
      </c>
      <c r="DG350">
        <v>91</v>
      </c>
      <c r="DH350">
        <v>92</v>
      </c>
      <c r="DI350">
        <v>83</v>
      </c>
      <c r="DJ350">
        <v>81</v>
      </c>
      <c r="DK350">
        <v>86</v>
      </c>
      <c r="DL350">
        <v>87</v>
      </c>
      <c r="DM350">
        <v>85</v>
      </c>
      <c r="DN350">
        <v>83</v>
      </c>
      <c r="DO350">
        <v>0</v>
      </c>
      <c r="DP350">
        <v>0</v>
      </c>
      <c r="DQ350">
        <v>7</v>
      </c>
      <c r="DR350">
        <v>7</v>
      </c>
      <c r="DS350">
        <v>5</v>
      </c>
      <c r="DT350">
        <v>8</v>
      </c>
      <c r="DU350">
        <v>5</v>
      </c>
      <c r="DV350">
        <v>10</v>
      </c>
      <c r="DW350">
        <v>7</v>
      </c>
      <c r="DX350">
        <v>2</v>
      </c>
      <c r="DY350">
        <v>6</v>
      </c>
      <c r="DZ350">
        <v>5</v>
      </c>
      <c r="EB350">
        <v>10</v>
      </c>
      <c r="EC350">
        <v>9</v>
      </c>
      <c r="ED350">
        <v>9</v>
      </c>
      <c r="EE350">
        <v>8</v>
      </c>
      <c r="EF350">
        <v>8</v>
      </c>
      <c r="EG350">
        <v>4</v>
      </c>
      <c r="EH350">
        <v>1</v>
      </c>
      <c r="EI350">
        <v>10</v>
      </c>
      <c r="EJ350">
        <v>9</v>
      </c>
      <c r="EK350">
        <v>8</v>
      </c>
      <c r="EL350">
        <v>8</v>
      </c>
      <c r="EM350">
        <v>8</v>
      </c>
      <c r="EN350">
        <v>1</v>
      </c>
      <c r="EO350">
        <v>10</v>
      </c>
      <c r="EP350">
        <v>10</v>
      </c>
      <c r="EQ350">
        <v>10</v>
      </c>
      <c r="ER350">
        <v>10</v>
      </c>
      <c r="ES350">
        <v>9</v>
      </c>
      <c r="ET350">
        <v>9</v>
      </c>
      <c r="EU350">
        <v>9</v>
      </c>
      <c r="EV350">
        <v>9</v>
      </c>
      <c r="EW350">
        <v>9</v>
      </c>
      <c r="EX350">
        <v>9</v>
      </c>
      <c r="EY350">
        <v>5</v>
      </c>
      <c r="EZ350">
        <v>4</v>
      </c>
      <c r="FA350">
        <v>1</v>
      </c>
      <c r="FB350">
        <v>1</v>
      </c>
      <c r="FC350">
        <v>10</v>
      </c>
      <c r="FD350">
        <v>10</v>
      </c>
      <c r="FE350">
        <v>10</v>
      </c>
      <c r="FF350">
        <v>10</v>
      </c>
      <c r="FG350">
        <v>9</v>
      </c>
      <c r="FH350">
        <v>9</v>
      </c>
      <c r="FI350">
        <v>9</v>
      </c>
      <c r="FJ350">
        <v>9</v>
      </c>
      <c r="FK350">
        <v>9</v>
      </c>
      <c r="FL350">
        <v>9</v>
      </c>
      <c r="FM350">
        <v>1</v>
      </c>
      <c r="FN350">
        <v>1</v>
      </c>
      <c r="FO350" t="s">
        <v>243</v>
      </c>
      <c r="FP350" t="s">
        <v>309</v>
      </c>
      <c r="FQ350" t="s">
        <v>251</v>
      </c>
      <c r="FR350" t="s">
        <v>302</v>
      </c>
      <c r="FS350" t="s">
        <v>285</v>
      </c>
      <c r="FT350" t="s">
        <v>326</v>
      </c>
      <c r="FU350" t="s">
        <v>290</v>
      </c>
      <c r="FV350" t="s">
        <v>234</v>
      </c>
      <c r="FW350" t="s">
        <v>264</v>
      </c>
      <c r="FX350" t="s">
        <v>250</v>
      </c>
      <c r="FZ350" t="s">
        <v>305</v>
      </c>
      <c r="GA350" t="s">
        <v>301</v>
      </c>
      <c r="GB350" t="s">
        <v>298</v>
      </c>
      <c r="GC350" t="s">
        <v>254</v>
      </c>
      <c r="GD350" t="s">
        <v>303</v>
      </c>
      <c r="GE350" t="s">
        <v>236</v>
      </c>
      <c r="GF350" t="s">
        <v>239</v>
      </c>
      <c r="GG350" t="s">
        <v>241</v>
      </c>
      <c r="GH350" t="s">
        <v>301</v>
      </c>
      <c r="GI350" t="s">
        <v>249</v>
      </c>
      <c r="GJ350" t="s">
        <v>271</v>
      </c>
      <c r="GK350" t="s">
        <v>249</v>
      </c>
      <c r="GL350" t="s">
        <v>239</v>
      </c>
      <c r="GM350" t="s">
        <v>305</v>
      </c>
      <c r="GN350" t="s">
        <v>296</v>
      </c>
      <c r="GO350" t="s">
        <v>279</v>
      </c>
      <c r="GP350" t="s">
        <v>305</v>
      </c>
      <c r="GQ350" t="s">
        <v>312</v>
      </c>
      <c r="GR350" t="s">
        <v>312</v>
      </c>
      <c r="GS350" t="s">
        <v>281</v>
      </c>
      <c r="GT350" t="s">
        <v>281</v>
      </c>
      <c r="GU350" t="s">
        <v>301</v>
      </c>
      <c r="GV350" t="s">
        <v>301</v>
      </c>
      <c r="GW350" t="s">
        <v>285</v>
      </c>
      <c r="GX350" t="s">
        <v>269</v>
      </c>
      <c r="GY350" t="s">
        <v>239</v>
      </c>
      <c r="GZ350" t="s">
        <v>239</v>
      </c>
      <c r="HA350" t="s">
        <v>296</v>
      </c>
      <c r="HB350" t="s">
        <v>296</v>
      </c>
      <c r="HC350" t="s">
        <v>305</v>
      </c>
      <c r="HD350" t="s">
        <v>296</v>
      </c>
      <c r="HE350" t="s">
        <v>291</v>
      </c>
      <c r="HF350" t="s">
        <v>304</v>
      </c>
      <c r="HG350" t="s">
        <v>298</v>
      </c>
      <c r="HH350" t="s">
        <v>300</v>
      </c>
      <c r="HI350" t="s">
        <v>308</v>
      </c>
      <c r="HJ350" t="s">
        <v>291</v>
      </c>
      <c r="HK350" t="s">
        <v>239</v>
      </c>
      <c r="HL350" t="s">
        <v>239</v>
      </c>
      <c r="HM350">
        <v>1208536</v>
      </c>
      <c r="HN350">
        <v>0</v>
      </c>
      <c r="HO350">
        <v>0</v>
      </c>
      <c r="HP350">
        <v>0</v>
      </c>
      <c r="HQ350">
        <v>10</v>
      </c>
      <c r="HR350">
        <v>10</v>
      </c>
      <c r="HS350">
        <v>6.2642759109130003E-2</v>
      </c>
      <c r="HT350">
        <v>1.196357665E-4</v>
      </c>
    </row>
    <row r="351" spans="1:228">
      <c r="A351" s="4">
        <v>350010047162</v>
      </c>
      <c r="B351" t="s">
        <v>231</v>
      </c>
      <c r="C351" t="s">
        <v>232</v>
      </c>
      <c r="D351">
        <v>6</v>
      </c>
      <c r="E351">
        <v>818</v>
      </c>
      <c r="F351">
        <v>818</v>
      </c>
      <c r="G351">
        <v>624</v>
      </c>
      <c r="H351">
        <v>479</v>
      </c>
      <c r="I351">
        <v>514</v>
      </c>
      <c r="J351">
        <v>638</v>
      </c>
      <c r="K351">
        <v>719</v>
      </c>
      <c r="L351">
        <v>1.7431014641596301</v>
      </c>
      <c r="M351">
        <v>1.44678797397256</v>
      </c>
      <c r="N351">
        <v>547</v>
      </c>
      <c r="O351">
        <v>0.66870415647921799</v>
      </c>
      <c r="P351">
        <v>134</v>
      </c>
      <c r="Q351">
        <v>0.163814180929095</v>
      </c>
      <c r="R351">
        <v>3</v>
      </c>
      <c r="S351">
        <v>7.2115384615379996E-3</v>
      </c>
      <c r="T351">
        <v>180</v>
      </c>
      <c r="U351">
        <v>0.25064201335387798</v>
      </c>
      <c r="V351">
        <v>14</v>
      </c>
      <c r="W351">
        <v>2.9227557411273E-2</v>
      </c>
      <c r="X351">
        <v>45</v>
      </c>
      <c r="Y351">
        <v>7.2115384615384998E-2</v>
      </c>
      <c r="Z351">
        <v>0</v>
      </c>
      <c r="AA351">
        <v>0</v>
      </c>
      <c r="AB351">
        <v>192</v>
      </c>
      <c r="AC351">
        <v>0.234718826405868</v>
      </c>
      <c r="AE351">
        <v>7.6739972677595603</v>
      </c>
      <c r="AF351">
        <v>68.030839999999898</v>
      </c>
      <c r="AG351">
        <v>0.493344000922461</v>
      </c>
      <c r="AH351">
        <v>34.436579389999899</v>
      </c>
      <c r="AI351">
        <v>1082851.9376417201</v>
      </c>
      <c r="AJ351">
        <v>46</v>
      </c>
      <c r="AK351">
        <v>8.9494163424125001E-2</v>
      </c>
      <c r="AL351">
        <v>0</v>
      </c>
      <c r="AM351">
        <v>0.72308134548802805</v>
      </c>
      <c r="AN351">
        <v>3.2583904427471402</v>
      </c>
      <c r="AO351">
        <v>2.9604128416289899</v>
      </c>
      <c r="AP351">
        <v>1780.0553776254101</v>
      </c>
      <c r="AQ351">
        <v>11.2788276672363</v>
      </c>
      <c r="AR351">
        <v>0</v>
      </c>
      <c r="AS351">
        <v>158.62223323852601</v>
      </c>
      <c r="AT351">
        <v>131.65770563150301</v>
      </c>
      <c r="AU351">
        <v>146.420522989408</v>
      </c>
      <c r="AV351">
        <v>121.530189813695</v>
      </c>
      <c r="AW351">
        <v>156.87913177436599</v>
      </c>
      <c r="AX351">
        <v>130.21091765753101</v>
      </c>
      <c r="AY351">
        <v>122.017102491174</v>
      </c>
      <c r="AZ351">
        <v>101.275158178079</v>
      </c>
      <c r="BA351">
        <v>134.21881274029101</v>
      </c>
      <c r="BB351">
        <v>111.402673995887</v>
      </c>
      <c r="BC351">
        <v>83.668870279662201</v>
      </c>
      <c r="BD351">
        <v>69.445822750683206</v>
      </c>
      <c r="BE351">
        <v>0</v>
      </c>
      <c r="BF351">
        <v>0</v>
      </c>
      <c r="BG351">
        <v>158.62223323852601</v>
      </c>
      <c r="BH351">
        <v>131.65770563150301</v>
      </c>
      <c r="BI351">
        <v>149.90672591772801</v>
      </c>
      <c r="BJ351">
        <v>124.42376576164</v>
      </c>
      <c r="BK351">
        <v>127.24640688365299</v>
      </c>
      <c r="BL351">
        <v>105.61552209999699</v>
      </c>
      <c r="BM351">
        <v>139.44811713276999</v>
      </c>
      <c r="BN351">
        <v>115.743037917805</v>
      </c>
      <c r="BO351">
        <v>144.677421525249</v>
      </c>
      <c r="BP351">
        <v>120.083401839723</v>
      </c>
      <c r="BQ351">
        <v>0</v>
      </c>
      <c r="BR351">
        <v>0</v>
      </c>
      <c r="BS351">
        <v>33</v>
      </c>
      <c r="BT351">
        <v>43</v>
      </c>
      <c r="BU351">
        <v>54</v>
      </c>
      <c r="BV351">
        <v>18</v>
      </c>
      <c r="BW351">
        <v>27</v>
      </c>
      <c r="BX351">
        <v>90</v>
      </c>
      <c r="BY351">
        <v>56</v>
      </c>
      <c r="BZ351">
        <v>39</v>
      </c>
      <c r="CA351">
        <v>0</v>
      </c>
      <c r="CB351">
        <v>69</v>
      </c>
      <c r="CD351">
        <v>91</v>
      </c>
      <c r="CE351">
        <v>84</v>
      </c>
      <c r="CF351">
        <v>90</v>
      </c>
      <c r="CG351">
        <v>70</v>
      </c>
      <c r="CH351">
        <v>77</v>
      </c>
      <c r="CI351">
        <v>48</v>
      </c>
      <c r="CJ351">
        <v>0</v>
      </c>
      <c r="CK351">
        <v>91</v>
      </c>
      <c r="CL351">
        <v>86</v>
      </c>
      <c r="CM351">
        <v>73</v>
      </c>
      <c r="CN351">
        <v>80</v>
      </c>
      <c r="CO351">
        <v>83</v>
      </c>
      <c r="CP351">
        <v>0</v>
      </c>
      <c r="CQ351">
        <v>77</v>
      </c>
      <c r="CR351">
        <v>83</v>
      </c>
      <c r="CS351">
        <v>74</v>
      </c>
      <c r="CT351">
        <v>82</v>
      </c>
      <c r="CU351">
        <v>75</v>
      </c>
      <c r="CV351">
        <v>81</v>
      </c>
      <c r="CW351">
        <v>64</v>
      </c>
      <c r="CX351">
        <v>70</v>
      </c>
      <c r="CY351">
        <v>69</v>
      </c>
      <c r="CZ351">
        <v>75</v>
      </c>
      <c r="DA351">
        <v>43</v>
      </c>
      <c r="DB351">
        <v>46</v>
      </c>
      <c r="DC351">
        <v>0</v>
      </c>
      <c r="DD351">
        <v>0</v>
      </c>
      <c r="DE351">
        <v>76</v>
      </c>
      <c r="DF351">
        <v>83</v>
      </c>
      <c r="DG351">
        <v>74</v>
      </c>
      <c r="DH351">
        <v>81</v>
      </c>
      <c r="DI351">
        <v>63</v>
      </c>
      <c r="DJ351">
        <v>69</v>
      </c>
      <c r="DK351">
        <v>71</v>
      </c>
      <c r="DL351">
        <v>78</v>
      </c>
      <c r="DM351">
        <v>70</v>
      </c>
      <c r="DN351">
        <v>77</v>
      </c>
      <c r="DO351">
        <v>0</v>
      </c>
      <c r="DP351">
        <v>0</v>
      </c>
      <c r="DQ351">
        <v>4</v>
      </c>
      <c r="DR351">
        <v>5</v>
      </c>
      <c r="DS351">
        <v>6</v>
      </c>
      <c r="DT351">
        <v>2</v>
      </c>
      <c r="DU351">
        <v>3</v>
      </c>
      <c r="DV351">
        <v>10</v>
      </c>
      <c r="DW351">
        <v>6</v>
      </c>
      <c r="DX351">
        <v>4</v>
      </c>
      <c r="DY351">
        <v>1</v>
      </c>
      <c r="DZ351">
        <v>7</v>
      </c>
      <c r="EB351">
        <v>10</v>
      </c>
      <c r="EC351">
        <v>9</v>
      </c>
      <c r="ED351">
        <v>10</v>
      </c>
      <c r="EE351">
        <v>8</v>
      </c>
      <c r="EF351">
        <v>8</v>
      </c>
      <c r="EG351">
        <v>5</v>
      </c>
      <c r="EH351">
        <v>1</v>
      </c>
      <c r="EI351">
        <v>10</v>
      </c>
      <c r="EJ351">
        <v>9</v>
      </c>
      <c r="EK351">
        <v>8</v>
      </c>
      <c r="EL351">
        <v>9</v>
      </c>
      <c r="EM351">
        <v>9</v>
      </c>
      <c r="EN351">
        <v>1</v>
      </c>
      <c r="EO351">
        <v>8</v>
      </c>
      <c r="EP351">
        <v>9</v>
      </c>
      <c r="EQ351">
        <v>8</v>
      </c>
      <c r="ER351">
        <v>9</v>
      </c>
      <c r="ES351">
        <v>8</v>
      </c>
      <c r="ET351">
        <v>9</v>
      </c>
      <c r="EU351">
        <v>7</v>
      </c>
      <c r="EV351">
        <v>8</v>
      </c>
      <c r="EW351">
        <v>7</v>
      </c>
      <c r="EX351">
        <v>8</v>
      </c>
      <c r="EY351">
        <v>5</v>
      </c>
      <c r="EZ351">
        <v>5</v>
      </c>
      <c r="FA351">
        <v>1</v>
      </c>
      <c r="FB351">
        <v>1</v>
      </c>
      <c r="FC351">
        <v>8</v>
      </c>
      <c r="FD351">
        <v>9</v>
      </c>
      <c r="FE351">
        <v>8</v>
      </c>
      <c r="FF351">
        <v>9</v>
      </c>
      <c r="FG351">
        <v>7</v>
      </c>
      <c r="FH351">
        <v>7</v>
      </c>
      <c r="FI351">
        <v>8</v>
      </c>
      <c r="FJ351">
        <v>8</v>
      </c>
      <c r="FK351">
        <v>8</v>
      </c>
      <c r="FL351">
        <v>8</v>
      </c>
      <c r="FM351">
        <v>1</v>
      </c>
      <c r="FN351">
        <v>1</v>
      </c>
      <c r="FO351" t="s">
        <v>238</v>
      </c>
      <c r="FP351" t="s">
        <v>283</v>
      </c>
      <c r="FQ351" t="s">
        <v>253</v>
      </c>
      <c r="FR351" t="s">
        <v>234</v>
      </c>
      <c r="FS351" t="s">
        <v>262</v>
      </c>
      <c r="FT351" t="s">
        <v>326</v>
      </c>
      <c r="FU351" t="s">
        <v>237</v>
      </c>
      <c r="FV351" t="s">
        <v>269</v>
      </c>
      <c r="FW351" t="s">
        <v>239</v>
      </c>
      <c r="FX351" t="s">
        <v>278</v>
      </c>
      <c r="FZ351" t="s">
        <v>305</v>
      </c>
      <c r="GA351" t="s">
        <v>301</v>
      </c>
      <c r="GB351" t="s">
        <v>326</v>
      </c>
      <c r="GC351" t="s">
        <v>254</v>
      </c>
      <c r="GD351" t="s">
        <v>247</v>
      </c>
      <c r="GE351" t="s">
        <v>250</v>
      </c>
      <c r="GF351" t="s">
        <v>239</v>
      </c>
      <c r="GG351" t="s">
        <v>305</v>
      </c>
      <c r="GH351" t="s">
        <v>298</v>
      </c>
      <c r="GI351" t="s">
        <v>307</v>
      </c>
      <c r="GJ351" t="s">
        <v>282</v>
      </c>
      <c r="GK351" t="s">
        <v>291</v>
      </c>
      <c r="GL351" t="s">
        <v>239</v>
      </c>
      <c r="GM351" t="s">
        <v>247</v>
      </c>
      <c r="GN351" t="s">
        <v>291</v>
      </c>
      <c r="GO351" t="s">
        <v>299</v>
      </c>
      <c r="GP351" t="s">
        <v>281</v>
      </c>
      <c r="GQ351" t="s">
        <v>315</v>
      </c>
      <c r="GR351" t="s">
        <v>304</v>
      </c>
      <c r="GS351" t="s">
        <v>292</v>
      </c>
      <c r="GT351" t="s">
        <v>254</v>
      </c>
      <c r="GU351" t="s">
        <v>278</v>
      </c>
      <c r="GV351" t="s">
        <v>315</v>
      </c>
      <c r="GW351" t="s">
        <v>283</v>
      </c>
      <c r="GX351" t="s">
        <v>258</v>
      </c>
      <c r="GY351" t="s">
        <v>239</v>
      </c>
      <c r="GZ351" t="s">
        <v>239</v>
      </c>
      <c r="HA351" t="s">
        <v>249</v>
      </c>
      <c r="HB351" t="s">
        <v>291</v>
      </c>
      <c r="HC351" t="s">
        <v>299</v>
      </c>
      <c r="HD351" t="s">
        <v>304</v>
      </c>
      <c r="HE351" t="s">
        <v>270</v>
      </c>
      <c r="HF351" t="s">
        <v>278</v>
      </c>
      <c r="HG351" t="s">
        <v>297</v>
      </c>
      <c r="HH351" t="s">
        <v>271</v>
      </c>
      <c r="HI351" t="s">
        <v>254</v>
      </c>
      <c r="HJ351" t="s">
        <v>247</v>
      </c>
      <c r="HK351" t="s">
        <v>239</v>
      </c>
      <c r="HL351" t="s">
        <v>239</v>
      </c>
      <c r="HM351">
        <v>2482294</v>
      </c>
      <c r="HN351">
        <v>268316</v>
      </c>
      <c r="HO351">
        <v>0</v>
      </c>
      <c r="HP351">
        <v>0</v>
      </c>
      <c r="HQ351">
        <v>0</v>
      </c>
      <c r="HR351">
        <v>5</v>
      </c>
      <c r="HS351">
        <v>7.0156371223394007E-2</v>
      </c>
      <c r="HT351">
        <v>2.7224604200000002E-4</v>
      </c>
    </row>
    <row r="352" spans="1:228">
      <c r="A352" s="4">
        <v>350010047201</v>
      </c>
      <c r="B352" t="s">
        <v>231</v>
      </c>
      <c r="C352" t="s">
        <v>232</v>
      </c>
      <c r="D352">
        <v>6</v>
      </c>
      <c r="E352">
        <v>1868</v>
      </c>
      <c r="F352">
        <v>1868</v>
      </c>
      <c r="G352">
        <v>1472</v>
      </c>
      <c r="H352">
        <v>1018</v>
      </c>
      <c r="I352">
        <v>1049</v>
      </c>
      <c r="J352">
        <v>1630</v>
      </c>
      <c r="K352">
        <v>1834</v>
      </c>
      <c r="L352">
        <v>1.7872795326769999</v>
      </c>
      <c r="M352">
        <v>1.0705787274603999</v>
      </c>
      <c r="N352">
        <v>928</v>
      </c>
      <c r="O352">
        <v>0.49678800856531002</v>
      </c>
      <c r="P352">
        <v>639</v>
      </c>
      <c r="Q352">
        <v>0.34207708779443302</v>
      </c>
      <c r="R352">
        <v>116</v>
      </c>
      <c r="S352">
        <v>0.147770700636943</v>
      </c>
      <c r="T352">
        <v>312</v>
      </c>
      <c r="U352">
        <v>0.17031342400946201</v>
      </c>
      <c r="V352">
        <v>0</v>
      </c>
      <c r="W352">
        <v>0</v>
      </c>
      <c r="X352">
        <v>142</v>
      </c>
      <c r="Y352">
        <v>9.6467391304348005E-2</v>
      </c>
      <c r="Z352">
        <v>49</v>
      </c>
      <c r="AA352">
        <v>2.6231263383297999E-2</v>
      </c>
      <c r="AB352">
        <v>652</v>
      </c>
      <c r="AC352">
        <v>0.34903640256959301</v>
      </c>
      <c r="AD352">
        <v>0.136410256410256</v>
      </c>
      <c r="AE352">
        <v>7.5890469945355203</v>
      </c>
      <c r="AF352">
        <v>67.604489999999899</v>
      </c>
      <c r="AG352">
        <v>0.42021515767946299</v>
      </c>
      <c r="AH352">
        <v>35.088679810000002</v>
      </c>
      <c r="AI352">
        <v>949447.56752818299</v>
      </c>
      <c r="AJ352">
        <v>12</v>
      </c>
      <c r="AK352">
        <v>1.1439466158246E-2</v>
      </c>
      <c r="AL352">
        <v>0</v>
      </c>
      <c r="AM352">
        <v>0.56536293296238405</v>
      </c>
      <c r="AN352">
        <v>3.3956155082286101</v>
      </c>
      <c r="AO352">
        <v>1.3147071587411301</v>
      </c>
      <c r="AP352">
        <v>818.68661830662904</v>
      </c>
      <c r="AQ352">
        <v>10.9854221343994</v>
      </c>
      <c r="AR352">
        <v>0</v>
      </c>
      <c r="AS352">
        <v>157.280598875576</v>
      </c>
      <c r="AT352">
        <v>94.210928016515098</v>
      </c>
      <c r="AU352">
        <v>134.04596495077499</v>
      </c>
      <c r="AV352">
        <v>80.293404559529904</v>
      </c>
      <c r="AW352">
        <v>153.70603981022199</v>
      </c>
      <c r="AX352">
        <v>92.069770561594297</v>
      </c>
      <c r="AY352">
        <v>125.10956728739001</v>
      </c>
      <c r="AZ352">
        <v>74.940510922227901</v>
      </c>
      <c r="BA352">
        <v>134.04596495077499</v>
      </c>
      <c r="BB352">
        <v>80.293404559529904</v>
      </c>
      <c r="BC352">
        <v>42.894708784248103</v>
      </c>
      <c r="BD352">
        <v>25.693889459049501</v>
      </c>
      <c r="BE352">
        <v>0</v>
      </c>
      <c r="BF352">
        <v>0</v>
      </c>
      <c r="BG352">
        <v>151.918760277545</v>
      </c>
      <c r="BH352">
        <v>90.999191834133896</v>
      </c>
      <c r="BI352">
        <v>155.49331934289901</v>
      </c>
      <c r="BJ352">
        <v>93.140349289054697</v>
      </c>
      <c r="BK352">
        <v>105.449492427943</v>
      </c>
      <c r="BL352">
        <v>63.164144920163501</v>
      </c>
      <c r="BM352">
        <v>132.258685418098</v>
      </c>
      <c r="BN352">
        <v>79.222825832069503</v>
      </c>
      <c r="BO352">
        <v>142.98236261416</v>
      </c>
      <c r="BP352">
        <v>85.646298196831907</v>
      </c>
      <c r="BQ352">
        <v>0</v>
      </c>
      <c r="BR352">
        <v>0</v>
      </c>
      <c r="BS352">
        <v>35</v>
      </c>
      <c r="BT352">
        <v>22</v>
      </c>
      <c r="BU352">
        <v>31</v>
      </c>
      <c r="BV352">
        <v>43</v>
      </c>
      <c r="BW352">
        <v>87</v>
      </c>
      <c r="BX352">
        <v>55</v>
      </c>
      <c r="BY352">
        <v>0</v>
      </c>
      <c r="BZ352">
        <v>47</v>
      </c>
      <c r="CA352">
        <v>36</v>
      </c>
      <c r="CB352">
        <v>88</v>
      </c>
      <c r="CC352">
        <v>5</v>
      </c>
      <c r="CD352">
        <v>88</v>
      </c>
      <c r="CE352">
        <v>75</v>
      </c>
      <c r="CF352">
        <v>86</v>
      </c>
      <c r="CG352">
        <v>70</v>
      </c>
      <c r="CH352">
        <v>75</v>
      </c>
      <c r="CI352">
        <v>24</v>
      </c>
      <c r="CJ352">
        <v>0</v>
      </c>
      <c r="CK352">
        <v>85</v>
      </c>
      <c r="CL352">
        <v>87</v>
      </c>
      <c r="CM352">
        <v>59</v>
      </c>
      <c r="CN352">
        <v>74</v>
      </c>
      <c r="CO352">
        <v>80</v>
      </c>
      <c r="CP352">
        <v>0</v>
      </c>
      <c r="CQ352">
        <v>76</v>
      </c>
      <c r="CR352">
        <v>67</v>
      </c>
      <c r="CS352">
        <v>69</v>
      </c>
      <c r="CT352">
        <v>60</v>
      </c>
      <c r="CU352">
        <v>74</v>
      </c>
      <c r="CV352">
        <v>65</v>
      </c>
      <c r="CW352">
        <v>66</v>
      </c>
      <c r="CX352">
        <v>55</v>
      </c>
      <c r="CY352">
        <v>69</v>
      </c>
      <c r="CZ352">
        <v>58</v>
      </c>
      <c r="DA352">
        <v>28</v>
      </c>
      <c r="DB352">
        <v>25</v>
      </c>
      <c r="DC352">
        <v>0</v>
      </c>
      <c r="DD352">
        <v>0</v>
      </c>
      <c r="DE352">
        <v>74</v>
      </c>
      <c r="DF352">
        <v>67</v>
      </c>
      <c r="DG352">
        <v>77</v>
      </c>
      <c r="DH352">
        <v>68</v>
      </c>
      <c r="DI352">
        <v>54</v>
      </c>
      <c r="DJ352">
        <v>47</v>
      </c>
      <c r="DK352">
        <v>68</v>
      </c>
      <c r="DL352">
        <v>60</v>
      </c>
      <c r="DM352">
        <v>70</v>
      </c>
      <c r="DN352">
        <v>61</v>
      </c>
      <c r="DO352">
        <v>0</v>
      </c>
      <c r="DP352">
        <v>0</v>
      </c>
      <c r="DQ352">
        <v>4</v>
      </c>
      <c r="DR352">
        <v>3</v>
      </c>
      <c r="DS352">
        <v>4</v>
      </c>
      <c r="DT352">
        <v>5</v>
      </c>
      <c r="DU352">
        <v>9</v>
      </c>
      <c r="DV352">
        <v>6</v>
      </c>
      <c r="DW352">
        <v>1</v>
      </c>
      <c r="DX352">
        <v>5</v>
      </c>
      <c r="DY352">
        <v>4</v>
      </c>
      <c r="DZ352">
        <v>9</v>
      </c>
      <c r="EA352">
        <v>1</v>
      </c>
      <c r="EB352">
        <v>9</v>
      </c>
      <c r="EC352">
        <v>8</v>
      </c>
      <c r="ED352">
        <v>9</v>
      </c>
      <c r="EE352">
        <v>8</v>
      </c>
      <c r="EF352">
        <v>8</v>
      </c>
      <c r="EG352">
        <v>3</v>
      </c>
      <c r="EH352">
        <v>1</v>
      </c>
      <c r="EI352">
        <v>9</v>
      </c>
      <c r="EJ352">
        <v>9</v>
      </c>
      <c r="EK352">
        <v>6</v>
      </c>
      <c r="EL352">
        <v>8</v>
      </c>
      <c r="EM352">
        <v>9</v>
      </c>
      <c r="EN352">
        <v>1</v>
      </c>
      <c r="EO352">
        <v>8</v>
      </c>
      <c r="EP352">
        <v>7</v>
      </c>
      <c r="EQ352">
        <v>7</v>
      </c>
      <c r="ER352">
        <v>7</v>
      </c>
      <c r="ES352">
        <v>8</v>
      </c>
      <c r="ET352">
        <v>7</v>
      </c>
      <c r="EU352">
        <v>7</v>
      </c>
      <c r="EV352">
        <v>6</v>
      </c>
      <c r="EW352">
        <v>7</v>
      </c>
      <c r="EX352">
        <v>6</v>
      </c>
      <c r="EY352">
        <v>3</v>
      </c>
      <c r="EZ352">
        <v>3</v>
      </c>
      <c r="FA352">
        <v>1</v>
      </c>
      <c r="FB352">
        <v>1</v>
      </c>
      <c r="FC352">
        <v>8</v>
      </c>
      <c r="FD352">
        <v>7</v>
      </c>
      <c r="FE352">
        <v>8</v>
      </c>
      <c r="FF352">
        <v>7</v>
      </c>
      <c r="FG352">
        <v>6</v>
      </c>
      <c r="FH352">
        <v>5</v>
      </c>
      <c r="FI352">
        <v>7</v>
      </c>
      <c r="FJ352">
        <v>7</v>
      </c>
      <c r="FK352">
        <v>8</v>
      </c>
      <c r="FL352">
        <v>7</v>
      </c>
      <c r="FM352">
        <v>1</v>
      </c>
      <c r="FN352">
        <v>1</v>
      </c>
      <c r="FO352" t="s">
        <v>272</v>
      </c>
      <c r="FP352" t="s">
        <v>288</v>
      </c>
      <c r="FQ352" t="s">
        <v>248</v>
      </c>
      <c r="FR352" t="s">
        <v>283</v>
      </c>
      <c r="FS352" t="s">
        <v>300</v>
      </c>
      <c r="FT352" t="s">
        <v>260</v>
      </c>
      <c r="FU352" t="s">
        <v>239</v>
      </c>
      <c r="FV352" t="s">
        <v>251</v>
      </c>
      <c r="FW352" t="s">
        <v>242</v>
      </c>
      <c r="FX352" t="s">
        <v>306</v>
      </c>
      <c r="FY352" t="s">
        <v>319</v>
      </c>
      <c r="FZ352" t="s">
        <v>306</v>
      </c>
      <c r="GA352" t="s">
        <v>315</v>
      </c>
      <c r="GB352" t="s">
        <v>298</v>
      </c>
      <c r="GC352" t="s">
        <v>254</v>
      </c>
      <c r="GD352" t="s">
        <v>315</v>
      </c>
      <c r="GE352" t="s">
        <v>321</v>
      </c>
      <c r="GF352" t="s">
        <v>239</v>
      </c>
      <c r="GG352" t="s">
        <v>308</v>
      </c>
      <c r="GH352" t="s">
        <v>300</v>
      </c>
      <c r="GI352" t="s">
        <v>264</v>
      </c>
      <c r="GJ352" t="s">
        <v>299</v>
      </c>
      <c r="GK352" t="s">
        <v>282</v>
      </c>
      <c r="GL352" t="s">
        <v>239</v>
      </c>
      <c r="GM352" t="s">
        <v>249</v>
      </c>
      <c r="GN352" t="s">
        <v>290</v>
      </c>
      <c r="GO352" t="s">
        <v>278</v>
      </c>
      <c r="GP352" t="s">
        <v>245</v>
      </c>
      <c r="GQ352" t="s">
        <v>299</v>
      </c>
      <c r="GR352" t="s">
        <v>280</v>
      </c>
      <c r="GS352" t="s">
        <v>243</v>
      </c>
      <c r="GT352" t="s">
        <v>260</v>
      </c>
      <c r="GU352" t="s">
        <v>278</v>
      </c>
      <c r="GV352" t="s">
        <v>287</v>
      </c>
      <c r="GW352" t="s">
        <v>286</v>
      </c>
      <c r="GX352" t="s">
        <v>261</v>
      </c>
      <c r="GY352" t="s">
        <v>239</v>
      </c>
      <c r="GZ352" t="s">
        <v>239</v>
      </c>
      <c r="HA352" t="s">
        <v>299</v>
      </c>
      <c r="HB352" t="s">
        <v>290</v>
      </c>
      <c r="HC352" t="s">
        <v>247</v>
      </c>
      <c r="HD352" t="s">
        <v>309</v>
      </c>
      <c r="HE352" t="s">
        <v>253</v>
      </c>
      <c r="HF352" t="s">
        <v>251</v>
      </c>
      <c r="HG352" t="s">
        <v>309</v>
      </c>
      <c r="HH352" t="s">
        <v>245</v>
      </c>
      <c r="HI352" t="s">
        <v>254</v>
      </c>
      <c r="HJ352" t="s">
        <v>294</v>
      </c>
      <c r="HK352" t="s">
        <v>239</v>
      </c>
      <c r="HL352" t="s">
        <v>239</v>
      </c>
      <c r="HM352">
        <v>1538236</v>
      </c>
      <c r="HN352">
        <v>72603</v>
      </c>
      <c r="HO352">
        <v>0</v>
      </c>
      <c r="HP352">
        <v>0</v>
      </c>
      <c r="HQ352">
        <v>0</v>
      </c>
      <c r="HR352">
        <v>0</v>
      </c>
      <c r="HS352">
        <v>0.118340233966428</v>
      </c>
      <c r="HT352">
        <v>1.5943795000000001E-4</v>
      </c>
    </row>
    <row r="353" spans="1:228">
      <c r="A353" s="4">
        <v>350010047202</v>
      </c>
      <c r="B353" t="s">
        <v>231</v>
      </c>
      <c r="C353" t="s">
        <v>232</v>
      </c>
      <c r="D353">
        <v>6</v>
      </c>
      <c r="E353">
        <v>1530</v>
      </c>
      <c r="F353">
        <v>1518</v>
      </c>
      <c r="G353">
        <v>1098</v>
      </c>
      <c r="H353">
        <v>640</v>
      </c>
      <c r="I353">
        <v>697</v>
      </c>
      <c r="J353">
        <v>1267</v>
      </c>
      <c r="K353">
        <v>1548</v>
      </c>
      <c r="L353">
        <v>1.5707905186703599</v>
      </c>
      <c r="M353">
        <v>0.85373473483246798</v>
      </c>
      <c r="N353">
        <v>722</v>
      </c>
      <c r="O353">
        <v>0.47189542483660102</v>
      </c>
      <c r="P353">
        <v>407</v>
      </c>
      <c r="Q353">
        <v>0.26811594202898598</v>
      </c>
      <c r="R353">
        <v>78</v>
      </c>
      <c r="S353">
        <v>0.110481586402266</v>
      </c>
      <c r="T353">
        <v>264</v>
      </c>
      <c r="U353">
        <v>0.17031342400946201</v>
      </c>
      <c r="V353">
        <v>0</v>
      </c>
      <c r="W353">
        <v>0</v>
      </c>
      <c r="X353">
        <v>0</v>
      </c>
      <c r="Y353">
        <v>0</v>
      </c>
      <c r="Z353">
        <v>39</v>
      </c>
      <c r="AA353">
        <v>2.5490196078431001E-2</v>
      </c>
      <c r="AB353">
        <v>373</v>
      </c>
      <c r="AC353">
        <v>0.243790849673203</v>
      </c>
      <c r="AD353">
        <v>0.136410256410256</v>
      </c>
      <c r="AE353">
        <v>7.5890469945355203</v>
      </c>
      <c r="AF353">
        <v>67.604489999999899</v>
      </c>
      <c r="AG353">
        <v>0.31885013020139902</v>
      </c>
      <c r="AH353">
        <v>35.9038465</v>
      </c>
      <c r="AI353">
        <v>915506.00530571304</v>
      </c>
      <c r="AJ353">
        <v>0</v>
      </c>
      <c r="AK353">
        <v>0</v>
      </c>
      <c r="AL353">
        <v>0</v>
      </c>
      <c r="AM353">
        <v>0.51542606553369996</v>
      </c>
      <c r="AN353">
        <v>2.9597393894306898</v>
      </c>
      <c r="AO353">
        <v>2.52104647974615</v>
      </c>
      <c r="AP353">
        <v>748.04289691197903</v>
      </c>
      <c r="AQ353">
        <v>10.8273668289184</v>
      </c>
      <c r="AR353">
        <v>0</v>
      </c>
      <c r="AS353">
        <v>138.22956564299099</v>
      </c>
      <c r="AT353">
        <v>75.128656665257196</v>
      </c>
      <c r="AU353">
        <v>117.809288900277</v>
      </c>
      <c r="AV353">
        <v>64.030105112435095</v>
      </c>
      <c r="AW353">
        <v>125.663241493629</v>
      </c>
      <c r="AX353">
        <v>68.298778786597396</v>
      </c>
      <c r="AY353">
        <v>111.526126825595</v>
      </c>
      <c r="AZ353">
        <v>60.615166173105202</v>
      </c>
      <c r="BA353">
        <v>116.23849838160599</v>
      </c>
      <c r="BB353">
        <v>63.176370377602602</v>
      </c>
      <c r="BC353">
        <v>0</v>
      </c>
      <c r="BD353">
        <v>0</v>
      </c>
      <c r="BE353">
        <v>0</v>
      </c>
      <c r="BF353">
        <v>0</v>
      </c>
      <c r="BG353">
        <v>128.80482253096901</v>
      </c>
      <c r="BH353">
        <v>70.006248256262396</v>
      </c>
      <c r="BI353">
        <v>130.37561304964001</v>
      </c>
      <c r="BJ353">
        <v>70.859982991094796</v>
      </c>
      <c r="BK353">
        <v>109.95533630692501</v>
      </c>
      <c r="BL353">
        <v>59.761431438272702</v>
      </c>
      <c r="BM353">
        <v>116.23849838160599</v>
      </c>
      <c r="BN353">
        <v>63.176370377602602</v>
      </c>
      <c r="BO353">
        <v>122.521660456288</v>
      </c>
      <c r="BP353">
        <v>66.591309316932495</v>
      </c>
      <c r="BQ353">
        <v>0</v>
      </c>
      <c r="BR353">
        <v>0</v>
      </c>
      <c r="BS353">
        <v>26</v>
      </c>
      <c r="BT353">
        <v>11</v>
      </c>
      <c r="BU353">
        <v>28</v>
      </c>
      <c r="BV353">
        <v>31</v>
      </c>
      <c r="BW353">
        <v>80</v>
      </c>
      <c r="BX353">
        <v>55</v>
      </c>
      <c r="BY353">
        <v>0</v>
      </c>
      <c r="BZ353">
        <v>0</v>
      </c>
      <c r="CA353">
        <v>34</v>
      </c>
      <c r="CB353">
        <v>72</v>
      </c>
      <c r="CC353">
        <v>5</v>
      </c>
      <c r="CD353">
        <v>88</v>
      </c>
      <c r="CE353">
        <v>75</v>
      </c>
      <c r="CF353">
        <v>80</v>
      </c>
      <c r="CG353">
        <v>71</v>
      </c>
      <c r="CH353">
        <v>74</v>
      </c>
      <c r="CI353">
        <v>0</v>
      </c>
      <c r="CJ353">
        <v>0</v>
      </c>
      <c r="CK353">
        <v>82</v>
      </c>
      <c r="CL353">
        <v>83</v>
      </c>
      <c r="CM353">
        <v>70</v>
      </c>
      <c r="CN353">
        <v>74</v>
      </c>
      <c r="CO353">
        <v>78</v>
      </c>
      <c r="CP353">
        <v>0</v>
      </c>
      <c r="CQ353">
        <v>69</v>
      </c>
      <c r="CR353">
        <v>55</v>
      </c>
      <c r="CS353">
        <v>62</v>
      </c>
      <c r="CT353">
        <v>47</v>
      </c>
      <c r="CU353">
        <v>63</v>
      </c>
      <c r="CV353">
        <v>48</v>
      </c>
      <c r="CW353">
        <v>60</v>
      </c>
      <c r="CX353">
        <v>45</v>
      </c>
      <c r="CY353">
        <v>61</v>
      </c>
      <c r="CZ353">
        <v>47</v>
      </c>
      <c r="DA353">
        <v>0</v>
      </c>
      <c r="DB353">
        <v>0</v>
      </c>
      <c r="DC353">
        <v>0</v>
      </c>
      <c r="DD353">
        <v>0</v>
      </c>
      <c r="DE353">
        <v>69</v>
      </c>
      <c r="DF353">
        <v>60</v>
      </c>
      <c r="DG353">
        <v>67</v>
      </c>
      <c r="DH353">
        <v>56</v>
      </c>
      <c r="DI353">
        <v>56</v>
      </c>
      <c r="DJ353">
        <v>46</v>
      </c>
      <c r="DK353">
        <v>61</v>
      </c>
      <c r="DL353">
        <v>48</v>
      </c>
      <c r="DM353">
        <v>63</v>
      </c>
      <c r="DN353">
        <v>50</v>
      </c>
      <c r="DO353">
        <v>0</v>
      </c>
      <c r="DP353">
        <v>0</v>
      </c>
      <c r="DQ353">
        <v>3</v>
      </c>
      <c r="DR353">
        <v>2</v>
      </c>
      <c r="DS353">
        <v>3</v>
      </c>
      <c r="DT353">
        <v>4</v>
      </c>
      <c r="DU353">
        <v>9</v>
      </c>
      <c r="DV353">
        <v>6</v>
      </c>
      <c r="DW353">
        <v>1</v>
      </c>
      <c r="DX353">
        <v>1</v>
      </c>
      <c r="DY353">
        <v>4</v>
      </c>
      <c r="DZ353">
        <v>8</v>
      </c>
      <c r="EA353">
        <v>1</v>
      </c>
      <c r="EB353">
        <v>9</v>
      </c>
      <c r="EC353">
        <v>8</v>
      </c>
      <c r="ED353">
        <v>9</v>
      </c>
      <c r="EE353">
        <v>8</v>
      </c>
      <c r="EF353">
        <v>8</v>
      </c>
      <c r="EG353">
        <v>1</v>
      </c>
      <c r="EH353">
        <v>1</v>
      </c>
      <c r="EI353">
        <v>9</v>
      </c>
      <c r="EJ353">
        <v>9</v>
      </c>
      <c r="EK353">
        <v>8</v>
      </c>
      <c r="EL353">
        <v>8</v>
      </c>
      <c r="EM353">
        <v>8</v>
      </c>
      <c r="EN353">
        <v>1</v>
      </c>
      <c r="EO353">
        <v>7</v>
      </c>
      <c r="EP353">
        <v>6</v>
      </c>
      <c r="EQ353">
        <v>7</v>
      </c>
      <c r="ER353">
        <v>5</v>
      </c>
      <c r="ES353">
        <v>7</v>
      </c>
      <c r="ET353">
        <v>5</v>
      </c>
      <c r="EU353">
        <v>7</v>
      </c>
      <c r="EV353">
        <v>5</v>
      </c>
      <c r="EW353">
        <v>7</v>
      </c>
      <c r="EX353">
        <v>5</v>
      </c>
      <c r="EY353">
        <v>1</v>
      </c>
      <c r="EZ353">
        <v>1</v>
      </c>
      <c r="FA353">
        <v>1</v>
      </c>
      <c r="FB353">
        <v>1</v>
      </c>
      <c r="FC353">
        <v>7</v>
      </c>
      <c r="FD353">
        <v>7</v>
      </c>
      <c r="FE353">
        <v>7</v>
      </c>
      <c r="FF353">
        <v>6</v>
      </c>
      <c r="FG353">
        <v>6</v>
      </c>
      <c r="FH353">
        <v>5</v>
      </c>
      <c r="FI353">
        <v>7</v>
      </c>
      <c r="FJ353">
        <v>5</v>
      </c>
      <c r="FK353">
        <v>7</v>
      </c>
      <c r="FL353">
        <v>6</v>
      </c>
      <c r="FM353">
        <v>1</v>
      </c>
      <c r="FN353">
        <v>1</v>
      </c>
      <c r="FO353" t="s">
        <v>266</v>
      </c>
      <c r="FP353" t="s">
        <v>233</v>
      </c>
      <c r="FQ353" t="s">
        <v>286</v>
      </c>
      <c r="FR353" t="s">
        <v>248</v>
      </c>
      <c r="FS353" t="s">
        <v>282</v>
      </c>
      <c r="FT353" t="s">
        <v>260</v>
      </c>
      <c r="FU353" t="s">
        <v>239</v>
      </c>
      <c r="FV353" t="s">
        <v>239</v>
      </c>
      <c r="FW353" t="s">
        <v>255</v>
      </c>
      <c r="FX353" t="s">
        <v>303</v>
      </c>
      <c r="FY353" t="s">
        <v>319</v>
      </c>
      <c r="FZ353" t="s">
        <v>306</v>
      </c>
      <c r="GA353" t="s">
        <v>315</v>
      </c>
      <c r="GB353" t="s">
        <v>282</v>
      </c>
      <c r="GC353" t="s">
        <v>297</v>
      </c>
      <c r="GD353" t="s">
        <v>299</v>
      </c>
      <c r="GE353" t="s">
        <v>239</v>
      </c>
      <c r="GF353" t="s">
        <v>239</v>
      </c>
      <c r="GG353" t="s">
        <v>281</v>
      </c>
      <c r="GH353" t="s">
        <v>291</v>
      </c>
      <c r="GI353" t="s">
        <v>254</v>
      </c>
      <c r="GJ353" t="s">
        <v>299</v>
      </c>
      <c r="GK353" t="s">
        <v>271</v>
      </c>
      <c r="GL353" t="s">
        <v>239</v>
      </c>
      <c r="GM353" t="s">
        <v>278</v>
      </c>
      <c r="GN353" t="s">
        <v>260</v>
      </c>
      <c r="GO353" t="s">
        <v>246</v>
      </c>
      <c r="GP353" t="s">
        <v>251</v>
      </c>
      <c r="GQ353" t="s">
        <v>270</v>
      </c>
      <c r="GR353" t="s">
        <v>250</v>
      </c>
      <c r="GS353" t="s">
        <v>245</v>
      </c>
      <c r="GT353" t="s">
        <v>259</v>
      </c>
      <c r="GU353" t="s">
        <v>294</v>
      </c>
      <c r="GV353" t="s">
        <v>251</v>
      </c>
      <c r="GW353" t="s">
        <v>239</v>
      </c>
      <c r="GX353" t="s">
        <v>239</v>
      </c>
      <c r="GY353" t="s">
        <v>239</v>
      </c>
      <c r="GZ353" t="s">
        <v>239</v>
      </c>
      <c r="HA353" t="s">
        <v>278</v>
      </c>
      <c r="HB353" t="s">
        <v>245</v>
      </c>
      <c r="HC353" t="s">
        <v>290</v>
      </c>
      <c r="HD353" t="s">
        <v>237</v>
      </c>
      <c r="HE353" t="s">
        <v>237</v>
      </c>
      <c r="HF353" t="s">
        <v>258</v>
      </c>
      <c r="HG353" t="s">
        <v>294</v>
      </c>
      <c r="HH353" t="s">
        <v>250</v>
      </c>
      <c r="HI353" t="s">
        <v>270</v>
      </c>
      <c r="HJ353" t="s">
        <v>293</v>
      </c>
      <c r="HK353" t="s">
        <v>239</v>
      </c>
      <c r="HL353" t="s">
        <v>239</v>
      </c>
      <c r="HM353">
        <v>1184154</v>
      </c>
      <c r="HN353">
        <v>0</v>
      </c>
      <c r="HO353">
        <v>0</v>
      </c>
      <c r="HP353">
        <v>0</v>
      </c>
      <c r="HQ353">
        <v>0</v>
      </c>
      <c r="HR353">
        <v>0</v>
      </c>
      <c r="HS353">
        <v>9.8656693174891993E-2</v>
      </c>
      <c r="HT353">
        <v>1.172035245E-4</v>
      </c>
    </row>
    <row r="354" spans="1:228">
      <c r="A354" s="4">
        <v>350010047221</v>
      </c>
      <c r="B354" t="s">
        <v>231</v>
      </c>
      <c r="C354" t="s">
        <v>232</v>
      </c>
      <c r="D354">
        <v>6</v>
      </c>
      <c r="E354">
        <v>1850</v>
      </c>
      <c r="F354">
        <v>1850</v>
      </c>
      <c r="G354">
        <v>1383</v>
      </c>
      <c r="H354">
        <v>931</v>
      </c>
      <c r="I354">
        <v>974</v>
      </c>
      <c r="J354">
        <v>1563</v>
      </c>
      <c r="K354">
        <v>2155</v>
      </c>
      <c r="L354">
        <v>1.46467526948316</v>
      </c>
      <c r="M354">
        <v>0.49100129693789601</v>
      </c>
      <c r="N354">
        <v>1076</v>
      </c>
      <c r="O354">
        <v>0.58162162162162201</v>
      </c>
      <c r="P354">
        <v>221</v>
      </c>
      <c r="Q354">
        <v>0.119459459459459</v>
      </c>
      <c r="R354">
        <v>78</v>
      </c>
      <c r="S354">
        <v>6.8241469816273007E-2</v>
      </c>
      <c r="T354">
        <v>178</v>
      </c>
      <c r="U354">
        <v>8.2385321100916994E-2</v>
      </c>
      <c r="V354">
        <v>0</v>
      </c>
      <c r="W354">
        <v>0</v>
      </c>
      <c r="X354">
        <v>0</v>
      </c>
      <c r="Y354">
        <v>0</v>
      </c>
      <c r="Z354">
        <v>52</v>
      </c>
      <c r="AA354">
        <v>2.8108108108108001E-2</v>
      </c>
      <c r="AB354">
        <v>210</v>
      </c>
      <c r="AC354">
        <v>0.11351351351351401</v>
      </c>
      <c r="AD354">
        <v>0.13948717948717901</v>
      </c>
      <c r="AE354">
        <v>7.7283639344262296</v>
      </c>
      <c r="AF354">
        <v>67.681020000000004</v>
      </c>
      <c r="AG354">
        <v>0.32774678367950999</v>
      </c>
      <c r="AH354">
        <v>42.134189739999897</v>
      </c>
      <c r="AI354">
        <v>1447281.0160854999</v>
      </c>
      <c r="AJ354">
        <v>0</v>
      </c>
      <c r="AK354">
        <v>0</v>
      </c>
      <c r="AL354">
        <v>0.12722023936075799</v>
      </c>
      <c r="AM354">
        <v>0.67323770812200601</v>
      </c>
      <c r="AN354">
        <v>3.7314153399593701</v>
      </c>
      <c r="AO354">
        <v>0.61305481294300701</v>
      </c>
      <c r="AP354">
        <v>1746.7907790040599</v>
      </c>
      <c r="AQ354">
        <v>10.6693000793457</v>
      </c>
      <c r="AR354">
        <v>0</v>
      </c>
      <c r="AS354">
        <v>139.14415060089999</v>
      </c>
      <c r="AT354">
        <v>46.645123209100099</v>
      </c>
      <c r="AU354">
        <v>111.31532048072</v>
      </c>
      <c r="AV354">
        <v>37.3160985672801</v>
      </c>
      <c r="AW354">
        <v>118.63869682813601</v>
      </c>
      <c r="AX354">
        <v>39.771105051969499</v>
      </c>
      <c r="AY354">
        <v>115.70934628916901</v>
      </c>
      <c r="AZ354">
        <v>38.789102458093701</v>
      </c>
      <c r="BA354">
        <v>118.63869682813601</v>
      </c>
      <c r="BB354">
        <v>39.771105051969499</v>
      </c>
      <c r="BC354">
        <v>0</v>
      </c>
      <c r="BD354">
        <v>0</v>
      </c>
      <c r="BE354">
        <v>102.52726886382101</v>
      </c>
      <c r="BF354">
        <v>34.3700907856527</v>
      </c>
      <c r="BG354">
        <v>131.82077425348399</v>
      </c>
      <c r="BH354">
        <v>44.190116724410601</v>
      </c>
      <c r="BI354">
        <v>130.35609898400099</v>
      </c>
      <c r="BJ354">
        <v>43.699115427472698</v>
      </c>
      <c r="BK354">
        <v>70.304412935191806</v>
      </c>
      <c r="BL354">
        <v>23.568062253019001</v>
      </c>
      <c r="BM354">
        <v>117.174021558653</v>
      </c>
      <c r="BN354">
        <v>39.280103755031597</v>
      </c>
      <c r="BO354">
        <v>111.31532048072</v>
      </c>
      <c r="BP354">
        <v>37.3160985672801</v>
      </c>
      <c r="BQ354">
        <v>0</v>
      </c>
      <c r="BR354">
        <v>0</v>
      </c>
      <c r="BS354">
        <v>22</v>
      </c>
      <c r="BT354">
        <v>1</v>
      </c>
      <c r="BU354">
        <v>42</v>
      </c>
      <c r="BV354">
        <v>12</v>
      </c>
      <c r="BW354">
        <v>64</v>
      </c>
      <c r="BX354">
        <v>6</v>
      </c>
      <c r="BY354">
        <v>0</v>
      </c>
      <c r="BZ354">
        <v>0</v>
      </c>
      <c r="CA354">
        <v>37</v>
      </c>
      <c r="CB354">
        <v>26</v>
      </c>
      <c r="CC354">
        <v>6</v>
      </c>
      <c r="CD354">
        <v>95</v>
      </c>
      <c r="CE354">
        <v>76</v>
      </c>
      <c r="CF354">
        <v>81</v>
      </c>
      <c r="CG354">
        <v>79</v>
      </c>
      <c r="CH354">
        <v>81</v>
      </c>
      <c r="CI354">
        <v>0</v>
      </c>
      <c r="CJ354">
        <v>70</v>
      </c>
      <c r="CK354">
        <v>90</v>
      </c>
      <c r="CL354">
        <v>89</v>
      </c>
      <c r="CM354">
        <v>48</v>
      </c>
      <c r="CN354">
        <v>80</v>
      </c>
      <c r="CO354">
        <v>76</v>
      </c>
      <c r="CP354">
        <v>0</v>
      </c>
      <c r="CQ354">
        <v>70</v>
      </c>
      <c r="CR354">
        <v>34</v>
      </c>
      <c r="CS354">
        <v>59</v>
      </c>
      <c r="CT354">
        <v>26</v>
      </c>
      <c r="CU354">
        <v>61</v>
      </c>
      <c r="CV354">
        <v>30</v>
      </c>
      <c r="CW354">
        <v>62</v>
      </c>
      <c r="CX354">
        <v>30</v>
      </c>
      <c r="CY354">
        <v>63</v>
      </c>
      <c r="CZ354">
        <v>29</v>
      </c>
      <c r="DA354">
        <v>0</v>
      </c>
      <c r="DB354">
        <v>0</v>
      </c>
      <c r="DC354">
        <v>66</v>
      </c>
      <c r="DD354">
        <v>61</v>
      </c>
      <c r="DE354">
        <v>69</v>
      </c>
      <c r="DF354">
        <v>54</v>
      </c>
      <c r="DG354">
        <v>67</v>
      </c>
      <c r="DH354">
        <v>41</v>
      </c>
      <c r="DI354">
        <v>41</v>
      </c>
      <c r="DJ354">
        <v>28</v>
      </c>
      <c r="DK354">
        <v>61</v>
      </c>
      <c r="DL354">
        <v>31</v>
      </c>
      <c r="DM354">
        <v>58</v>
      </c>
      <c r="DN354">
        <v>30</v>
      </c>
      <c r="DO354">
        <v>0</v>
      </c>
      <c r="DP354">
        <v>0</v>
      </c>
      <c r="DQ354">
        <v>3</v>
      </c>
      <c r="DR354">
        <v>1</v>
      </c>
      <c r="DS354">
        <v>5</v>
      </c>
      <c r="DT354">
        <v>2</v>
      </c>
      <c r="DU354">
        <v>7</v>
      </c>
      <c r="DV354">
        <v>1</v>
      </c>
      <c r="DW354">
        <v>1</v>
      </c>
      <c r="DX354">
        <v>1</v>
      </c>
      <c r="DY354">
        <v>4</v>
      </c>
      <c r="DZ354">
        <v>3</v>
      </c>
      <c r="EA354">
        <v>1</v>
      </c>
      <c r="EB354">
        <v>11</v>
      </c>
      <c r="EC354">
        <v>8</v>
      </c>
      <c r="ED354">
        <v>9</v>
      </c>
      <c r="EE354">
        <v>8</v>
      </c>
      <c r="EF354">
        <v>9</v>
      </c>
      <c r="EG354">
        <v>1</v>
      </c>
      <c r="EH354">
        <v>8</v>
      </c>
      <c r="EI354">
        <v>10</v>
      </c>
      <c r="EJ354">
        <v>9</v>
      </c>
      <c r="EK354">
        <v>5</v>
      </c>
      <c r="EL354">
        <v>9</v>
      </c>
      <c r="EM354">
        <v>8</v>
      </c>
      <c r="EN354">
        <v>1</v>
      </c>
      <c r="EO354">
        <v>8</v>
      </c>
      <c r="EP354">
        <v>4</v>
      </c>
      <c r="EQ354">
        <v>6</v>
      </c>
      <c r="ER354">
        <v>3</v>
      </c>
      <c r="ES354">
        <v>7</v>
      </c>
      <c r="ET354">
        <v>4</v>
      </c>
      <c r="EU354">
        <v>7</v>
      </c>
      <c r="EV354">
        <v>4</v>
      </c>
      <c r="EW354">
        <v>7</v>
      </c>
      <c r="EX354">
        <v>3</v>
      </c>
      <c r="EY354">
        <v>1</v>
      </c>
      <c r="EZ354">
        <v>1</v>
      </c>
      <c r="FA354">
        <v>7</v>
      </c>
      <c r="FB354">
        <v>7</v>
      </c>
      <c r="FC354">
        <v>7</v>
      </c>
      <c r="FD354">
        <v>6</v>
      </c>
      <c r="FE354">
        <v>7</v>
      </c>
      <c r="FF354">
        <v>5</v>
      </c>
      <c r="FG354">
        <v>5</v>
      </c>
      <c r="FH354">
        <v>3</v>
      </c>
      <c r="FI354">
        <v>7</v>
      </c>
      <c r="FJ354">
        <v>4</v>
      </c>
      <c r="FK354">
        <v>6</v>
      </c>
      <c r="FL354">
        <v>4</v>
      </c>
      <c r="FM354">
        <v>1</v>
      </c>
      <c r="FN354">
        <v>1</v>
      </c>
      <c r="FO354" t="s">
        <v>288</v>
      </c>
      <c r="FP354" t="s">
        <v>333</v>
      </c>
      <c r="FQ354" t="s">
        <v>256</v>
      </c>
      <c r="FR354" t="s">
        <v>320</v>
      </c>
      <c r="FS354" t="s">
        <v>292</v>
      </c>
      <c r="FT354" t="s">
        <v>235</v>
      </c>
      <c r="FU354" t="s">
        <v>239</v>
      </c>
      <c r="FV354" t="s">
        <v>239</v>
      </c>
      <c r="FW354" t="s">
        <v>265</v>
      </c>
      <c r="FX354" t="s">
        <v>266</v>
      </c>
      <c r="FY354" t="s">
        <v>235</v>
      </c>
      <c r="FZ354" t="s">
        <v>244</v>
      </c>
      <c r="GA354" t="s">
        <v>249</v>
      </c>
      <c r="GB354" t="s">
        <v>304</v>
      </c>
      <c r="GC354" t="s">
        <v>302</v>
      </c>
      <c r="GD354" t="s">
        <v>304</v>
      </c>
      <c r="GE354" t="s">
        <v>239</v>
      </c>
      <c r="GF354" t="s">
        <v>254</v>
      </c>
      <c r="GG354" t="s">
        <v>326</v>
      </c>
      <c r="GH354" t="s">
        <v>312</v>
      </c>
      <c r="GI354" t="s">
        <v>250</v>
      </c>
      <c r="GJ354" t="s">
        <v>282</v>
      </c>
      <c r="GK354" t="s">
        <v>249</v>
      </c>
      <c r="GL354" t="s">
        <v>239</v>
      </c>
      <c r="GM354" t="s">
        <v>254</v>
      </c>
      <c r="GN354" t="s">
        <v>255</v>
      </c>
      <c r="GO354" t="s">
        <v>264</v>
      </c>
      <c r="GP354" t="s">
        <v>266</v>
      </c>
      <c r="GQ354" t="s">
        <v>294</v>
      </c>
      <c r="GR354" t="s">
        <v>236</v>
      </c>
      <c r="GS354" t="s">
        <v>246</v>
      </c>
      <c r="GT354" t="s">
        <v>236</v>
      </c>
      <c r="GU354" t="s">
        <v>270</v>
      </c>
      <c r="GV354" t="s">
        <v>313</v>
      </c>
      <c r="GW354" t="s">
        <v>239</v>
      </c>
      <c r="GX354" t="s">
        <v>239</v>
      </c>
      <c r="GY354" t="s">
        <v>243</v>
      </c>
      <c r="GZ354" t="s">
        <v>294</v>
      </c>
      <c r="HA354" t="s">
        <v>278</v>
      </c>
      <c r="HB354" t="s">
        <v>253</v>
      </c>
      <c r="HC354" t="s">
        <v>290</v>
      </c>
      <c r="HD354" t="s">
        <v>285</v>
      </c>
      <c r="HE354" t="s">
        <v>285</v>
      </c>
      <c r="HF354" t="s">
        <v>286</v>
      </c>
      <c r="HG354" t="s">
        <v>294</v>
      </c>
      <c r="HH354" t="s">
        <v>248</v>
      </c>
      <c r="HI354" t="s">
        <v>287</v>
      </c>
      <c r="HJ354" t="s">
        <v>236</v>
      </c>
      <c r="HK354" t="s">
        <v>239</v>
      </c>
      <c r="HL354" t="s">
        <v>239</v>
      </c>
      <c r="HM354">
        <v>790933</v>
      </c>
      <c r="HN354">
        <v>0</v>
      </c>
      <c r="HO354">
        <v>0</v>
      </c>
      <c r="HP354">
        <v>0</v>
      </c>
      <c r="HQ354">
        <v>0</v>
      </c>
      <c r="HR354">
        <v>0</v>
      </c>
      <c r="HS354">
        <v>4.0569842867501003E-2</v>
      </c>
      <c r="HT354">
        <v>7.8244167000000002E-5</v>
      </c>
    </row>
    <row r="355" spans="1:228">
      <c r="A355" s="4">
        <v>350010047222</v>
      </c>
      <c r="B355" t="s">
        <v>231</v>
      </c>
      <c r="C355" t="s">
        <v>232</v>
      </c>
      <c r="D355">
        <v>6</v>
      </c>
      <c r="E355">
        <v>1059</v>
      </c>
      <c r="F355">
        <v>1059</v>
      </c>
      <c r="G355">
        <v>842</v>
      </c>
      <c r="H355">
        <v>558</v>
      </c>
      <c r="I355">
        <v>558</v>
      </c>
      <c r="J355">
        <v>901</v>
      </c>
      <c r="K355">
        <v>1064</v>
      </c>
      <c r="L355">
        <v>2.43365940608841</v>
      </c>
      <c r="M355">
        <v>0.88410073946867396</v>
      </c>
      <c r="N355">
        <v>721</v>
      </c>
      <c r="O355">
        <v>0.68083097261567505</v>
      </c>
      <c r="P355">
        <v>489</v>
      </c>
      <c r="Q355">
        <v>0.46175637393767699</v>
      </c>
      <c r="R355">
        <v>0</v>
      </c>
      <c r="S355">
        <v>0</v>
      </c>
      <c r="T355">
        <v>88</v>
      </c>
      <c r="U355">
        <v>8.2385321100916994E-2</v>
      </c>
      <c r="V355">
        <v>0</v>
      </c>
      <c r="W355">
        <v>0</v>
      </c>
      <c r="X355">
        <v>47</v>
      </c>
      <c r="Y355">
        <v>5.5819477434679E-2</v>
      </c>
      <c r="Z355">
        <v>124</v>
      </c>
      <c r="AA355">
        <v>0.11709159584513699</v>
      </c>
      <c r="AB355">
        <v>189</v>
      </c>
      <c r="AC355">
        <v>0.17847025495750701</v>
      </c>
      <c r="AD355">
        <v>0.13948717948717901</v>
      </c>
      <c r="AE355">
        <v>7.7283639344262296</v>
      </c>
      <c r="AF355">
        <v>67.681020000000004</v>
      </c>
      <c r="AG355">
        <v>0.32454900120000002</v>
      </c>
      <c r="AH355">
        <v>41.383447709999899</v>
      </c>
      <c r="AI355">
        <v>1549822.9625375799</v>
      </c>
      <c r="AJ355">
        <v>0</v>
      </c>
      <c r="AK355">
        <v>0</v>
      </c>
      <c r="AL355">
        <v>0.134778468233513</v>
      </c>
      <c r="AM355">
        <v>0.68988057722612195</v>
      </c>
      <c r="AN355">
        <v>5.9100619760357702</v>
      </c>
      <c r="AO355">
        <v>1.1992534885569901</v>
      </c>
      <c r="AP355">
        <v>2048.1504958738301</v>
      </c>
      <c r="AQ355">
        <v>9.7491664886474503</v>
      </c>
      <c r="AR355">
        <v>0</v>
      </c>
      <c r="AS355">
        <v>231.19764357839799</v>
      </c>
      <c r="AT355">
        <v>83.989570249523993</v>
      </c>
      <c r="AU355">
        <v>184.95811486271899</v>
      </c>
      <c r="AV355">
        <v>67.191656199619203</v>
      </c>
      <c r="AW355">
        <v>194.692752487072</v>
      </c>
      <c r="AX355">
        <v>70.728059157493902</v>
      </c>
      <c r="AY355">
        <v>192.259093080984</v>
      </c>
      <c r="AZ355">
        <v>69.843958418025196</v>
      </c>
      <c r="BA355">
        <v>201.99373070533801</v>
      </c>
      <c r="BB355">
        <v>73.380361375899895</v>
      </c>
      <c r="BC355">
        <v>0</v>
      </c>
      <c r="BD355">
        <v>0</v>
      </c>
      <c r="BE355">
        <v>170.35615842618799</v>
      </c>
      <c r="BF355">
        <v>61.887051762807197</v>
      </c>
      <c r="BG355">
        <v>219.02934654795601</v>
      </c>
      <c r="BH355">
        <v>79.569066552180701</v>
      </c>
      <c r="BI355">
        <v>238.498621796664</v>
      </c>
      <c r="BJ355">
        <v>86.64187246793</v>
      </c>
      <c r="BK355">
        <v>141.15224555312699</v>
      </c>
      <c r="BL355">
        <v>51.277842889183098</v>
      </c>
      <c r="BM355">
        <v>197.12641189316099</v>
      </c>
      <c r="BN355">
        <v>71.612159896962595</v>
      </c>
      <c r="BO355">
        <v>150.886883177481</v>
      </c>
      <c r="BP355">
        <v>54.814245847057798</v>
      </c>
      <c r="BQ355">
        <v>0</v>
      </c>
      <c r="BR355">
        <v>0</v>
      </c>
      <c r="BS355">
        <v>60</v>
      </c>
      <c r="BT355">
        <v>13</v>
      </c>
      <c r="BU355">
        <v>56</v>
      </c>
      <c r="BV355">
        <v>62</v>
      </c>
      <c r="BW355">
        <v>0</v>
      </c>
      <c r="BX355">
        <v>6</v>
      </c>
      <c r="BY355">
        <v>0</v>
      </c>
      <c r="BZ355">
        <v>34</v>
      </c>
      <c r="CA355">
        <v>90</v>
      </c>
      <c r="CB355">
        <v>52</v>
      </c>
      <c r="CC355">
        <v>6</v>
      </c>
      <c r="CD355">
        <v>95</v>
      </c>
      <c r="CE355">
        <v>76</v>
      </c>
      <c r="CF355">
        <v>80</v>
      </c>
      <c r="CG355">
        <v>79</v>
      </c>
      <c r="CH355">
        <v>83</v>
      </c>
      <c r="CI355">
        <v>0</v>
      </c>
      <c r="CJ355">
        <v>70</v>
      </c>
      <c r="CK355">
        <v>90</v>
      </c>
      <c r="CL355">
        <v>98</v>
      </c>
      <c r="CM355">
        <v>58</v>
      </c>
      <c r="CN355">
        <v>81</v>
      </c>
      <c r="CO355">
        <v>62</v>
      </c>
      <c r="CP355">
        <v>0</v>
      </c>
      <c r="CQ355">
        <v>91</v>
      </c>
      <c r="CR355">
        <v>61</v>
      </c>
      <c r="CS355">
        <v>86</v>
      </c>
      <c r="CT355">
        <v>51</v>
      </c>
      <c r="CU355">
        <v>84</v>
      </c>
      <c r="CV355">
        <v>51</v>
      </c>
      <c r="CW355">
        <v>84</v>
      </c>
      <c r="CX355">
        <v>53</v>
      </c>
      <c r="CY355">
        <v>86</v>
      </c>
      <c r="CZ355">
        <v>54</v>
      </c>
      <c r="DA355">
        <v>0</v>
      </c>
      <c r="DB355">
        <v>0</v>
      </c>
      <c r="DC355">
        <v>78</v>
      </c>
      <c r="DD355">
        <v>64</v>
      </c>
      <c r="DE355">
        <v>88</v>
      </c>
      <c r="DF355">
        <v>63</v>
      </c>
      <c r="DG355">
        <v>94</v>
      </c>
      <c r="DH355">
        <v>65</v>
      </c>
      <c r="DI355">
        <v>68</v>
      </c>
      <c r="DJ355">
        <v>40</v>
      </c>
      <c r="DK355">
        <v>85</v>
      </c>
      <c r="DL355">
        <v>55</v>
      </c>
      <c r="DM355">
        <v>72</v>
      </c>
      <c r="DN355">
        <v>42</v>
      </c>
      <c r="DO355">
        <v>0</v>
      </c>
      <c r="DP355">
        <v>0</v>
      </c>
      <c r="DQ355">
        <v>7</v>
      </c>
      <c r="DR355">
        <v>2</v>
      </c>
      <c r="DS355">
        <v>6</v>
      </c>
      <c r="DT355">
        <v>7</v>
      </c>
      <c r="DU355">
        <v>1</v>
      </c>
      <c r="DV355">
        <v>1</v>
      </c>
      <c r="DW355">
        <v>1</v>
      </c>
      <c r="DX355">
        <v>4</v>
      </c>
      <c r="DY355">
        <v>10</v>
      </c>
      <c r="DZ355">
        <v>6</v>
      </c>
      <c r="EA355">
        <v>1</v>
      </c>
      <c r="EB355">
        <v>11</v>
      </c>
      <c r="EC355">
        <v>8</v>
      </c>
      <c r="ED355">
        <v>9</v>
      </c>
      <c r="EE355">
        <v>8</v>
      </c>
      <c r="EF355">
        <v>9</v>
      </c>
      <c r="EG355">
        <v>1</v>
      </c>
      <c r="EH355">
        <v>8</v>
      </c>
      <c r="EI355">
        <v>10</v>
      </c>
      <c r="EJ355">
        <v>11</v>
      </c>
      <c r="EK355">
        <v>6</v>
      </c>
      <c r="EL355">
        <v>9</v>
      </c>
      <c r="EM355">
        <v>7</v>
      </c>
      <c r="EN355">
        <v>1</v>
      </c>
      <c r="EO355">
        <v>10</v>
      </c>
      <c r="EP355">
        <v>7</v>
      </c>
      <c r="EQ355">
        <v>9</v>
      </c>
      <c r="ER355">
        <v>6</v>
      </c>
      <c r="ES355">
        <v>9</v>
      </c>
      <c r="ET355">
        <v>6</v>
      </c>
      <c r="EU355">
        <v>9</v>
      </c>
      <c r="EV355">
        <v>6</v>
      </c>
      <c r="EW355">
        <v>9</v>
      </c>
      <c r="EX355">
        <v>6</v>
      </c>
      <c r="EY355">
        <v>1</v>
      </c>
      <c r="EZ355">
        <v>1</v>
      </c>
      <c r="FA355">
        <v>8</v>
      </c>
      <c r="FB355">
        <v>7</v>
      </c>
      <c r="FC355">
        <v>9</v>
      </c>
      <c r="FD355">
        <v>7</v>
      </c>
      <c r="FE355">
        <v>10</v>
      </c>
      <c r="FF355">
        <v>7</v>
      </c>
      <c r="FG355">
        <v>7</v>
      </c>
      <c r="FH355">
        <v>5</v>
      </c>
      <c r="FI355">
        <v>9</v>
      </c>
      <c r="FJ355">
        <v>6</v>
      </c>
      <c r="FK355">
        <v>8</v>
      </c>
      <c r="FL355">
        <v>5</v>
      </c>
      <c r="FM355">
        <v>1</v>
      </c>
      <c r="FN355">
        <v>1</v>
      </c>
      <c r="FO355" t="s">
        <v>245</v>
      </c>
      <c r="FP355" t="s">
        <v>328</v>
      </c>
      <c r="FQ355" t="s">
        <v>237</v>
      </c>
      <c r="FR355" t="s">
        <v>246</v>
      </c>
      <c r="FS355" t="s">
        <v>239</v>
      </c>
      <c r="FT355" t="s">
        <v>235</v>
      </c>
      <c r="FU355" t="s">
        <v>239</v>
      </c>
      <c r="FV355" t="s">
        <v>255</v>
      </c>
      <c r="FW355" t="s">
        <v>326</v>
      </c>
      <c r="FX355" t="s">
        <v>276</v>
      </c>
      <c r="FY355" t="s">
        <v>235</v>
      </c>
      <c r="FZ355" t="s">
        <v>244</v>
      </c>
      <c r="GA355" t="s">
        <v>249</v>
      </c>
      <c r="GB355" t="s">
        <v>282</v>
      </c>
      <c r="GC355" t="s">
        <v>302</v>
      </c>
      <c r="GD355" t="s">
        <v>291</v>
      </c>
      <c r="GE355" t="s">
        <v>239</v>
      </c>
      <c r="GF355" t="s">
        <v>254</v>
      </c>
      <c r="GG355" t="s">
        <v>326</v>
      </c>
      <c r="GH355" t="s">
        <v>327</v>
      </c>
      <c r="GI355" t="s">
        <v>287</v>
      </c>
      <c r="GJ355" t="s">
        <v>304</v>
      </c>
      <c r="GK355" t="s">
        <v>246</v>
      </c>
      <c r="GL355" t="s">
        <v>239</v>
      </c>
      <c r="GM355" t="s">
        <v>305</v>
      </c>
      <c r="GN355" t="s">
        <v>294</v>
      </c>
      <c r="GO355" t="s">
        <v>298</v>
      </c>
      <c r="GP355" t="s">
        <v>295</v>
      </c>
      <c r="GQ355" t="s">
        <v>301</v>
      </c>
      <c r="GR355" t="s">
        <v>295</v>
      </c>
      <c r="GS355" t="s">
        <v>301</v>
      </c>
      <c r="GT355" t="s">
        <v>310</v>
      </c>
      <c r="GU355" t="s">
        <v>298</v>
      </c>
      <c r="GV355" t="s">
        <v>253</v>
      </c>
      <c r="GW355" t="s">
        <v>239</v>
      </c>
      <c r="GX355" t="s">
        <v>239</v>
      </c>
      <c r="GY355" t="s">
        <v>271</v>
      </c>
      <c r="GZ355" t="s">
        <v>292</v>
      </c>
      <c r="HA355" t="s">
        <v>306</v>
      </c>
      <c r="HB355" t="s">
        <v>270</v>
      </c>
      <c r="HC355" t="s">
        <v>241</v>
      </c>
      <c r="HD355" t="s">
        <v>280</v>
      </c>
      <c r="HE355" t="s">
        <v>309</v>
      </c>
      <c r="HF355" t="s">
        <v>252</v>
      </c>
      <c r="HG355" t="s">
        <v>308</v>
      </c>
      <c r="HH355" t="s">
        <v>260</v>
      </c>
      <c r="HI355" t="s">
        <v>303</v>
      </c>
      <c r="HJ355" t="s">
        <v>256</v>
      </c>
      <c r="HK355" t="s">
        <v>239</v>
      </c>
      <c r="HL355" t="s">
        <v>239</v>
      </c>
      <c r="HM355">
        <v>201175</v>
      </c>
      <c r="HN355">
        <v>0</v>
      </c>
      <c r="HO355">
        <v>0</v>
      </c>
      <c r="HP355">
        <v>1</v>
      </c>
      <c r="HQ355">
        <v>8</v>
      </c>
      <c r="HR355">
        <v>0</v>
      </c>
      <c r="HS355">
        <v>1.7867197422804001E-2</v>
      </c>
      <c r="HT355">
        <v>1.9900627000000001E-5</v>
      </c>
    </row>
    <row r="356" spans="1:228">
      <c r="A356" s="4">
        <v>350010047223</v>
      </c>
      <c r="B356" t="s">
        <v>231</v>
      </c>
      <c r="C356" t="s">
        <v>232</v>
      </c>
      <c r="D356">
        <v>6</v>
      </c>
      <c r="E356">
        <v>2559</v>
      </c>
      <c r="F356">
        <v>2316</v>
      </c>
      <c r="G356">
        <v>1537</v>
      </c>
      <c r="H356">
        <v>964</v>
      </c>
      <c r="I356">
        <v>1064</v>
      </c>
      <c r="J356">
        <v>1994</v>
      </c>
      <c r="K356">
        <v>2231</v>
      </c>
      <c r="L356">
        <v>1.48624775856775</v>
      </c>
      <c r="M356">
        <v>0.51726467387719799</v>
      </c>
      <c r="N356">
        <v>1661</v>
      </c>
      <c r="O356">
        <v>0.64908167252833104</v>
      </c>
      <c r="P356">
        <v>155</v>
      </c>
      <c r="Q356">
        <v>6.6925734024180006E-2</v>
      </c>
      <c r="R356">
        <v>31</v>
      </c>
      <c r="S356">
        <v>2.2398843930636E-2</v>
      </c>
      <c r="T356">
        <v>184</v>
      </c>
      <c r="U356">
        <v>8.2385321100916994E-2</v>
      </c>
      <c r="V356">
        <v>0</v>
      </c>
      <c r="W356">
        <v>0</v>
      </c>
      <c r="X356">
        <v>72</v>
      </c>
      <c r="Y356">
        <v>4.6844502277162997E-2</v>
      </c>
      <c r="Z356">
        <v>137</v>
      </c>
      <c r="AA356">
        <v>5.3536537710042999E-2</v>
      </c>
      <c r="AB356">
        <v>365</v>
      </c>
      <c r="AC356">
        <v>0.14263384134427501</v>
      </c>
      <c r="AD356">
        <v>0.13948717948717901</v>
      </c>
      <c r="AE356">
        <v>7.7283639344262296</v>
      </c>
      <c r="AF356">
        <v>67.681020000000004</v>
      </c>
      <c r="AG356">
        <v>0.43391268964430302</v>
      </c>
      <c r="AH356">
        <v>38.086403259999898</v>
      </c>
      <c r="AI356">
        <v>1498021.48761241</v>
      </c>
      <c r="AJ356">
        <v>0</v>
      </c>
      <c r="AK356">
        <v>0</v>
      </c>
      <c r="AL356">
        <v>0.11355404583203201</v>
      </c>
      <c r="AM356">
        <v>0.743246891608632</v>
      </c>
      <c r="AN356">
        <v>3.8416453756411699</v>
      </c>
      <c r="AO356">
        <v>0.45697332248036998</v>
      </c>
      <c r="AP356">
        <v>1973.1224222544599</v>
      </c>
      <c r="AQ356">
        <v>9.7556610107421804</v>
      </c>
      <c r="AR356">
        <v>0</v>
      </c>
      <c r="AS356">
        <v>141.19353706393599</v>
      </c>
      <c r="AT356">
        <v>49.1401440183337</v>
      </c>
      <c r="AU356">
        <v>112.954829651149</v>
      </c>
      <c r="AV356">
        <v>39.312115214667003</v>
      </c>
      <c r="AW356">
        <v>129.30355499539399</v>
      </c>
      <c r="AX356">
        <v>45.002026627316098</v>
      </c>
      <c r="AY356">
        <v>111.468581892581</v>
      </c>
      <c r="AZ356">
        <v>38.794850540789803</v>
      </c>
      <c r="BA356">
        <v>121.872316202555</v>
      </c>
      <c r="BB356">
        <v>42.415703257930097</v>
      </c>
      <c r="BC356">
        <v>0</v>
      </c>
      <c r="BD356">
        <v>0</v>
      </c>
      <c r="BE356">
        <v>99.578599824039301</v>
      </c>
      <c r="BF356">
        <v>34.656733149772201</v>
      </c>
      <c r="BG356">
        <v>136.73479378823299</v>
      </c>
      <c r="BH356">
        <v>47.5883499967021</v>
      </c>
      <c r="BI356">
        <v>133.76229827109699</v>
      </c>
      <c r="BJ356">
        <v>46.553820648947699</v>
      </c>
      <c r="BK356">
        <v>68.367396894116496</v>
      </c>
      <c r="BL356">
        <v>23.794174998351</v>
      </c>
      <c r="BM356">
        <v>118.89982068542</v>
      </c>
      <c r="BN356">
        <v>41.381173910175796</v>
      </c>
      <c r="BO356">
        <v>92.147361031200504</v>
      </c>
      <c r="BP356">
        <v>32.0704097803862</v>
      </c>
      <c r="BQ356">
        <v>0</v>
      </c>
      <c r="BR356">
        <v>0</v>
      </c>
      <c r="BS356">
        <v>23</v>
      </c>
      <c r="BT356">
        <v>1</v>
      </c>
      <c r="BU356">
        <v>51</v>
      </c>
      <c r="BV356">
        <v>5</v>
      </c>
      <c r="BW356">
        <v>36</v>
      </c>
      <c r="BX356">
        <v>6</v>
      </c>
      <c r="BY356">
        <v>0</v>
      </c>
      <c r="BZ356">
        <v>30</v>
      </c>
      <c r="CA356">
        <v>62</v>
      </c>
      <c r="CB356">
        <v>37</v>
      </c>
      <c r="CC356">
        <v>6</v>
      </c>
      <c r="CD356">
        <v>95</v>
      </c>
      <c r="CE356">
        <v>76</v>
      </c>
      <c r="CF356">
        <v>87</v>
      </c>
      <c r="CG356">
        <v>75</v>
      </c>
      <c r="CH356">
        <v>82</v>
      </c>
      <c r="CI356">
        <v>0</v>
      </c>
      <c r="CJ356">
        <v>67</v>
      </c>
      <c r="CK356">
        <v>92</v>
      </c>
      <c r="CL356">
        <v>90</v>
      </c>
      <c r="CM356">
        <v>46</v>
      </c>
      <c r="CN356">
        <v>80</v>
      </c>
      <c r="CO356">
        <v>62</v>
      </c>
      <c r="CP356">
        <v>0</v>
      </c>
      <c r="CQ356">
        <v>71</v>
      </c>
      <c r="CR356">
        <v>35</v>
      </c>
      <c r="CS356">
        <v>60</v>
      </c>
      <c r="CT356">
        <v>28</v>
      </c>
      <c r="CU356">
        <v>65</v>
      </c>
      <c r="CV356">
        <v>33</v>
      </c>
      <c r="CW356">
        <v>60</v>
      </c>
      <c r="CX356">
        <v>30</v>
      </c>
      <c r="CY356">
        <v>64</v>
      </c>
      <c r="CZ356">
        <v>32</v>
      </c>
      <c r="DA356">
        <v>0</v>
      </c>
      <c r="DB356">
        <v>0</v>
      </c>
      <c r="DC356">
        <v>65</v>
      </c>
      <c r="DD356">
        <v>61</v>
      </c>
      <c r="DE356">
        <v>70</v>
      </c>
      <c r="DF356">
        <v>55</v>
      </c>
      <c r="DG356">
        <v>69</v>
      </c>
      <c r="DH356">
        <v>42</v>
      </c>
      <c r="DI356">
        <v>40</v>
      </c>
      <c r="DJ356">
        <v>28</v>
      </c>
      <c r="DK356">
        <v>62</v>
      </c>
      <c r="DL356">
        <v>32</v>
      </c>
      <c r="DM356">
        <v>50</v>
      </c>
      <c r="DN356">
        <v>26</v>
      </c>
      <c r="DO356">
        <v>0</v>
      </c>
      <c r="DP356">
        <v>0</v>
      </c>
      <c r="DQ356">
        <v>3</v>
      </c>
      <c r="DR356">
        <v>1</v>
      </c>
      <c r="DS356">
        <v>6</v>
      </c>
      <c r="DT356">
        <v>1</v>
      </c>
      <c r="DU356">
        <v>4</v>
      </c>
      <c r="DV356">
        <v>1</v>
      </c>
      <c r="DW356">
        <v>1</v>
      </c>
      <c r="DX356">
        <v>4</v>
      </c>
      <c r="DY356">
        <v>7</v>
      </c>
      <c r="DZ356">
        <v>4</v>
      </c>
      <c r="EA356">
        <v>1</v>
      </c>
      <c r="EB356">
        <v>11</v>
      </c>
      <c r="EC356">
        <v>8</v>
      </c>
      <c r="ED356">
        <v>9</v>
      </c>
      <c r="EE356">
        <v>8</v>
      </c>
      <c r="EF356">
        <v>9</v>
      </c>
      <c r="EG356">
        <v>1</v>
      </c>
      <c r="EH356">
        <v>7</v>
      </c>
      <c r="EI356">
        <v>10</v>
      </c>
      <c r="EJ356">
        <v>10</v>
      </c>
      <c r="EK356">
        <v>5</v>
      </c>
      <c r="EL356">
        <v>9</v>
      </c>
      <c r="EM356">
        <v>7</v>
      </c>
      <c r="EN356">
        <v>1</v>
      </c>
      <c r="EO356">
        <v>8</v>
      </c>
      <c r="EP356">
        <v>4</v>
      </c>
      <c r="EQ356">
        <v>7</v>
      </c>
      <c r="ER356">
        <v>3</v>
      </c>
      <c r="ES356">
        <v>7</v>
      </c>
      <c r="ET356">
        <v>4</v>
      </c>
      <c r="EU356">
        <v>7</v>
      </c>
      <c r="EV356">
        <v>4</v>
      </c>
      <c r="EW356">
        <v>7</v>
      </c>
      <c r="EX356">
        <v>4</v>
      </c>
      <c r="EY356">
        <v>1</v>
      </c>
      <c r="EZ356">
        <v>1</v>
      </c>
      <c r="FA356">
        <v>7</v>
      </c>
      <c r="FB356">
        <v>7</v>
      </c>
      <c r="FC356">
        <v>8</v>
      </c>
      <c r="FD356">
        <v>6</v>
      </c>
      <c r="FE356">
        <v>7</v>
      </c>
      <c r="FF356">
        <v>5</v>
      </c>
      <c r="FG356">
        <v>5</v>
      </c>
      <c r="FH356">
        <v>3</v>
      </c>
      <c r="FI356">
        <v>7</v>
      </c>
      <c r="FJ356">
        <v>4</v>
      </c>
      <c r="FK356">
        <v>6</v>
      </c>
      <c r="FL356">
        <v>3</v>
      </c>
      <c r="FM356">
        <v>1</v>
      </c>
      <c r="FN356">
        <v>1</v>
      </c>
      <c r="FO356" t="s">
        <v>316</v>
      </c>
      <c r="FP356" t="s">
        <v>333</v>
      </c>
      <c r="FQ356" t="s">
        <v>295</v>
      </c>
      <c r="FR356" t="s">
        <v>319</v>
      </c>
      <c r="FS356" t="s">
        <v>242</v>
      </c>
      <c r="FT356" t="s">
        <v>235</v>
      </c>
      <c r="FU356" t="s">
        <v>239</v>
      </c>
      <c r="FV356" t="s">
        <v>236</v>
      </c>
      <c r="FW356" t="s">
        <v>246</v>
      </c>
      <c r="FX356" t="s">
        <v>265</v>
      </c>
      <c r="FY356" t="s">
        <v>235</v>
      </c>
      <c r="FZ356" t="s">
        <v>244</v>
      </c>
      <c r="GA356" t="s">
        <v>249</v>
      </c>
      <c r="GB356" t="s">
        <v>300</v>
      </c>
      <c r="GC356" t="s">
        <v>315</v>
      </c>
      <c r="GD356" t="s">
        <v>281</v>
      </c>
      <c r="GE356" t="s">
        <v>239</v>
      </c>
      <c r="GF356" t="s">
        <v>290</v>
      </c>
      <c r="GG356" t="s">
        <v>296</v>
      </c>
      <c r="GH356" t="s">
        <v>326</v>
      </c>
      <c r="GI356" t="s">
        <v>258</v>
      </c>
      <c r="GJ356" t="s">
        <v>282</v>
      </c>
      <c r="GK356" t="s">
        <v>246</v>
      </c>
      <c r="GL356" t="s">
        <v>239</v>
      </c>
      <c r="GM356" t="s">
        <v>297</v>
      </c>
      <c r="GN356" t="s">
        <v>272</v>
      </c>
      <c r="GO356" t="s">
        <v>245</v>
      </c>
      <c r="GP356" t="s">
        <v>286</v>
      </c>
      <c r="GQ356" t="s">
        <v>280</v>
      </c>
      <c r="GR356" t="s">
        <v>238</v>
      </c>
      <c r="GS356" t="s">
        <v>245</v>
      </c>
      <c r="GT356" t="s">
        <v>236</v>
      </c>
      <c r="GU356" t="s">
        <v>292</v>
      </c>
      <c r="GV356" t="s">
        <v>240</v>
      </c>
      <c r="GW356" t="s">
        <v>239</v>
      </c>
      <c r="GX356" t="s">
        <v>239</v>
      </c>
      <c r="GY356" t="s">
        <v>280</v>
      </c>
      <c r="GZ356" t="s">
        <v>294</v>
      </c>
      <c r="HA356" t="s">
        <v>254</v>
      </c>
      <c r="HB356" t="s">
        <v>260</v>
      </c>
      <c r="HC356" t="s">
        <v>278</v>
      </c>
      <c r="HD356" t="s">
        <v>256</v>
      </c>
      <c r="HE356" t="s">
        <v>252</v>
      </c>
      <c r="HF356" t="s">
        <v>286</v>
      </c>
      <c r="HG356" t="s">
        <v>246</v>
      </c>
      <c r="HH356" t="s">
        <v>240</v>
      </c>
      <c r="HI356" t="s">
        <v>293</v>
      </c>
      <c r="HJ356" t="s">
        <v>266</v>
      </c>
      <c r="HK356" t="s">
        <v>239</v>
      </c>
      <c r="HL356" t="s">
        <v>239</v>
      </c>
      <c r="HM356">
        <v>4806627</v>
      </c>
      <c r="HN356">
        <v>422886</v>
      </c>
      <c r="HO356">
        <v>0</v>
      </c>
      <c r="HP356">
        <v>0</v>
      </c>
      <c r="HQ356">
        <v>0</v>
      </c>
      <c r="HR356">
        <v>0</v>
      </c>
      <c r="HS356">
        <v>0.10877985026744801</v>
      </c>
      <c r="HT356">
        <v>5.1739694649999995E-4</v>
      </c>
    </row>
    <row r="357" spans="1:228">
      <c r="A357" s="4">
        <v>350010047231</v>
      </c>
      <c r="B357" t="s">
        <v>231</v>
      </c>
      <c r="C357" t="s">
        <v>232</v>
      </c>
      <c r="D357">
        <v>6</v>
      </c>
      <c r="E357">
        <v>1922</v>
      </c>
      <c r="F357">
        <v>1902</v>
      </c>
      <c r="G357">
        <v>1454</v>
      </c>
      <c r="H357">
        <v>835</v>
      </c>
      <c r="I357">
        <v>835</v>
      </c>
      <c r="J357">
        <v>1634</v>
      </c>
      <c r="K357">
        <v>2689</v>
      </c>
      <c r="L357">
        <v>1.17692140060776</v>
      </c>
      <c r="M357">
        <v>0.76578349659881995</v>
      </c>
      <c r="N357">
        <v>866</v>
      </c>
      <c r="O357">
        <v>0.45057232049947998</v>
      </c>
      <c r="P357">
        <v>212</v>
      </c>
      <c r="Q357">
        <v>0.111461619348055</v>
      </c>
      <c r="R357">
        <v>73</v>
      </c>
      <c r="S357">
        <v>7.7248677248676997E-2</v>
      </c>
      <c r="T357">
        <v>227</v>
      </c>
      <c r="U357">
        <v>8.4430452203777998E-2</v>
      </c>
      <c r="V357">
        <v>0</v>
      </c>
      <c r="W357">
        <v>0</v>
      </c>
      <c r="X357">
        <v>41</v>
      </c>
      <c r="Y357">
        <v>2.8198074277854E-2</v>
      </c>
      <c r="Z357">
        <v>91</v>
      </c>
      <c r="AA357">
        <v>4.7346514047867001E-2</v>
      </c>
      <c r="AB357">
        <v>463</v>
      </c>
      <c r="AC357">
        <v>0.24089490114464099</v>
      </c>
      <c r="AD357">
        <v>0.18153846153846201</v>
      </c>
      <c r="AE357">
        <v>7.69507950819672</v>
      </c>
      <c r="AF357">
        <v>67.562979999999897</v>
      </c>
      <c r="AG357">
        <v>0.27118343187150301</v>
      </c>
      <c r="AH357">
        <v>40.3974194299999</v>
      </c>
      <c r="AI357">
        <v>1138300.5092861101</v>
      </c>
      <c r="AJ357">
        <v>0</v>
      </c>
      <c r="AK357">
        <v>0</v>
      </c>
      <c r="AL357">
        <v>0.10361082294927999</v>
      </c>
      <c r="AM357">
        <v>0.62595366937216401</v>
      </c>
      <c r="AN357">
        <v>2.59647195449211</v>
      </c>
      <c r="AO357">
        <v>0.99465646760017101</v>
      </c>
      <c r="AP357">
        <v>1138.0698600355199</v>
      </c>
      <c r="AQ357">
        <v>10.906399726867599</v>
      </c>
      <c r="AR357">
        <v>0</v>
      </c>
      <c r="AS357">
        <v>108.276768855914</v>
      </c>
      <c r="AT357">
        <v>70.452081687091393</v>
      </c>
      <c r="AU357">
        <v>87.092183644974398</v>
      </c>
      <c r="AV357">
        <v>56.667978748312599</v>
      </c>
      <c r="AW357">
        <v>89.446026446189904</v>
      </c>
      <c r="AX357">
        <v>58.1995457415102</v>
      </c>
      <c r="AY357">
        <v>91.799869247405397</v>
      </c>
      <c r="AZ357">
        <v>59.731112734707899</v>
      </c>
      <c r="BA357">
        <v>90.6229478467977</v>
      </c>
      <c r="BB357">
        <v>58.965329238109099</v>
      </c>
      <c r="BC357">
        <v>0</v>
      </c>
      <c r="BD357">
        <v>0</v>
      </c>
      <c r="BE357">
        <v>76.499891039504504</v>
      </c>
      <c r="BF357">
        <v>49.775927278923199</v>
      </c>
      <c r="BG357">
        <v>102.39216185287501</v>
      </c>
      <c r="BH357">
        <v>66.623164204097293</v>
      </c>
      <c r="BI357">
        <v>95.330633449228699</v>
      </c>
      <c r="BJ357">
        <v>62.0284632245043</v>
      </c>
      <c r="BK357">
        <v>63.553755632819097</v>
      </c>
      <c r="BL357">
        <v>41.352308816336198</v>
      </c>
      <c r="BM357">
        <v>90.6229478467977</v>
      </c>
      <c r="BN357">
        <v>58.965329238109099</v>
      </c>
      <c r="BO357">
        <v>92.976790648013207</v>
      </c>
      <c r="BP357">
        <v>60.4968962313067</v>
      </c>
      <c r="BQ357">
        <v>0</v>
      </c>
      <c r="BR357">
        <v>0</v>
      </c>
      <c r="BS357">
        <v>14</v>
      </c>
      <c r="BT357">
        <v>8</v>
      </c>
      <c r="BU357">
        <v>25</v>
      </c>
      <c r="BV357">
        <v>11</v>
      </c>
      <c r="BW357">
        <v>67</v>
      </c>
      <c r="BX357">
        <v>7</v>
      </c>
      <c r="BY357">
        <v>0</v>
      </c>
      <c r="BZ357">
        <v>21</v>
      </c>
      <c r="CA357">
        <v>56</v>
      </c>
      <c r="CB357">
        <v>70</v>
      </c>
      <c r="CC357">
        <v>34</v>
      </c>
      <c r="CD357">
        <v>92</v>
      </c>
      <c r="CE357">
        <v>74</v>
      </c>
      <c r="CF357">
        <v>76</v>
      </c>
      <c r="CG357">
        <v>78</v>
      </c>
      <c r="CH357">
        <v>77</v>
      </c>
      <c r="CI357">
        <v>0</v>
      </c>
      <c r="CJ357">
        <v>65</v>
      </c>
      <c r="CK357">
        <v>87</v>
      </c>
      <c r="CL357">
        <v>81</v>
      </c>
      <c r="CM357">
        <v>54</v>
      </c>
      <c r="CN357">
        <v>77</v>
      </c>
      <c r="CO357">
        <v>79</v>
      </c>
      <c r="CP357">
        <v>0</v>
      </c>
      <c r="CQ357">
        <v>59</v>
      </c>
      <c r="CR357">
        <v>51</v>
      </c>
      <c r="CS357">
        <v>45</v>
      </c>
      <c r="CT357">
        <v>40</v>
      </c>
      <c r="CU357">
        <v>47</v>
      </c>
      <c r="CV357">
        <v>41</v>
      </c>
      <c r="CW357">
        <v>51</v>
      </c>
      <c r="CX357">
        <v>45</v>
      </c>
      <c r="CY357">
        <v>49</v>
      </c>
      <c r="CZ357">
        <v>43</v>
      </c>
      <c r="DA357">
        <v>0</v>
      </c>
      <c r="DB357">
        <v>0</v>
      </c>
      <c r="DC357">
        <v>63</v>
      </c>
      <c r="DD357">
        <v>62</v>
      </c>
      <c r="DE357">
        <v>62</v>
      </c>
      <c r="DF357">
        <v>59</v>
      </c>
      <c r="DG357">
        <v>53</v>
      </c>
      <c r="DH357">
        <v>51</v>
      </c>
      <c r="DI357">
        <v>38</v>
      </c>
      <c r="DJ357">
        <v>34</v>
      </c>
      <c r="DK357">
        <v>48</v>
      </c>
      <c r="DL357">
        <v>44</v>
      </c>
      <c r="DM357">
        <v>51</v>
      </c>
      <c r="DN357">
        <v>46</v>
      </c>
      <c r="DO357">
        <v>0</v>
      </c>
      <c r="DP357">
        <v>0</v>
      </c>
      <c r="DQ357">
        <v>2</v>
      </c>
      <c r="DR357">
        <v>1</v>
      </c>
      <c r="DS357">
        <v>3</v>
      </c>
      <c r="DT357">
        <v>2</v>
      </c>
      <c r="DU357">
        <v>7</v>
      </c>
      <c r="DV357">
        <v>1</v>
      </c>
      <c r="DW357">
        <v>1</v>
      </c>
      <c r="DX357">
        <v>3</v>
      </c>
      <c r="DY357">
        <v>6</v>
      </c>
      <c r="DZ357">
        <v>8</v>
      </c>
      <c r="EA357">
        <v>4</v>
      </c>
      <c r="EB357">
        <v>10</v>
      </c>
      <c r="EC357">
        <v>8</v>
      </c>
      <c r="ED357">
        <v>8</v>
      </c>
      <c r="EE357">
        <v>8</v>
      </c>
      <c r="EF357">
        <v>8</v>
      </c>
      <c r="EG357">
        <v>1</v>
      </c>
      <c r="EH357">
        <v>7</v>
      </c>
      <c r="EI357">
        <v>9</v>
      </c>
      <c r="EJ357">
        <v>9</v>
      </c>
      <c r="EK357">
        <v>6</v>
      </c>
      <c r="EL357">
        <v>8</v>
      </c>
      <c r="EM357">
        <v>8</v>
      </c>
      <c r="EN357">
        <v>1</v>
      </c>
      <c r="EO357">
        <v>6</v>
      </c>
      <c r="EP357">
        <v>6</v>
      </c>
      <c r="EQ357">
        <v>5</v>
      </c>
      <c r="ER357">
        <v>5</v>
      </c>
      <c r="ES357">
        <v>5</v>
      </c>
      <c r="ET357">
        <v>5</v>
      </c>
      <c r="EU357">
        <v>6</v>
      </c>
      <c r="EV357">
        <v>5</v>
      </c>
      <c r="EW357">
        <v>5</v>
      </c>
      <c r="EX357">
        <v>5</v>
      </c>
      <c r="EY357">
        <v>1</v>
      </c>
      <c r="EZ357">
        <v>1</v>
      </c>
      <c r="FA357">
        <v>7</v>
      </c>
      <c r="FB357">
        <v>7</v>
      </c>
      <c r="FC357">
        <v>7</v>
      </c>
      <c r="FD357">
        <v>6</v>
      </c>
      <c r="FE357">
        <v>6</v>
      </c>
      <c r="FF357">
        <v>6</v>
      </c>
      <c r="FG357">
        <v>4</v>
      </c>
      <c r="FH357">
        <v>4</v>
      </c>
      <c r="FI357">
        <v>5</v>
      </c>
      <c r="FJ357">
        <v>5</v>
      </c>
      <c r="FK357">
        <v>6</v>
      </c>
      <c r="FL357">
        <v>5</v>
      </c>
      <c r="FM357">
        <v>1</v>
      </c>
      <c r="FN357">
        <v>1</v>
      </c>
      <c r="FO357" t="s">
        <v>311</v>
      </c>
      <c r="FP357" t="s">
        <v>323</v>
      </c>
      <c r="FQ357" t="s">
        <v>261</v>
      </c>
      <c r="FR357" t="s">
        <v>233</v>
      </c>
      <c r="FS357" t="s">
        <v>290</v>
      </c>
      <c r="FT357" t="s">
        <v>273</v>
      </c>
      <c r="FU357" t="s">
        <v>239</v>
      </c>
      <c r="FV357" t="s">
        <v>275</v>
      </c>
      <c r="FW357" t="s">
        <v>237</v>
      </c>
      <c r="FX357" t="s">
        <v>254</v>
      </c>
      <c r="FY357" t="s">
        <v>255</v>
      </c>
      <c r="FZ357" t="s">
        <v>296</v>
      </c>
      <c r="GA357" t="s">
        <v>299</v>
      </c>
      <c r="GB357" t="s">
        <v>249</v>
      </c>
      <c r="GC357" t="s">
        <v>271</v>
      </c>
      <c r="GD357" t="s">
        <v>247</v>
      </c>
      <c r="GE357" t="s">
        <v>239</v>
      </c>
      <c r="GF357" t="s">
        <v>280</v>
      </c>
      <c r="GG357" t="s">
        <v>300</v>
      </c>
      <c r="GH357" t="s">
        <v>304</v>
      </c>
      <c r="GI357" t="s">
        <v>253</v>
      </c>
      <c r="GJ357" t="s">
        <v>247</v>
      </c>
      <c r="GK357" t="s">
        <v>302</v>
      </c>
      <c r="GL357" t="s">
        <v>239</v>
      </c>
      <c r="GM357" t="s">
        <v>264</v>
      </c>
      <c r="GN357" t="s">
        <v>295</v>
      </c>
      <c r="GO357" t="s">
        <v>259</v>
      </c>
      <c r="GP357" t="s">
        <v>252</v>
      </c>
      <c r="GQ357" t="s">
        <v>251</v>
      </c>
      <c r="GR357" t="s">
        <v>285</v>
      </c>
      <c r="GS357" t="s">
        <v>295</v>
      </c>
      <c r="GT357" t="s">
        <v>259</v>
      </c>
      <c r="GU357" t="s">
        <v>263</v>
      </c>
      <c r="GV357" t="s">
        <v>283</v>
      </c>
      <c r="GW357" t="s">
        <v>239</v>
      </c>
      <c r="GX357" t="s">
        <v>239</v>
      </c>
      <c r="GY357" t="s">
        <v>270</v>
      </c>
      <c r="GZ357" t="s">
        <v>246</v>
      </c>
      <c r="HA357" t="s">
        <v>246</v>
      </c>
      <c r="HB357" t="s">
        <v>264</v>
      </c>
      <c r="HC357" t="s">
        <v>310</v>
      </c>
      <c r="HD357" t="s">
        <v>295</v>
      </c>
      <c r="HE357" t="s">
        <v>257</v>
      </c>
      <c r="HF357" t="s">
        <v>255</v>
      </c>
      <c r="HG357" t="s">
        <v>250</v>
      </c>
      <c r="HH357" t="s">
        <v>284</v>
      </c>
      <c r="HI357" t="s">
        <v>295</v>
      </c>
      <c r="HJ357" t="s">
        <v>258</v>
      </c>
      <c r="HK357" t="s">
        <v>239</v>
      </c>
      <c r="HL357" t="s">
        <v>239</v>
      </c>
      <c r="HM357">
        <v>1237890</v>
      </c>
      <c r="HN357">
        <v>0</v>
      </c>
      <c r="HO357">
        <v>0</v>
      </c>
      <c r="HP357">
        <v>0</v>
      </c>
      <c r="HQ357">
        <v>0</v>
      </c>
      <c r="HR357">
        <v>0</v>
      </c>
      <c r="HS357">
        <v>4.7481751567258999E-2</v>
      </c>
      <c r="HT357">
        <v>1.2248547899999999E-4</v>
      </c>
    </row>
    <row r="358" spans="1:228">
      <c r="A358" s="4">
        <v>350010047232</v>
      </c>
      <c r="B358" t="s">
        <v>231</v>
      </c>
      <c r="C358" t="s">
        <v>232</v>
      </c>
      <c r="D358">
        <v>6</v>
      </c>
      <c r="E358">
        <v>1149</v>
      </c>
      <c r="F358">
        <v>1149</v>
      </c>
      <c r="G358">
        <v>871</v>
      </c>
      <c r="H358">
        <v>493</v>
      </c>
      <c r="I358">
        <v>493</v>
      </c>
      <c r="J358">
        <v>967</v>
      </c>
      <c r="K358">
        <v>898</v>
      </c>
      <c r="L358">
        <v>1.55188569791027</v>
      </c>
      <c r="M358">
        <v>1.16985162601277</v>
      </c>
      <c r="N358">
        <v>740</v>
      </c>
      <c r="O358">
        <v>0.64403829416884295</v>
      </c>
      <c r="P358">
        <v>116</v>
      </c>
      <c r="Q358">
        <v>0.100957354221062</v>
      </c>
      <c r="R358">
        <v>54</v>
      </c>
      <c r="S358">
        <v>7.7586206896552004E-2</v>
      </c>
      <c r="T358">
        <v>76</v>
      </c>
      <c r="U358">
        <v>8.4430452203777998E-2</v>
      </c>
      <c r="V358">
        <v>0</v>
      </c>
      <c r="W358">
        <v>0</v>
      </c>
      <c r="X358">
        <v>255</v>
      </c>
      <c r="Y358">
        <v>0.29276693455797898</v>
      </c>
      <c r="Z358">
        <v>32</v>
      </c>
      <c r="AA358">
        <v>2.7850304612706999E-2</v>
      </c>
      <c r="AB358">
        <v>277</v>
      </c>
      <c r="AC358">
        <v>0.241079199303742</v>
      </c>
      <c r="AD358">
        <v>0.18153846153846201</v>
      </c>
      <c r="AE358">
        <v>7.69507950819672</v>
      </c>
      <c r="AF358">
        <v>67.562979999999897</v>
      </c>
      <c r="AG358">
        <v>0.49465083203868099</v>
      </c>
      <c r="AH358">
        <v>38.900022380000003</v>
      </c>
      <c r="AI358">
        <v>1240877.57057656</v>
      </c>
      <c r="AJ358">
        <v>0</v>
      </c>
      <c r="AK358">
        <v>0</v>
      </c>
      <c r="AL358">
        <v>0.10006686802814301</v>
      </c>
      <c r="AM358">
        <v>0.65072053849830802</v>
      </c>
      <c r="AN358">
        <v>2.72763335022516</v>
      </c>
      <c r="AO358">
        <v>1.1745876682930201</v>
      </c>
      <c r="AP358">
        <v>1168.8515514027399</v>
      </c>
      <c r="AQ358">
        <v>9.9580001831054599</v>
      </c>
      <c r="AR358">
        <v>0</v>
      </c>
      <c r="AS358">
        <v>142.77348420774501</v>
      </c>
      <c r="AT358">
        <v>107.626349593174</v>
      </c>
      <c r="AU358">
        <v>114.83954164536</v>
      </c>
      <c r="AV358">
        <v>86.5690203249451</v>
      </c>
      <c r="AW358">
        <v>141.22159850983499</v>
      </c>
      <c r="AX358">
        <v>106.45649796716199</v>
      </c>
      <c r="AY358">
        <v>117.94331304118001</v>
      </c>
      <c r="AZ358">
        <v>88.908723576970601</v>
      </c>
      <c r="BA358">
        <v>122.598970134911</v>
      </c>
      <c r="BB358">
        <v>92.418278455008902</v>
      </c>
      <c r="BC358">
        <v>0</v>
      </c>
      <c r="BD358">
        <v>0</v>
      </c>
      <c r="BE358">
        <v>99.320684666257506</v>
      </c>
      <c r="BF358">
        <v>74.870504064817297</v>
      </c>
      <c r="BG358">
        <v>138.11782711401401</v>
      </c>
      <c r="BH358">
        <v>104.116794715136</v>
      </c>
      <c r="BI358">
        <v>127.25462722864199</v>
      </c>
      <c r="BJ358">
        <v>95.927833333047204</v>
      </c>
      <c r="BK358">
        <v>88.457484780885594</v>
      </c>
      <c r="BL358">
        <v>66.681542682727894</v>
      </c>
      <c r="BM358">
        <v>121.047084437001</v>
      </c>
      <c r="BN358">
        <v>91.248426828996102</v>
      </c>
      <c r="BO358">
        <v>100.872570364167</v>
      </c>
      <c r="BP358">
        <v>76.040355690830097</v>
      </c>
      <c r="BQ358">
        <v>0</v>
      </c>
      <c r="BR358">
        <v>0</v>
      </c>
      <c r="BS358">
        <v>25</v>
      </c>
      <c r="BT358">
        <v>27</v>
      </c>
      <c r="BU358">
        <v>50</v>
      </c>
      <c r="BV358">
        <v>9</v>
      </c>
      <c r="BW358">
        <v>68</v>
      </c>
      <c r="BX358">
        <v>7</v>
      </c>
      <c r="BY358">
        <v>0</v>
      </c>
      <c r="BZ358">
        <v>87</v>
      </c>
      <c r="CA358">
        <v>37</v>
      </c>
      <c r="CB358">
        <v>71</v>
      </c>
      <c r="CC358">
        <v>34</v>
      </c>
      <c r="CD358">
        <v>92</v>
      </c>
      <c r="CE358">
        <v>74</v>
      </c>
      <c r="CF358">
        <v>91</v>
      </c>
      <c r="CG358">
        <v>76</v>
      </c>
      <c r="CH358">
        <v>79</v>
      </c>
      <c r="CI358">
        <v>0</v>
      </c>
      <c r="CJ358">
        <v>64</v>
      </c>
      <c r="CK358">
        <v>89</v>
      </c>
      <c r="CL358">
        <v>82</v>
      </c>
      <c r="CM358">
        <v>57</v>
      </c>
      <c r="CN358">
        <v>78</v>
      </c>
      <c r="CO358">
        <v>65</v>
      </c>
      <c r="CP358">
        <v>0</v>
      </c>
      <c r="CQ358">
        <v>71</v>
      </c>
      <c r="CR358">
        <v>73</v>
      </c>
      <c r="CS358">
        <v>61</v>
      </c>
      <c r="CT358">
        <v>65</v>
      </c>
      <c r="CU358">
        <v>70</v>
      </c>
      <c r="CV358">
        <v>72</v>
      </c>
      <c r="CW358">
        <v>63</v>
      </c>
      <c r="CX358">
        <v>64</v>
      </c>
      <c r="CY358">
        <v>64</v>
      </c>
      <c r="CZ358">
        <v>65</v>
      </c>
      <c r="DA358">
        <v>0</v>
      </c>
      <c r="DB358">
        <v>0</v>
      </c>
      <c r="DC358">
        <v>65</v>
      </c>
      <c r="DD358">
        <v>66</v>
      </c>
      <c r="DE358">
        <v>71</v>
      </c>
      <c r="DF358">
        <v>72</v>
      </c>
      <c r="DG358">
        <v>66</v>
      </c>
      <c r="DH358">
        <v>70</v>
      </c>
      <c r="DI358">
        <v>48</v>
      </c>
      <c r="DJ358">
        <v>50</v>
      </c>
      <c r="DK358">
        <v>63</v>
      </c>
      <c r="DL358">
        <v>67</v>
      </c>
      <c r="DM358">
        <v>54</v>
      </c>
      <c r="DN358">
        <v>55</v>
      </c>
      <c r="DO358">
        <v>0</v>
      </c>
      <c r="DP358">
        <v>0</v>
      </c>
      <c r="DQ358">
        <v>3</v>
      </c>
      <c r="DR358">
        <v>3</v>
      </c>
      <c r="DS358">
        <v>6</v>
      </c>
      <c r="DT358">
        <v>1</v>
      </c>
      <c r="DU358">
        <v>7</v>
      </c>
      <c r="DV358">
        <v>1</v>
      </c>
      <c r="DW358">
        <v>1</v>
      </c>
      <c r="DX358">
        <v>9</v>
      </c>
      <c r="DY358">
        <v>4</v>
      </c>
      <c r="DZ358">
        <v>8</v>
      </c>
      <c r="EA358">
        <v>4</v>
      </c>
      <c r="EB358">
        <v>10</v>
      </c>
      <c r="EC358">
        <v>8</v>
      </c>
      <c r="ED358">
        <v>10</v>
      </c>
      <c r="EE358">
        <v>8</v>
      </c>
      <c r="EF358">
        <v>8</v>
      </c>
      <c r="EG358">
        <v>1</v>
      </c>
      <c r="EH358">
        <v>7</v>
      </c>
      <c r="EI358">
        <v>9</v>
      </c>
      <c r="EJ358">
        <v>9</v>
      </c>
      <c r="EK358">
        <v>6</v>
      </c>
      <c r="EL358">
        <v>8</v>
      </c>
      <c r="EM358">
        <v>7</v>
      </c>
      <c r="EN358">
        <v>1</v>
      </c>
      <c r="EO358">
        <v>8</v>
      </c>
      <c r="EP358">
        <v>8</v>
      </c>
      <c r="EQ358">
        <v>7</v>
      </c>
      <c r="ER358">
        <v>7</v>
      </c>
      <c r="ES358">
        <v>8</v>
      </c>
      <c r="ET358">
        <v>8</v>
      </c>
      <c r="EU358">
        <v>7</v>
      </c>
      <c r="EV358">
        <v>7</v>
      </c>
      <c r="EW358">
        <v>7</v>
      </c>
      <c r="EX358">
        <v>7</v>
      </c>
      <c r="EY358">
        <v>1</v>
      </c>
      <c r="EZ358">
        <v>1</v>
      </c>
      <c r="FA358">
        <v>7</v>
      </c>
      <c r="FB358">
        <v>7</v>
      </c>
      <c r="FC358">
        <v>8</v>
      </c>
      <c r="FD358">
        <v>8</v>
      </c>
      <c r="FE358">
        <v>7</v>
      </c>
      <c r="FF358">
        <v>8</v>
      </c>
      <c r="FG358">
        <v>5</v>
      </c>
      <c r="FH358">
        <v>6</v>
      </c>
      <c r="FI358">
        <v>7</v>
      </c>
      <c r="FJ358">
        <v>7</v>
      </c>
      <c r="FK358">
        <v>6</v>
      </c>
      <c r="FL358">
        <v>6</v>
      </c>
      <c r="FM358">
        <v>1</v>
      </c>
      <c r="FN358">
        <v>1</v>
      </c>
      <c r="FO358" t="s">
        <v>261</v>
      </c>
      <c r="FP358" t="s">
        <v>262</v>
      </c>
      <c r="FQ358" t="s">
        <v>293</v>
      </c>
      <c r="FR358" t="s">
        <v>318</v>
      </c>
      <c r="FS358" t="s">
        <v>309</v>
      </c>
      <c r="FT358" t="s">
        <v>273</v>
      </c>
      <c r="FU358" t="s">
        <v>239</v>
      </c>
      <c r="FV358" t="s">
        <v>300</v>
      </c>
      <c r="FW358" t="s">
        <v>265</v>
      </c>
      <c r="FX358" t="s">
        <v>297</v>
      </c>
      <c r="FY358" t="s">
        <v>255</v>
      </c>
      <c r="FZ358" t="s">
        <v>296</v>
      </c>
      <c r="GA358" t="s">
        <v>299</v>
      </c>
      <c r="GB358" t="s">
        <v>305</v>
      </c>
      <c r="GC358" t="s">
        <v>249</v>
      </c>
      <c r="GD358" t="s">
        <v>302</v>
      </c>
      <c r="GE358" t="s">
        <v>239</v>
      </c>
      <c r="GF358" t="s">
        <v>292</v>
      </c>
      <c r="GG358" t="s">
        <v>312</v>
      </c>
      <c r="GH358" t="s">
        <v>281</v>
      </c>
      <c r="GI358" t="s">
        <v>277</v>
      </c>
      <c r="GJ358" t="s">
        <v>271</v>
      </c>
      <c r="GK358" t="s">
        <v>280</v>
      </c>
      <c r="GL358" t="s">
        <v>239</v>
      </c>
      <c r="GM358" t="s">
        <v>297</v>
      </c>
      <c r="GN358" t="s">
        <v>307</v>
      </c>
      <c r="GO358" t="s">
        <v>294</v>
      </c>
      <c r="GP358" t="s">
        <v>280</v>
      </c>
      <c r="GQ358" t="s">
        <v>254</v>
      </c>
      <c r="GR358" t="s">
        <v>303</v>
      </c>
      <c r="GS358" t="s">
        <v>270</v>
      </c>
      <c r="GT358" t="s">
        <v>292</v>
      </c>
      <c r="GU358" t="s">
        <v>292</v>
      </c>
      <c r="GV358" t="s">
        <v>280</v>
      </c>
      <c r="GW358" t="s">
        <v>239</v>
      </c>
      <c r="GX358" t="s">
        <v>239</v>
      </c>
      <c r="GY358" t="s">
        <v>280</v>
      </c>
      <c r="GZ358" t="s">
        <v>243</v>
      </c>
      <c r="HA358" t="s">
        <v>297</v>
      </c>
      <c r="HB358" t="s">
        <v>303</v>
      </c>
      <c r="HC358" t="s">
        <v>243</v>
      </c>
      <c r="HD358" t="s">
        <v>254</v>
      </c>
      <c r="HE358" t="s">
        <v>250</v>
      </c>
      <c r="HF358" t="s">
        <v>293</v>
      </c>
      <c r="HG358" t="s">
        <v>270</v>
      </c>
      <c r="HH358" t="s">
        <v>290</v>
      </c>
      <c r="HI358" t="s">
        <v>253</v>
      </c>
      <c r="HJ358" t="s">
        <v>260</v>
      </c>
      <c r="HK358" t="s">
        <v>239</v>
      </c>
      <c r="HL358" t="s">
        <v>239</v>
      </c>
      <c r="HM358">
        <v>438182</v>
      </c>
      <c r="HN358">
        <v>0</v>
      </c>
      <c r="HO358">
        <v>0</v>
      </c>
      <c r="HP358">
        <v>0</v>
      </c>
      <c r="HQ358">
        <v>0</v>
      </c>
      <c r="HR358">
        <v>0</v>
      </c>
      <c r="HS358">
        <v>3.1464416290538998E-2</v>
      </c>
      <c r="HT358">
        <v>4.3358597499999998E-5</v>
      </c>
    </row>
    <row r="359" spans="1:228">
      <c r="A359" s="4">
        <v>350010047233</v>
      </c>
      <c r="B359" t="s">
        <v>231</v>
      </c>
      <c r="C359" t="s">
        <v>232</v>
      </c>
      <c r="D359">
        <v>6</v>
      </c>
      <c r="E359">
        <v>1830</v>
      </c>
      <c r="F359">
        <v>1830</v>
      </c>
      <c r="G359">
        <v>1474</v>
      </c>
      <c r="H359">
        <v>563</v>
      </c>
      <c r="I359">
        <v>563</v>
      </c>
      <c r="J359">
        <v>1547</v>
      </c>
      <c r="K359">
        <v>1272</v>
      </c>
      <c r="L359">
        <v>1.8213278916897599</v>
      </c>
      <c r="M359">
        <v>0.898643903253311</v>
      </c>
      <c r="N359">
        <v>1421</v>
      </c>
      <c r="O359">
        <v>0.77650273224043698</v>
      </c>
      <c r="P359">
        <v>182</v>
      </c>
      <c r="Q359">
        <v>9.9453551912567995E-2</v>
      </c>
      <c r="R359">
        <v>0</v>
      </c>
      <c r="S359">
        <v>0</v>
      </c>
      <c r="T359">
        <v>107</v>
      </c>
      <c r="U359">
        <v>8.4430452203777998E-2</v>
      </c>
      <c r="V359">
        <v>0</v>
      </c>
      <c r="W359">
        <v>0</v>
      </c>
      <c r="X359">
        <v>177</v>
      </c>
      <c r="Y359">
        <v>0.120081411126187</v>
      </c>
      <c r="Z359">
        <v>17</v>
      </c>
      <c r="AA359">
        <v>9.2896174863390003E-3</v>
      </c>
      <c r="AB359">
        <v>135</v>
      </c>
      <c r="AC359">
        <v>7.3770491803279006E-2</v>
      </c>
      <c r="AD359">
        <v>0.18153846153846201</v>
      </c>
      <c r="AE359">
        <v>7.69507950819672</v>
      </c>
      <c r="AF359">
        <v>67.562979999999897</v>
      </c>
      <c r="AG359">
        <v>0.294517614064435</v>
      </c>
      <c r="AH359">
        <v>42.01082598</v>
      </c>
      <c r="AI359">
        <v>1203246.1953290901</v>
      </c>
      <c r="AJ359">
        <v>0</v>
      </c>
      <c r="AK359">
        <v>0</v>
      </c>
      <c r="AL359">
        <v>0.113045965052507</v>
      </c>
      <c r="AM359">
        <v>0.636984756240767</v>
      </c>
      <c r="AN359">
        <v>2.8532778489020001</v>
      </c>
      <c r="AO359">
        <v>0.40817876138529802</v>
      </c>
      <c r="AP359">
        <v>1314.49702209306</v>
      </c>
      <c r="AQ359">
        <v>10.6693000793457</v>
      </c>
      <c r="AR359">
        <v>0</v>
      </c>
      <c r="AS359">
        <v>167.56216603545801</v>
      </c>
      <c r="AT359">
        <v>82.675239099304605</v>
      </c>
      <c r="AU359">
        <v>134.778263985042</v>
      </c>
      <c r="AV359">
        <v>66.499648840744996</v>
      </c>
      <c r="AW359">
        <v>142.06357555180099</v>
      </c>
      <c r="AX359">
        <v>70.094224453758201</v>
      </c>
      <c r="AY359">
        <v>143.884903443491</v>
      </c>
      <c r="AZ359">
        <v>70.992868357011602</v>
      </c>
      <c r="BA359">
        <v>143.884903443491</v>
      </c>
      <c r="BB359">
        <v>70.992868357011602</v>
      </c>
      <c r="BC359">
        <v>0</v>
      </c>
      <c r="BD359">
        <v>0</v>
      </c>
      <c r="BE359">
        <v>122.02896874321399</v>
      </c>
      <c r="BF359">
        <v>60.209141517971801</v>
      </c>
      <c r="BG359">
        <v>160.27685446869901</v>
      </c>
      <c r="BH359">
        <v>79.0806634862914</v>
      </c>
      <c r="BI359">
        <v>151.17021501024999</v>
      </c>
      <c r="BJ359">
        <v>74.587443970024793</v>
      </c>
      <c r="BK359">
        <v>81.959755126039497</v>
      </c>
      <c r="BL359">
        <v>40.438975646399001</v>
      </c>
      <c r="BM359">
        <v>142.06357555180099</v>
      </c>
      <c r="BN359">
        <v>70.094224453758201</v>
      </c>
      <c r="BO359">
        <v>138.42091976842201</v>
      </c>
      <c r="BP359">
        <v>68.296936647251599</v>
      </c>
      <c r="BQ359">
        <v>0</v>
      </c>
      <c r="BR359">
        <v>0</v>
      </c>
      <c r="BS359">
        <v>37</v>
      </c>
      <c r="BT359">
        <v>14</v>
      </c>
      <c r="BU359">
        <v>69</v>
      </c>
      <c r="BV359">
        <v>9</v>
      </c>
      <c r="BW359">
        <v>0</v>
      </c>
      <c r="BX359">
        <v>7</v>
      </c>
      <c r="BY359">
        <v>0</v>
      </c>
      <c r="BZ359">
        <v>56</v>
      </c>
      <c r="CA359">
        <v>21</v>
      </c>
      <c r="CB359">
        <v>13</v>
      </c>
      <c r="CC359">
        <v>34</v>
      </c>
      <c r="CD359">
        <v>92</v>
      </c>
      <c r="CE359">
        <v>74</v>
      </c>
      <c r="CF359">
        <v>78</v>
      </c>
      <c r="CG359">
        <v>79</v>
      </c>
      <c r="CH359">
        <v>79</v>
      </c>
      <c r="CI359">
        <v>0</v>
      </c>
      <c r="CJ359">
        <v>67</v>
      </c>
      <c r="CK359">
        <v>88</v>
      </c>
      <c r="CL359">
        <v>83</v>
      </c>
      <c r="CM359">
        <v>45</v>
      </c>
      <c r="CN359">
        <v>78</v>
      </c>
      <c r="CO359">
        <v>76</v>
      </c>
      <c r="CP359">
        <v>0</v>
      </c>
      <c r="CQ359">
        <v>80</v>
      </c>
      <c r="CR359">
        <v>60</v>
      </c>
      <c r="CS359">
        <v>69</v>
      </c>
      <c r="CT359">
        <v>50</v>
      </c>
      <c r="CU359">
        <v>70</v>
      </c>
      <c r="CV359">
        <v>50</v>
      </c>
      <c r="CW359">
        <v>72</v>
      </c>
      <c r="CX359">
        <v>53</v>
      </c>
      <c r="CY359">
        <v>72</v>
      </c>
      <c r="CZ359">
        <v>52</v>
      </c>
      <c r="DA359">
        <v>0</v>
      </c>
      <c r="DB359">
        <v>0</v>
      </c>
      <c r="DC359">
        <v>69</v>
      </c>
      <c r="DD359">
        <v>63</v>
      </c>
      <c r="DE359">
        <v>76</v>
      </c>
      <c r="DF359">
        <v>63</v>
      </c>
      <c r="DG359">
        <v>75</v>
      </c>
      <c r="DH359">
        <v>58</v>
      </c>
      <c r="DI359">
        <v>45</v>
      </c>
      <c r="DJ359">
        <v>34</v>
      </c>
      <c r="DK359">
        <v>72</v>
      </c>
      <c r="DL359">
        <v>54</v>
      </c>
      <c r="DM359">
        <v>68</v>
      </c>
      <c r="DN359">
        <v>51</v>
      </c>
      <c r="DO359">
        <v>0</v>
      </c>
      <c r="DP359">
        <v>0</v>
      </c>
      <c r="DQ359">
        <v>4</v>
      </c>
      <c r="DR359">
        <v>2</v>
      </c>
      <c r="DS359">
        <v>7</v>
      </c>
      <c r="DT359">
        <v>1</v>
      </c>
      <c r="DU359">
        <v>1</v>
      </c>
      <c r="DV359">
        <v>1</v>
      </c>
      <c r="DW359">
        <v>1</v>
      </c>
      <c r="DX359">
        <v>6</v>
      </c>
      <c r="DY359">
        <v>3</v>
      </c>
      <c r="DZ359">
        <v>2</v>
      </c>
      <c r="EA359">
        <v>4</v>
      </c>
      <c r="EB359">
        <v>10</v>
      </c>
      <c r="EC359">
        <v>8</v>
      </c>
      <c r="ED359">
        <v>8</v>
      </c>
      <c r="EE359">
        <v>8</v>
      </c>
      <c r="EF359">
        <v>8</v>
      </c>
      <c r="EG359">
        <v>1</v>
      </c>
      <c r="EH359">
        <v>7</v>
      </c>
      <c r="EI359">
        <v>9</v>
      </c>
      <c r="EJ359">
        <v>9</v>
      </c>
      <c r="EK359">
        <v>5</v>
      </c>
      <c r="EL359">
        <v>8</v>
      </c>
      <c r="EM359">
        <v>8</v>
      </c>
      <c r="EN359">
        <v>1</v>
      </c>
      <c r="EO359">
        <v>9</v>
      </c>
      <c r="EP359">
        <v>7</v>
      </c>
      <c r="EQ359">
        <v>7</v>
      </c>
      <c r="ER359">
        <v>6</v>
      </c>
      <c r="ES359">
        <v>8</v>
      </c>
      <c r="ET359">
        <v>6</v>
      </c>
      <c r="EU359">
        <v>8</v>
      </c>
      <c r="EV359">
        <v>6</v>
      </c>
      <c r="EW359">
        <v>8</v>
      </c>
      <c r="EX359">
        <v>6</v>
      </c>
      <c r="EY359">
        <v>1</v>
      </c>
      <c r="EZ359">
        <v>1</v>
      </c>
      <c r="FA359">
        <v>7</v>
      </c>
      <c r="FB359">
        <v>7</v>
      </c>
      <c r="FC359">
        <v>8</v>
      </c>
      <c r="FD359">
        <v>7</v>
      </c>
      <c r="FE359">
        <v>8</v>
      </c>
      <c r="FF359">
        <v>6</v>
      </c>
      <c r="FG359">
        <v>5</v>
      </c>
      <c r="FH359">
        <v>4</v>
      </c>
      <c r="FI359">
        <v>8</v>
      </c>
      <c r="FJ359">
        <v>6</v>
      </c>
      <c r="FK359">
        <v>7</v>
      </c>
      <c r="FL359">
        <v>6</v>
      </c>
      <c r="FM359">
        <v>1</v>
      </c>
      <c r="FN359">
        <v>1</v>
      </c>
      <c r="FO359" t="s">
        <v>265</v>
      </c>
      <c r="FP359" t="s">
        <v>311</v>
      </c>
      <c r="FQ359" t="s">
        <v>278</v>
      </c>
      <c r="FR359" t="s">
        <v>318</v>
      </c>
      <c r="FS359" t="s">
        <v>239</v>
      </c>
      <c r="FT359" t="s">
        <v>273</v>
      </c>
      <c r="FU359" t="s">
        <v>239</v>
      </c>
      <c r="FV359" t="s">
        <v>237</v>
      </c>
      <c r="FW359" t="s">
        <v>275</v>
      </c>
      <c r="FX359" t="s">
        <v>328</v>
      </c>
      <c r="FY359" t="s">
        <v>255</v>
      </c>
      <c r="FZ359" t="s">
        <v>296</v>
      </c>
      <c r="GA359" t="s">
        <v>299</v>
      </c>
      <c r="GB359" t="s">
        <v>271</v>
      </c>
      <c r="GC359" t="s">
        <v>302</v>
      </c>
      <c r="GD359" t="s">
        <v>302</v>
      </c>
      <c r="GE359" t="s">
        <v>239</v>
      </c>
      <c r="GF359" t="s">
        <v>290</v>
      </c>
      <c r="GG359" t="s">
        <v>306</v>
      </c>
      <c r="GH359" t="s">
        <v>291</v>
      </c>
      <c r="GI359" t="s">
        <v>259</v>
      </c>
      <c r="GJ359" t="s">
        <v>271</v>
      </c>
      <c r="GK359" t="s">
        <v>249</v>
      </c>
      <c r="GL359" t="s">
        <v>239</v>
      </c>
      <c r="GM359" t="s">
        <v>282</v>
      </c>
      <c r="GN359" t="s">
        <v>245</v>
      </c>
      <c r="GO359" t="s">
        <v>278</v>
      </c>
      <c r="GP359" t="s">
        <v>293</v>
      </c>
      <c r="GQ359" t="s">
        <v>254</v>
      </c>
      <c r="GR359" t="s">
        <v>293</v>
      </c>
      <c r="GS359" t="s">
        <v>303</v>
      </c>
      <c r="GT359" t="s">
        <v>310</v>
      </c>
      <c r="GU359" t="s">
        <v>303</v>
      </c>
      <c r="GV359" t="s">
        <v>276</v>
      </c>
      <c r="GW359" t="s">
        <v>239</v>
      </c>
      <c r="GX359" t="s">
        <v>239</v>
      </c>
      <c r="GY359" t="s">
        <v>278</v>
      </c>
      <c r="GZ359" t="s">
        <v>270</v>
      </c>
      <c r="HA359" t="s">
        <v>249</v>
      </c>
      <c r="HB359" t="s">
        <v>270</v>
      </c>
      <c r="HC359" t="s">
        <v>315</v>
      </c>
      <c r="HD359" t="s">
        <v>287</v>
      </c>
      <c r="HE359" t="s">
        <v>259</v>
      </c>
      <c r="HF359" t="s">
        <v>255</v>
      </c>
      <c r="HG359" t="s">
        <v>303</v>
      </c>
      <c r="HH359" t="s">
        <v>253</v>
      </c>
      <c r="HI359" t="s">
        <v>309</v>
      </c>
      <c r="HJ359" t="s">
        <v>295</v>
      </c>
      <c r="HK359" t="s">
        <v>239</v>
      </c>
      <c r="HL359" t="s">
        <v>239</v>
      </c>
      <c r="HM359">
        <v>475762</v>
      </c>
      <c r="HN359">
        <v>0</v>
      </c>
      <c r="HO359">
        <v>0</v>
      </c>
      <c r="HP359">
        <v>0</v>
      </c>
      <c r="HQ359">
        <v>1</v>
      </c>
      <c r="HR359">
        <v>0</v>
      </c>
      <c r="HS359">
        <v>2.8698203997873001E-2</v>
      </c>
      <c r="HT359">
        <v>4.7069881999999999E-5</v>
      </c>
    </row>
    <row r="360" spans="1:228">
      <c r="A360" s="4">
        <v>350010047234</v>
      </c>
      <c r="B360" t="s">
        <v>231</v>
      </c>
      <c r="C360" t="s">
        <v>232</v>
      </c>
      <c r="D360">
        <v>6</v>
      </c>
      <c r="E360">
        <v>2186</v>
      </c>
      <c r="F360">
        <v>2144</v>
      </c>
      <c r="G360">
        <v>1503</v>
      </c>
      <c r="H360">
        <v>731</v>
      </c>
      <c r="I360">
        <v>806</v>
      </c>
      <c r="J360">
        <v>1632</v>
      </c>
      <c r="K360">
        <v>2129</v>
      </c>
      <c r="L360">
        <v>1.4302638109475601</v>
      </c>
      <c r="M360">
        <v>0.79500928603994203</v>
      </c>
      <c r="N360">
        <v>1266</v>
      </c>
      <c r="O360">
        <v>0.57913998170173797</v>
      </c>
      <c r="P360">
        <v>228</v>
      </c>
      <c r="Q360">
        <v>0.10634328358209</v>
      </c>
      <c r="R360">
        <v>34</v>
      </c>
      <c r="S360">
        <v>3.2818532818533003E-2</v>
      </c>
      <c r="T360">
        <v>180</v>
      </c>
      <c r="U360">
        <v>8.4430452203777998E-2</v>
      </c>
      <c r="V360">
        <v>1</v>
      </c>
      <c r="W360">
        <v>1.3679890560879999E-3</v>
      </c>
      <c r="X360">
        <v>72</v>
      </c>
      <c r="Y360">
        <v>4.7904191616765998E-2</v>
      </c>
      <c r="Z360">
        <v>38</v>
      </c>
      <c r="AA360">
        <v>1.7383348581884998E-2</v>
      </c>
      <c r="AB360">
        <v>298</v>
      </c>
      <c r="AC360">
        <v>0.13632204940530601</v>
      </c>
      <c r="AD360">
        <v>0.18153846153846201</v>
      </c>
      <c r="AE360">
        <v>7.69507950819672</v>
      </c>
      <c r="AF360">
        <v>67.562979999999897</v>
      </c>
      <c r="AG360">
        <v>0.45292555855369399</v>
      </c>
      <c r="AH360">
        <v>39.313366119999898</v>
      </c>
      <c r="AI360">
        <v>1337928.26644899</v>
      </c>
      <c r="AJ360">
        <v>0</v>
      </c>
      <c r="AK360">
        <v>0</v>
      </c>
      <c r="AL360">
        <v>0.104598938175336</v>
      </c>
      <c r="AM360">
        <v>0.67959975056020705</v>
      </c>
      <c r="AN360">
        <v>3.4486325658262098</v>
      </c>
      <c r="AO360">
        <v>1.0383770876884599</v>
      </c>
      <c r="AP360">
        <v>1355.86119072259</v>
      </c>
      <c r="AQ360">
        <v>10.3847799301147</v>
      </c>
      <c r="AR360">
        <v>0</v>
      </c>
      <c r="AS360">
        <v>131.58427060717599</v>
      </c>
      <c r="AT360">
        <v>73.140854315674702</v>
      </c>
      <c r="AU360">
        <v>105.839522010119</v>
      </c>
      <c r="AV360">
        <v>58.830687166955698</v>
      </c>
      <c r="AW360">
        <v>125.863215363385</v>
      </c>
      <c r="AX360">
        <v>69.960817171514904</v>
      </c>
      <c r="AY360">
        <v>110.13031344296201</v>
      </c>
      <c r="AZ360">
        <v>61.215715025075497</v>
      </c>
      <c r="BA360">
        <v>115.851368686752</v>
      </c>
      <c r="BB360">
        <v>64.395752169235294</v>
      </c>
      <c r="BC360">
        <v>0</v>
      </c>
      <c r="BD360">
        <v>0</v>
      </c>
      <c r="BE360">
        <v>92.967147711591707</v>
      </c>
      <c r="BF360">
        <v>51.675603592596197</v>
      </c>
      <c r="BG360">
        <v>128.72374298528001</v>
      </c>
      <c r="BH360">
        <v>71.550835743594803</v>
      </c>
      <c r="BI360">
        <v>124.432951552438</v>
      </c>
      <c r="BJ360">
        <v>69.165807885474905</v>
      </c>
      <c r="BK360">
        <v>78.664509602116098</v>
      </c>
      <c r="BL360">
        <v>43.725510732196803</v>
      </c>
      <c r="BM360">
        <v>112.99084106485699</v>
      </c>
      <c r="BN360">
        <v>62.805733597155402</v>
      </c>
      <c r="BO360">
        <v>102.978994388224</v>
      </c>
      <c r="BP360">
        <v>57.2406685948758</v>
      </c>
      <c r="BQ360">
        <v>0</v>
      </c>
      <c r="BR360">
        <v>0</v>
      </c>
      <c r="BS360">
        <v>21</v>
      </c>
      <c r="BT360">
        <v>9</v>
      </c>
      <c r="BU360">
        <v>42</v>
      </c>
      <c r="BV360">
        <v>10</v>
      </c>
      <c r="BW360">
        <v>44</v>
      </c>
      <c r="BX360">
        <v>7</v>
      </c>
      <c r="BY360">
        <v>42</v>
      </c>
      <c r="BZ360">
        <v>31</v>
      </c>
      <c r="CA360">
        <v>28</v>
      </c>
      <c r="CB360">
        <v>35</v>
      </c>
      <c r="CC360">
        <v>34</v>
      </c>
      <c r="CD360">
        <v>92</v>
      </c>
      <c r="CE360">
        <v>74</v>
      </c>
      <c r="CF360">
        <v>88</v>
      </c>
      <c r="CG360">
        <v>77</v>
      </c>
      <c r="CH360">
        <v>81</v>
      </c>
      <c r="CI360">
        <v>0</v>
      </c>
      <c r="CJ360">
        <v>65</v>
      </c>
      <c r="CK360">
        <v>90</v>
      </c>
      <c r="CL360">
        <v>87</v>
      </c>
      <c r="CM360">
        <v>55</v>
      </c>
      <c r="CN360">
        <v>79</v>
      </c>
      <c r="CO360">
        <v>72</v>
      </c>
      <c r="CP360">
        <v>0</v>
      </c>
      <c r="CQ360">
        <v>67</v>
      </c>
      <c r="CR360">
        <v>53</v>
      </c>
      <c r="CS360">
        <v>56</v>
      </c>
      <c r="CT360">
        <v>42</v>
      </c>
      <c r="CU360">
        <v>63</v>
      </c>
      <c r="CV360">
        <v>50</v>
      </c>
      <c r="CW360">
        <v>60</v>
      </c>
      <c r="CX360">
        <v>46</v>
      </c>
      <c r="CY360">
        <v>61</v>
      </c>
      <c r="CZ360">
        <v>48</v>
      </c>
      <c r="DA360">
        <v>0</v>
      </c>
      <c r="DB360">
        <v>0</v>
      </c>
      <c r="DC360">
        <v>65</v>
      </c>
      <c r="DD360">
        <v>62</v>
      </c>
      <c r="DE360">
        <v>68</v>
      </c>
      <c r="DF360">
        <v>60</v>
      </c>
      <c r="DG360">
        <v>65</v>
      </c>
      <c r="DH360">
        <v>55</v>
      </c>
      <c r="DI360">
        <v>44</v>
      </c>
      <c r="DJ360">
        <v>35</v>
      </c>
      <c r="DK360">
        <v>60</v>
      </c>
      <c r="DL360">
        <v>48</v>
      </c>
      <c r="DM360">
        <v>55</v>
      </c>
      <c r="DN360">
        <v>44</v>
      </c>
      <c r="DO360">
        <v>0</v>
      </c>
      <c r="DP360">
        <v>0</v>
      </c>
      <c r="DQ360">
        <v>3</v>
      </c>
      <c r="DR360">
        <v>1</v>
      </c>
      <c r="DS360">
        <v>5</v>
      </c>
      <c r="DT360">
        <v>2</v>
      </c>
      <c r="DU360">
        <v>5</v>
      </c>
      <c r="DV360">
        <v>1</v>
      </c>
      <c r="DW360">
        <v>5</v>
      </c>
      <c r="DX360">
        <v>4</v>
      </c>
      <c r="DY360">
        <v>3</v>
      </c>
      <c r="DZ360">
        <v>4</v>
      </c>
      <c r="EA360">
        <v>4</v>
      </c>
      <c r="EB360">
        <v>10</v>
      </c>
      <c r="EC360">
        <v>8</v>
      </c>
      <c r="ED360">
        <v>9</v>
      </c>
      <c r="EE360">
        <v>8</v>
      </c>
      <c r="EF360">
        <v>9</v>
      </c>
      <c r="EG360">
        <v>1</v>
      </c>
      <c r="EH360">
        <v>7</v>
      </c>
      <c r="EI360">
        <v>10</v>
      </c>
      <c r="EJ360">
        <v>9</v>
      </c>
      <c r="EK360">
        <v>6</v>
      </c>
      <c r="EL360">
        <v>8</v>
      </c>
      <c r="EM360">
        <v>8</v>
      </c>
      <c r="EN360">
        <v>1</v>
      </c>
      <c r="EO360">
        <v>7</v>
      </c>
      <c r="EP360">
        <v>6</v>
      </c>
      <c r="EQ360">
        <v>6</v>
      </c>
      <c r="ER360">
        <v>5</v>
      </c>
      <c r="ES360">
        <v>7</v>
      </c>
      <c r="ET360">
        <v>6</v>
      </c>
      <c r="EU360">
        <v>7</v>
      </c>
      <c r="EV360">
        <v>5</v>
      </c>
      <c r="EW360">
        <v>7</v>
      </c>
      <c r="EX360">
        <v>5</v>
      </c>
      <c r="EY360">
        <v>1</v>
      </c>
      <c r="EZ360">
        <v>1</v>
      </c>
      <c r="FA360">
        <v>7</v>
      </c>
      <c r="FB360">
        <v>7</v>
      </c>
      <c r="FC360">
        <v>7</v>
      </c>
      <c r="FD360">
        <v>7</v>
      </c>
      <c r="FE360">
        <v>7</v>
      </c>
      <c r="FF360">
        <v>6</v>
      </c>
      <c r="FG360">
        <v>5</v>
      </c>
      <c r="FH360">
        <v>4</v>
      </c>
      <c r="FI360">
        <v>7</v>
      </c>
      <c r="FJ360">
        <v>5</v>
      </c>
      <c r="FK360">
        <v>6</v>
      </c>
      <c r="FL360">
        <v>5</v>
      </c>
      <c r="FM360">
        <v>1</v>
      </c>
      <c r="FN360">
        <v>1</v>
      </c>
      <c r="FO360" t="s">
        <v>275</v>
      </c>
      <c r="FP360" t="s">
        <v>318</v>
      </c>
      <c r="FQ360" t="s">
        <v>256</v>
      </c>
      <c r="FR360" t="s">
        <v>289</v>
      </c>
      <c r="FS360" t="s">
        <v>284</v>
      </c>
      <c r="FT360" t="s">
        <v>273</v>
      </c>
      <c r="FU360" t="s">
        <v>256</v>
      </c>
      <c r="FV360" t="s">
        <v>248</v>
      </c>
      <c r="FW360" t="s">
        <v>286</v>
      </c>
      <c r="FX360" t="s">
        <v>272</v>
      </c>
      <c r="FY360" t="s">
        <v>255</v>
      </c>
      <c r="FZ360" t="s">
        <v>296</v>
      </c>
      <c r="GA360" t="s">
        <v>299</v>
      </c>
      <c r="GB360" t="s">
        <v>306</v>
      </c>
      <c r="GC360" t="s">
        <v>247</v>
      </c>
      <c r="GD360" t="s">
        <v>304</v>
      </c>
      <c r="GE360" t="s">
        <v>239</v>
      </c>
      <c r="GF360" t="s">
        <v>280</v>
      </c>
      <c r="GG360" t="s">
        <v>326</v>
      </c>
      <c r="GH360" t="s">
        <v>300</v>
      </c>
      <c r="GI360" t="s">
        <v>260</v>
      </c>
      <c r="GJ360" t="s">
        <v>302</v>
      </c>
      <c r="GK360" t="s">
        <v>303</v>
      </c>
      <c r="GL360" t="s">
        <v>239</v>
      </c>
      <c r="GM360" t="s">
        <v>290</v>
      </c>
      <c r="GN360" t="s">
        <v>310</v>
      </c>
      <c r="GO360" t="s">
        <v>237</v>
      </c>
      <c r="GP360" t="s">
        <v>256</v>
      </c>
      <c r="GQ360" t="s">
        <v>270</v>
      </c>
      <c r="GR360" t="s">
        <v>293</v>
      </c>
      <c r="GS360" t="s">
        <v>245</v>
      </c>
      <c r="GT360" t="s">
        <v>258</v>
      </c>
      <c r="GU360" t="s">
        <v>294</v>
      </c>
      <c r="GV360" t="s">
        <v>250</v>
      </c>
      <c r="GW360" t="s">
        <v>239</v>
      </c>
      <c r="GX360" t="s">
        <v>239</v>
      </c>
      <c r="GY360" t="s">
        <v>280</v>
      </c>
      <c r="GZ360" t="s">
        <v>246</v>
      </c>
      <c r="HA360" t="s">
        <v>309</v>
      </c>
      <c r="HB360" t="s">
        <v>245</v>
      </c>
      <c r="HC360" t="s">
        <v>280</v>
      </c>
      <c r="HD360" t="s">
        <v>260</v>
      </c>
      <c r="HE360" t="s">
        <v>284</v>
      </c>
      <c r="HF360" t="s">
        <v>272</v>
      </c>
      <c r="HG360" t="s">
        <v>245</v>
      </c>
      <c r="HH360" t="s">
        <v>250</v>
      </c>
      <c r="HI360" t="s">
        <v>260</v>
      </c>
      <c r="HJ360" t="s">
        <v>284</v>
      </c>
      <c r="HK360" t="s">
        <v>239</v>
      </c>
      <c r="HL360" t="s">
        <v>239</v>
      </c>
      <c r="HM360">
        <v>2372816</v>
      </c>
      <c r="HN360">
        <v>67849</v>
      </c>
      <c r="HO360">
        <v>0</v>
      </c>
      <c r="HP360">
        <v>0</v>
      </c>
      <c r="HQ360">
        <v>0</v>
      </c>
      <c r="HR360">
        <v>0</v>
      </c>
      <c r="HS360">
        <v>8.0926422194382994E-2</v>
      </c>
      <c r="HT360">
        <v>2.4148696300000001E-4</v>
      </c>
    </row>
    <row r="361" spans="1:228">
      <c r="A361" s="4">
        <v>350010047241</v>
      </c>
      <c r="B361" t="s">
        <v>231</v>
      </c>
      <c r="C361" t="s">
        <v>232</v>
      </c>
      <c r="D361">
        <v>6</v>
      </c>
      <c r="E361">
        <v>1933</v>
      </c>
      <c r="F361">
        <v>1932</v>
      </c>
      <c r="G361">
        <v>1353</v>
      </c>
      <c r="H361">
        <v>618</v>
      </c>
      <c r="I361">
        <v>626</v>
      </c>
      <c r="J361">
        <v>1579</v>
      </c>
      <c r="K361">
        <v>1630</v>
      </c>
      <c r="L361">
        <v>1.76744546819666</v>
      </c>
      <c r="M361">
        <v>0.76065387072403401</v>
      </c>
      <c r="N361">
        <v>1278</v>
      </c>
      <c r="O361">
        <v>0.66114847387480602</v>
      </c>
      <c r="P361">
        <v>351</v>
      </c>
      <c r="Q361">
        <v>0.18167701863353999</v>
      </c>
      <c r="R361">
        <v>6</v>
      </c>
      <c r="S361">
        <v>5.6127221702529997E-3</v>
      </c>
      <c r="T361">
        <v>143</v>
      </c>
      <c r="U361">
        <v>8.7692307692308E-2</v>
      </c>
      <c r="V361">
        <v>0</v>
      </c>
      <c r="W361">
        <v>0</v>
      </c>
      <c r="X361">
        <v>94</v>
      </c>
      <c r="Y361">
        <v>6.9475240206947994E-2</v>
      </c>
      <c r="Z361">
        <v>181</v>
      </c>
      <c r="AA361">
        <v>9.3636833936886002E-2</v>
      </c>
      <c r="AB361">
        <v>330</v>
      </c>
      <c r="AC361">
        <v>0.17071908949818901</v>
      </c>
      <c r="AD361">
        <v>0.15589743589743599</v>
      </c>
      <c r="AE361">
        <v>7.6670964480874302</v>
      </c>
      <c r="AF361">
        <v>67.384870000000006</v>
      </c>
      <c r="AG361">
        <v>0.27180426475393998</v>
      </c>
      <c r="AH361">
        <v>45.298997800000002</v>
      </c>
      <c r="AI361">
        <v>866604.94562580704</v>
      </c>
      <c r="AJ361">
        <v>7</v>
      </c>
      <c r="AK361">
        <v>1.1182108626197999E-2</v>
      </c>
      <c r="AL361">
        <v>0.105786381865319</v>
      </c>
      <c r="AM361">
        <v>0.48309587082819</v>
      </c>
      <c r="AN361">
        <v>1.72950869647157</v>
      </c>
      <c r="AO361">
        <v>0</v>
      </c>
      <c r="AP361">
        <v>1003.93654569101</v>
      </c>
      <c r="AQ361">
        <v>9.6473712921142507</v>
      </c>
      <c r="AR361">
        <v>0</v>
      </c>
      <c r="AS361">
        <v>160.83753760589599</v>
      </c>
      <c r="AT361">
        <v>69.219502235887106</v>
      </c>
      <c r="AU361">
        <v>127.256073710159</v>
      </c>
      <c r="AV361">
        <v>54.767078692130397</v>
      </c>
      <c r="AW361">
        <v>134.32585558294599</v>
      </c>
      <c r="AX361">
        <v>57.8096941750266</v>
      </c>
      <c r="AY361">
        <v>143.16308292392901</v>
      </c>
      <c r="AZ361">
        <v>61.612963528646702</v>
      </c>
      <c r="BA361">
        <v>129.023519178356</v>
      </c>
      <c r="BB361">
        <v>55.527732562854403</v>
      </c>
      <c r="BC361">
        <v>42.418691236719802</v>
      </c>
      <c r="BD361">
        <v>18.2556928973768</v>
      </c>
      <c r="BE361">
        <v>116.651400900979</v>
      </c>
      <c r="BF361">
        <v>50.203155467786203</v>
      </c>
      <c r="BG361">
        <v>144.93052839212601</v>
      </c>
      <c r="BH361">
        <v>62.373617399370801</v>
      </c>
      <c r="BI361">
        <v>129.023519178356</v>
      </c>
      <c r="BJ361">
        <v>55.527732562854403</v>
      </c>
      <c r="BK361">
        <v>0</v>
      </c>
      <c r="BL361">
        <v>0</v>
      </c>
      <c r="BM361">
        <v>134.32585558294599</v>
      </c>
      <c r="BN361">
        <v>57.8096941750266</v>
      </c>
      <c r="BO361">
        <v>107.81417355999599</v>
      </c>
      <c r="BP361">
        <v>46.399886114166002</v>
      </c>
      <c r="BQ361">
        <v>0</v>
      </c>
      <c r="BR361">
        <v>0</v>
      </c>
      <c r="BS361">
        <v>34</v>
      </c>
      <c r="BT361">
        <v>8</v>
      </c>
      <c r="BU361">
        <v>53</v>
      </c>
      <c r="BV361">
        <v>20</v>
      </c>
      <c r="BW361">
        <v>26</v>
      </c>
      <c r="BX361">
        <v>7</v>
      </c>
      <c r="BY361">
        <v>0</v>
      </c>
      <c r="BZ361">
        <v>38</v>
      </c>
      <c r="CA361">
        <v>84</v>
      </c>
      <c r="CB361">
        <v>49</v>
      </c>
      <c r="CC361">
        <v>14</v>
      </c>
      <c r="CD361">
        <v>91</v>
      </c>
      <c r="CE361">
        <v>72</v>
      </c>
      <c r="CF361">
        <v>76</v>
      </c>
      <c r="CG361">
        <v>81</v>
      </c>
      <c r="CH361">
        <v>73</v>
      </c>
      <c r="CI361">
        <v>24</v>
      </c>
      <c r="CJ361">
        <v>66</v>
      </c>
      <c r="CK361">
        <v>82</v>
      </c>
      <c r="CL361">
        <v>73</v>
      </c>
      <c r="CM361">
        <v>0</v>
      </c>
      <c r="CN361">
        <v>76</v>
      </c>
      <c r="CO361">
        <v>61</v>
      </c>
      <c r="CP361">
        <v>0</v>
      </c>
      <c r="CQ361">
        <v>78</v>
      </c>
      <c r="CR361">
        <v>50</v>
      </c>
      <c r="CS361">
        <v>67</v>
      </c>
      <c r="CT361">
        <v>39</v>
      </c>
      <c r="CU361">
        <v>67</v>
      </c>
      <c r="CV361">
        <v>41</v>
      </c>
      <c r="CW361">
        <v>71</v>
      </c>
      <c r="CX361">
        <v>46</v>
      </c>
      <c r="CY361">
        <v>67</v>
      </c>
      <c r="CZ361">
        <v>40</v>
      </c>
      <c r="DA361">
        <v>28</v>
      </c>
      <c r="DB361">
        <v>23</v>
      </c>
      <c r="DC361">
        <v>68</v>
      </c>
      <c r="DD361">
        <v>62</v>
      </c>
      <c r="DE361">
        <v>73</v>
      </c>
      <c r="DF361">
        <v>58</v>
      </c>
      <c r="DG361">
        <v>67</v>
      </c>
      <c r="DH361">
        <v>47</v>
      </c>
      <c r="DI361">
        <v>0</v>
      </c>
      <c r="DJ361">
        <v>0</v>
      </c>
      <c r="DK361">
        <v>69</v>
      </c>
      <c r="DL361">
        <v>43</v>
      </c>
      <c r="DM361">
        <v>57</v>
      </c>
      <c r="DN361">
        <v>36</v>
      </c>
      <c r="DO361">
        <v>0</v>
      </c>
      <c r="DP361">
        <v>0</v>
      </c>
      <c r="DQ361">
        <v>4</v>
      </c>
      <c r="DR361">
        <v>1</v>
      </c>
      <c r="DS361">
        <v>6</v>
      </c>
      <c r="DT361">
        <v>3</v>
      </c>
      <c r="DU361">
        <v>3</v>
      </c>
      <c r="DV361">
        <v>1</v>
      </c>
      <c r="DW361">
        <v>1</v>
      </c>
      <c r="DX361">
        <v>4</v>
      </c>
      <c r="DY361">
        <v>9</v>
      </c>
      <c r="DZ361">
        <v>5</v>
      </c>
      <c r="EA361">
        <v>2</v>
      </c>
      <c r="EB361">
        <v>10</v>
      </c>
      <c r="EC361">
        <v>8</v>
      </c>
      <c r="ED361">
        <v>8</v>
      </c>
      <c r="EE361">
        <v>9</v>
      </c>
      <c r="EF361">
        <v>8</v>
      </c>
      <c r="EG361">
        <v>3</v>
      </c>
      <c r="EH361">
        <v>7</v>
      </c>
      <c r="EI361">
        <v>9</v>
      </c>
      <c r="EJ361">
        <v>8</v>
      </c>
      <c r="EK361">
        <v>1</v>
      </c>
      <c r="EL361">
        <v>8</v>
      </c>
      <c r="EM361">
        <v>7</v>
      </c>
      <c r="EN361">
        <v>1</v>
      </c>
      <c r="EO361">
        <v>8</v>
      </c>
      <c r="EP361">
        <v>6</v>
      </c>
      <c r="EQ361">
        <v>7</v>
      </c>
      <c r="ER361">
        <v>4</v>
      </c>
      <c r="ES361">
        <v>7</v>
      </c>
      <c r="ET361">
        <v>5</v>
      </c>
      <c r="EU361">
        <v>8</v>
      </c>
      <c r="EV361">
        <v>5</v>
      </c>
      <c r="EW361">
        <v>7</v>
      </c>
      <c r="EX361">
        <v>5</v>
      </c>
      <c r="EY361">
        <v>3</v>
      </c>
      <c r="EZ361">
        <v>3</v>
      </c>
      <c r="FA361">
        <v>7</v>
      </c>
      <c r="FB361">
        <v>7</v>
      </c>
      <c r="FC361">
        <v>8</v>
      </c>
      <c r="FD361">
        <v>6</v>
      </c>
      <c r="FE361">
        <v>7</v>
      </c>
      <c r="FF361">
        <v>5</v>
      </c>
      <c r="FG361">
        <v>1</v>
      </c>
      <c r="FH361">
        <v>1</v>
      </c>
      <c r="FI361">
        <v>7</v>
      </c>
      <c r="FJ361">
        <v>5</v>
      </c>
      <c r="FK361">
        <v>6</v>
      </c>
      <c r="FL361">
        <v>4</v>
      </c>
      <c r="FM361">
        <v>1</v>
      </c>
      <c r="FN361">
        <v>1</v>
      </c>
      <c r="FO361" t="s">
        <v>255</v>
      </c>
      <c r="FP361" t="s">
        <v>323</v>
      </c>
      <c r="FQ361" t="s">
        <v>310</v>
      </c>
      <c r="FR361" t="s">
        <v>317</v>
      </c>
      <c r="FS361" t="s">
        <v>266</v>
      </c>
      <c r="FT361" t="s">
        <v>273</v>
      </c>
      <c r="FU361" t="s">
        <v>239</v>
      </c>
      <c r="FV361" t="s">
        <v>257</v>
      </c>
      <c r="FW361" t="s">
        <v>301</v>
      </c>
      <c r="FX361" t="s">
        <v>263</v>
      </c>
      <c r="FY361" t="s">
        <v>311</v>
      </c>
      <c r="FZ361" t="s">
        <v>305</v>
      </c>
      <c r="GA361" t="s">
        <v>303</v>
      </c>
      <c r="GB361" t="s">
        <v>249</v>
      </c>
      <c r="GC361" t="s">
        <v>304</v>
      </c>
      <c r="GD361" t="s">
        <v>307</v>
      </c>
      <c r="GE361" t="s">
        <v>321</v>
      </c>
      <c r="GF361" t="s">
        <v>243</v>
      </c>
      <c r="GG361" t="s">
        <v>281</v>
      </c>
      <c r="GH361" t="s">
        <v>307</v>
      </c>
      <c r="GI361" t="s">
        <v>239</v>
      </c>
      <c r="GJ361" t="s">
        <v>249</v>
      </c>
      <c r="GK361" t="s">
        <v>294</v>
      </c>
      <c r="GL361" t="s">
        <v>239</v>
      </c>
      <c r="GM361" t="s">
        <v>271</v>
      </c>
      <c r="GN361" t="s">
        <v>293</v>
      </c>
      <c r="GO361" t="s">
        <v>290</v>
      </c>
      <c r="GP361" t="s">
        <v>269</v>
      </c>
      <c r="GQ361" t="s">
        <v>290</v>
      </c>
      <c r="GR361" t="s">
        <v>285</v>
      </c>
      <c r="GS361" t="s">
        <v>297</v>
      </c>
      <c r="GT361" t="s">
        <v>258</v>
      </c>
      <c r="GU361" t="s">
        <v>290</v>
      </c>
      <c r="GV361" t="s">
        <v>252</v>
      </c>
      <c r="GW361" t="s">
        <v>286</v>
      </c>
      <c r="GX361" t="s">
        <v>316</v>
      </c>
      <c r="GY361" t="s">
        <v>309</v>
      </c>
      <c r="GZ361" t="s">
        <v>246</v>
      </c>
      <c r="HA361" t="s">
        <v>307</v>
      </c>
      <c r="HB361" t="s">
        <v>287</v>
      </c>
      <c r="HC361" t="s">
        <v>290</v>
      </c>
      <c r="HD361" t="s">
        <v>251</v>
      </c>
      <c r="HE361" t="s">
        <v>239</v>
      </c>
      <c r="HF361" t="s">
        <v>239</v>
      </c>
      <c r="HG361" t="s">
        <v>278</v>
      </c>
      <c r="HH361" t="s">
        <v>283</v>
      </c>
      <c r="HI361" t="s">
        <v>277</v>
      </c>
      <c r="HJ361" t="s">
        <v>242</v>
      </c>
      <c r="HK361" t="s">
        <v>239</v>
      </c>
      <c r="HL361" t="s">
        <v>239</v>
      </c>
      <c r="HM361">
        <v>849245</v>
      </c>
      <c r="HN361">
        <v>0</v>
      </c>
      <c r="HO361">
        <v>0</v>
      </c>
      <c r="HP361">
        <v>0</v>
      </c>
      <c r="HQ361">
        <v>0</v>
      </c>
      <c r="HR361">
        <v>0</v>
      </c>
      <c r="HS361">
        <v>4.8146146023894998E-2</v>
      </c>
      <c r="HT361">
        <v>8.4019094E-5</v>
      </c>
    </row>
    <row r="362" spans="1:228">
      <c r="A362" s="4">
        <v>350010047242</v>
      </c>
      <c r="B362" t="s">
        <v>231</v>
      </c>
      <c r="C362" t="s">
        <v>232</v>
      </c>
      <c r="D362">
        <v>6</v>
      </c>
      <c r="E362">
        <v>1336</v>
      </c>
      <c r="F362">
        <v>1319</v>
      </c>
      <c r="G362">
        <v>971</v>
      </c>
      <c r="H362">
        <v>592</v>
      </c>
      <c r="I362">
        <v>640</v>
      </c>
      <c r="J362">
        <v>1076</v>
      </c>
      <c r="K362">
        <v>1620</v>
      </c>
      <c r="L362">
        <v>1.84236100418556</v>
      </c>
      <c r="M362">
        <v>0.85250682315479498</v>
      </c>
      <c r="N362">
        <v>837</v>
      </c>
      <c r="O362">
        <v>0.62649700598802405</v>
      </c>
      <c r="P362">
        <v>326</v>
      </c>
      <c r="Q362">
        <v>0.247156937073541</v>
      </c>
      <c r="R362">
        <v>28</v>
      </c>
      <c r="S362">
        <v>4.5977011494252998E-2</v>
      </c>
      <c r="T362">
        <v>142</v>
      </c>
      <c r="U362">
        <v>8.7692307692308E-2</v>
      </c>
      <c r="V362">
        <v>17</v>
      </c>
      <c r="W362">
        <v>2.8716216216215999E-2</v>
      </c>
      <c r="X362">
        <v>49</v>
      </c>
      <c r="Y362">
        <v>5.0463439752831997E-2</v>
      </c>
      <c r="Z362">
        <v>69</v>
      </c>
      <c r="AA362">
        <v>5.1646706586825998E-2</v>
      </c>
      <c r="AB362">
        <v>378</v>
      </c>
      <c r="AC362">
        <v>0.28293413173652698</v>
      </c>
      <c r="AD362">
        <v>0.15589743589743599</v>
      </c>
      <c r="AE362">
        <v>7.6670964480874302</v>
      </c>
      <c r="AF362">
        <v>67.384870000000006</v>
      </c>
      <c r="AG362">
        <v>0.25299625022177402</v>
      </c>
      <c r="AH362">
        <v>42.642691399999897</v>
      </c>
      <c r="AI362">
        <v>983806.27067843999</v>
      </c>
      <c r="AJ362">
        <v>0</v>
      </c>
      <c r="AK362">
        <v>0</v>
      </c>
      <c r="AL362">
        <v>0.106314055317255</v>
      </c>
      <c r="AM362">
        <v>0.50609842178041997</v>
      </c>
      <c r="AN362">
        <v>2.3287341796333298</v>
      </c>
      <c r="AO362">
        <v>0.30433039669620299</v>
      </c>
      <c r="AP362">
        <v>1117.77880725675</v>
      </c>
      <c r="AQ362">
        <v>10.313650131225501</v>
      </c>
      <c r="AR362">
        <v>0</v>
      </c>
      <c r="AS362">
        <v>167.65485138088599</v>
      </c>
      <c r="AT362">
        <v>77.578120907086301</v>
      </c>
      <c r="AU362">
        <v>132.64999230135999</v>
      </c>
      <c r="AV362">
        <v>61.380491267145203</v>
      </c>
      <c r="AW362">
        <v>136.334714309731</v>
      </c>
      <c r="AX362">
        <v>63.085504913454798</v>
      </c>
      <c r="AY362">
        <v>145.54651933065901</v>
      </c>
      <c r="AZ362">
        <v>67.348039029228801</v>
      </c>
      <c r="BA362">
        <v>138.17707531391699</v>
      </c>
      <c r="BB362">
        <v>63.938011736609603</v>
      </c>
      <c r="BC362">
        <v>0</v>
      </c>
      <c r="BD362">
        <v>0</v>
      </c>
      <c r="BE362">
        <v>121.595826276247</v>
      </c>
      <c r="BF362">
        <v>56.265450328216403</v>
      </c>
      <c r="BG362">
        <v>151.07360234321601</v>
      </c>
      <c r="BH362">
        <v>69.905559498693194</v>
      </c>
      <c r="BI362">
        <v>143.70415832647399</v>
      </c>
      <c r="BJ362">
        <v>66.495532206074003</v>
      </c>
      <c r="BK362">
        <v>77.379162175793695</v>
      </c>
      <c r="BL362">
        <v>35.805286572501402</v>
      </c>
      <c r="BM362">
        <v>141.861797322288</v>
      </c>
      <c r="BN362">
        <v>65.643025382919205</v>
      </c>
      <c r="BO362">
        <v>130.80763129717499</v>
      </c>
      <c r="BP362">
        <v>60.527984443990398</v>
      </c>
      <c r="BQ362">
        <v>0</v>
      </c>
      <c r="BR362">
        <v>0</v>
      </c>
      <c r="BS362">
        <v>37</v>
      </c>
      <c r="BT362">
        <v>11</v>
      </c>
      <c r="BU362">
        <v>48</v>
      </c>
      <c r="BV362">
        <v>29</v>
      </c>
      <c r="BW362">
        <v>52</v>
      </c>
      <c r="BX362">
        <v>7</v>
      </c>
      <c r="BY362">
        <v>56</v>
      </c>
      <c r="BZ362">
        <v>32</v>
      </c>
      <c r="CA362">
        <v>60</v>
      </c>
      <c r="CB362">
        <v>80</v>
      </c>
      <c r="CC362">
        <v>14</v>
      </c>
      <c r="CD362">
        <v>91</v>
      </c>
      <c r="CE362">
        <v>72</v>
      </c>
      <c r="CF362">
        <v>74</v>
      </c>
      <c r="CG362">
        <v>79</v>
      </c>
      <c r="CH362">
        <v>75</v>
      </c>
      <c r="CI362">
        <v>0</v>
      </c>
      <c r="CJ362">
        <v>66</v>
      </c>
      <c r="CK362">
        <v>82</v>
      </c>
      <c r="CL362">
        <v>78</v>
      </c>
      <c r="CM362">
        <v>42</v>
      </c>
      <c r="CN362">
        <v>77</v>
      </c>
      <c r="CO362">
        <v>71</v>
      </c>
      <c r="CP362">
        <v>0</v>
      </c>
      <c r="CQ362">
        <v>80</v>
      </c>
      <c r="CR362">
        <v>57</v>
      </c>
      <c r="CS362">
        <v>68</v>
      </c>
      <c r="CT362">
        <v>45</v>
      </c>
      <c r="CU362">
        <v>68</v>
      </c>
      <c r="CV362">
        <v>45</v>
      </c>
      <c r="CW362">
        <v>72</v>
      </c>
      <c r="CX362">
        <v>51</v>
      </c>
      <c r="CY362">
        <v>70</v>
      </c>
      <c r="CZ362">
        <v>47</v>
      </c>
      <c r="DA362">
        <v>0</v>
      </c>
      <c r="DB362">
        <v>0</v>
      </c>
      <c r="DC362">
        <v>69</v>
      </c>
      <c r="DD362">
        <v>62</v>
      </c>
      <c r="DE362">
        <v>74</v>
      </c>
      <c r="DF362">
        <v>60</v>
      </c>
      <c r="DG362">
        <v>72</v>
      </c>
      <c r="DH362">
        <v>53</v>
      </c>
      <c r="DI362">
        <v>43</v>
      </c>
      <c r="DJ362">
        <v>31</v>
      </c>
      <c r="DK362">
        <v>72</v>
      </c>
      <c r="DL362">
        <v>50</v>
      </c>
      <c r="DM362">
        <v>65</v>
      </c>
      <c r="DN362">
        <v>46</v>
      </c>
      <c r="DO362">
        <v>0</v>
      </c>
      <c r="DP362">
        <v>0</v>
      </c>
      <c r="DQ362">
        <v>4</v>
      </c>
      <c r="DR362">
        <v>2</v>
      </c>
      <c r="DS362">
        <v>5</v>
      </c>
      <c r="DT362">
        <v>3</v>
      </c>
      <c r="DU362">
        <v>6</v>
      </c>
      <c r="DV362">
        <v>1</v>
      </c>
      <c r="DW362">
        <v>6</v>
      </c>
      <c r="DX362">
        <v>4</v>
      </c>
      <c r="DY362">
        <v>7</v>
      </c>
      <c r="DZ362">
        <v>9</v>
      </c>
      <c r="EA362">
        <v>2</v>
      </c>
      <c r="EB362">
        <v>10</v>
      </c>
      <c r="EC362">
        <v>8</v>
      </c>
      <c r="ED362">
        <v>8</v>
      </c>
      <c r="EE362">
        <v>8</v>
      </c>
      <c r="EF362">
        <v>8</v>
      </c>
      <c r="EG362">
        <v>1</v>
      </c>
      <c r="EH362">
        <v>7</v>
      </c>
      <c r="EI362">
        <v>9</v>
      </c>
      <c r="EJ362">
        <v>8</v>
      </c>
      <c r="EK362">
        <v>5</v>
      </c>
      <c r="EL362">
        <v>8</v>
      </c>
      <c r="EM362">
        <v>8</v>
      </c>
      <c r="EN362">
        <v>1</v>
      </c>
      <c r="EO362">
        <v>9</v>
      </c>
      <c r="EP362">
        <v>6</v>
      </c>
      <c r="EQ362">
        <v>7</v>
      </c>
      <c r="ER362">
        <v>5</v>
      </c>
      <c r="ES362">
        <v>7</v>
      </c>
      <c r="ET362">
        <v>5</v>
      </c>
      <c r="EU362">
        <v>8</v>
      </c>
      <c r="EV362">
        <v>6</v>
      </c>
      <c r="EW362">
        <v>8</v>
      </c>
      <c r="EX362">
        <v>5</v>
      </c>
      <c r="EY362">
        <v>1</v>
      </c>
      <c r="EZ362">
        <v>1</v>
      </c>
      <c r="FA362">
        <v>7</v>
      </c>
      <c r="FB362">
        <v>7</v>
      </c>
      <c r="FC362">
        <v>8</v>
      </c>
      <c r="FD362">
        <v>7</v>
      </c>
      <c r="FE362">
        <v>8</v>
      </c>
      <c r="FF362">
        <v>6</v>
      </c>
      <c r="FG362">
        <v>5</v>
      </c>
      <c r="FH362">
        <v>4</v>
      </c>
      <c r="FI362">
        <v>8</v>
      </c>
      <c r="FJ362">
        <v>6</v>
      </c>
      <c r="FK362">
        <v>7</v>
      </c>
      <c r="FL362">
        <v>5</v>
      </c>
      <c r="FM362">
        <v>1</v>
      </c>
      <c r="FN362">
        <v>1</v>
      </c>
      <c r="FO362" t="s">
        <v>265</v>
      </c>
      <c r="FP362" t="s">
        <v>233</v>
      </c>
      <c r="FQ362" t="s">
        <v>250</v>
      </c>
      <c r="FR362" t="s">
        <v>313</v>
      </c>
      <c r="FS362" t="s">
        <v>276</v>
      </c>
      <c r="FT362" t="s">
        <v>273</v>
      </c>
      <c r="FU362" t="s">
        <v>237</v>
      </c>
      <c r="FV362" t="s">
        <v>240</v>
      </c>
      <c r="FW362" t="s">
        <v>245</v>
      </c>
      <c r="FX362" t="s">
        <v>282</v>
      </c>
      <c r="FY362" t="s">
        <v>311</v>
      </c>
      <c r="FZ362" t="s">
        <v>305</v>
      </c>
      <c r="GA362" t="s">
        <v>303</v>
      </c>
      <c r="GB362" t="s">
        <v>299</v>
      </c>
      <c r="GC362" t="s">
        <v>302</v>
      </c>
      <c r="GD362" t="s">
        <v>315</v>
      </c>
      <c r="GE362" t="s">
        <v>239</v>
      </c>
      <c r="GF362" t="s">
        <v>243</v>
      </c>
      <c r="GG362" t="s">
        <v>281</v>
      </c>
      <c r="GH362" t="s">
        <v>271</v>
      </c>
      <c r="GI362" t="s">
        <v>256</v>
      </c>
      <c r="GJ362" t="s">
        <v>247</v>
      </c>
      <c r="GK362" t="s">
        <v>297</v>
      </c>
      <c r="GL362" t="s">
        <v>239</v>
      </c>
      <c r="GM362" t="s">
        <v>282</v>
      </c>
      <c r="GN362" t="s">
        <v>277</v>
      </c>
      <c r="GO362" t="s">
        <v>309</v>
      </c>
      <c r="GP362" t="s">
        <v>259</v>
      </c>
      <c r="GQ362" t="s">
        <v>309</v>
      </c>
      <c r="GR362" t="s">
        <v>259</v>
      </c>
      <c r="GS362" t="s">
        <v>303</v>
      </c>
      <c r="GT362" t="s">
        <v>295</v>
      </c>
      <c r="GU362" t="s">
        <v>254</v>
      </c>
      <c r="GV362" t="s">
        <v>251</v>
      </c>
      <c r="GW362" t="s">
        <v>239</v>
      </c>
      <c r="GX362" t="s">
        <v>239</v>
      </c>
      <c r="GY362" t="s">
        <v>278</v>
      </c>
      <c r="GZ362" t="s">
        <v>246</v>
      </c>
      <c r="HA362" t="s">
        <v>299</v>
      </c>
      <c r="HB362" t="s">
        <v>245</v>
      </c>
      <c r="HC362" t="s">
        <v>303</v>
      </c>
      <c r="HD362" t="s">
        <v>310</v>
      </c>
      <c r="HE362" t="s">
        <v>283</v>
      </c>
      <c r="HF362" t="s">
        <v>248</v>
      </c>
      <c r="HG362" t="s">
        <v>303</v>
      </c>
      <c r="HH362" t="s">
        <v>293</v>
      </c>
      <c r="HI362" t="s">
        <v>280</v>
      </c>
      <c r="HJ362" t="s">
        <v>258</v>
      </c>
      <c r="HK362" t="s">
        <v>239</v>
      </c>
      <c r="HL362" t="s">
        <v>239</v>
      </c>
      <c r="HM362">
        <v>830474</v>
      </c>
      <c r="HN362">
        <v>0</v>
      </c>
      <c r="HO362">
        <v>0</v>
      </c>
      <c r="HP362">
        <v>0</v>
      </c>
      <c r="HQ362">
        <v>1</v>
      </c>
      <c r="HR362">
        <v>0</v>
      </c>
      <c r="HS362">
        <v>4.0084445219161997E-2</v>
      </c>
      <c r="HT362">
        <v>8.2166266500000005E-5</v>
      </c>
    </row>
    <row r="363" spans="1:228">
      <c r="A363" s="4">
        <v>350010047251</v>
      </c>
      <c r="B363" t="s">
        <v>231</v>
      </c>
      <c r="C363" t="s">
        <v>232</v>
      </c>
      <c r="D363">
        <v>6</v>
      </c>
      <c r="E363">
        <v>1272</v>
      </c>
      <c r="F363">
        <v>1247</v>
      </c>
      <c r="G363">
        <v>1146</v>
      </c>
      <c r="H363">
        <v>627</v>
      </c>
      <c r="I363">
        <v>627</v>
      </c>
      <c r="J363">
        <v>1256</v>
      </c>
      <c r="K363">
        <v>1740</v>
      </c>
      <c r="L363">
        <v>1.62098464244207</v>
      </c>
      <c r="M363">
        <v>0.91663292266971397</v>
      </c>
      <c r="N363">
        <v>968</v>
      </c>
      <c r="O363">
        <v>0.76100628930817604</v>
      </c>
      <c r="P363">
        <v>30</v>
      </c>
      <c r="Q363">
        <v>2.4057738572574001E-2</v>
      </c>
      <c r="R363">
        <v>17</v>
      </c>
      <c r="S363">
        <v>2.1223470661672999E-2</v>
      </c>
      <c r="T363">
        <v>212</v>
      </c>
      <c r="U363">
        <v>0.122150295524909</v>
      </c>
      <c r="V363">
        <v>0</v>
      </c>
      <c r="W363">
        <v>0</v>
      </c>
      <c r="X363">
        <v>135</v>
      </c>
      <c r="Y363">
        <v>0.117801047120419</v>
      </c>
      <c r="Z363">
        <v>0</v>
      </c>
      <c r="AA363">
        <v>0</v>
      </c>
      <c r="AB363">
        <v>315</v>
      </c>
      <c r="AC363">
        <v>0.24764150943396199</v>
      </c>
      <c r="AD363">
        <v>0.178461538461539</v>
      </c>
      <c r="AE363">
        <v>7.6868262295081999</v>
      </c>
      <c r="AF363">
        <v>67.329049999999896</v>
      </c>
      <c r="AG363">
        <v>0.285995415531337</v>
      </c>
      <c r="AH363">
        <v>47.196672669999899</v>
      </c>
      <c r="AI363">
        <v>1057345.67655</v>
      </c>
      <c r="AJ363">
        <v>0</v>
      </c>
      <c r="AK363">
        <v>0</v>
      </c>
      <c r="AL363">
        <v>0.112423853005582</v>
      </c>
      <c r="AM363">
        <v>0.48967915540117202</v>
      </c>
      <c r="AN363">
        <v>1.6923759627022701</v>
      </c>
      <c r="AO363">
        <v>0</v>
      </c>
      <c r="AP363">
        <v>1081.3280074153499</v>
      </c>
      <c r="AQ363">
        <v>10.3847799301147</v>
      </c>
      <c r="AR363">
        <v>0</v>
      </c>
      <c r="AS363">
        <v>149.13058710467001</v>
      </c>
      <c r="AT363">
        <v>84.330228885613593</v>
      </c>
      <c r="AU363">
        <v>115.08990961338699</v>
      </c>
      <c r="AV363">
        <v>65.080937509549599</v>
      </c>
      <c r="AW363">
        <v>124.815817468039</v>
      </c>
      <c r="AX363">
        <v>70.580735045567906</v>
      </c>
      <c r="AY363">
        <v>134.541725322692</v>
      </c>
      <c r="AZ363">
        <v>76.080532581586198</v>
      </c>
      <c r="BA363">
        <v>123.194832825597</v>
      </c>
      <c r="BB363">
        <v>69.6641021228982</v>
      </c>
      <c r="BC363">
        <v>0</v>
      </c>
      <c r="BD363">
        <v>0</v>
      </c>
      <c r="BE363">
        <v>108.60597104361899</v>
      </c>
      <c r="BF363">
        <v>61.414405818870797</v>
      </c>
      <c r="BG363">
        <v>132.92074068024999</v>
      </c>
      <c r="BH363">
        <v>75.163899658916506</v>
      </c>
      <c r="BI363">
        <v>118.331878898271</v>
      </c>
      <c r="BJ363">
        <v>66.914203354888997</v>
      </c>
      <c r="BK363">
        <v>0</v>
      </c>
      <c r="BL363">
        <v>0</v>
      </c>
      <c r="BM363">
        <v>123.194832825597</v>
      </c>
      <c r="BN363">
        <v>69.6641021228982</v>
      </c>
      <c r="BO363">
        <v>116.710894255829</v>
      </c>
      <c r="BP363">
        <v>65.997570432219305</v>
      </c>
      <c r="BQ363">
        <v>0</v>
      </c>
      <c r="BR363">
        <v>0</v>
      </c>
      <c r="BS363">
        <v>28</v>
      </c>
      <c r="BT363">
        <v>15</v>
      </c>
      <c r="BU363">
        <v>67</v>
      </c>
      <c r="BV363">
        <v>2</v>
      </c>
      <c r="BW363">
        <v>35</v>
      </c>
      <c r="BX363">
        <v>24</v>
      </c>
      <c r="BY363">
        <v>0</v>
      </c>
      <c r="BZ363">
        <v>55</v>
      </c>
      <c r="CA363">
        <v>0</v>
      </c>
      <c r="CB363">
        <v>72</v>
      </c>
      <c r="CC363">
        <v>30</v>
      </c>
      <c r="CD363">
        <v>92</v>
      </c>
      <c r="CE363">
        <v>71</v>
      </c>
      <c r="CF363">
        <v>77</v>
      </c>
      <c r="CG363">
        <v>83</v>
      </c>
      <c r="CH363">
        <v>76</v>
      </c>
      <c r="CI363">
        <v>0</v>
      </c>
      <c r="CJ363">
        <v>67</v>
      </c>
      <c r="CK363">
        <v>82</v>
      </c>
      <c r="CL363">
        <v>73</v>
      </c>
      <c r="CM363">
        <v>0</v>
      </c>
      <c r="CN363">
        <v>76</v>
      </c>
      <c r="CO363">
        <v>72</v>
      </c>
      <c r="CP363">
        <v>0</v>
      </c>
      <c r="CQ363">
        <v>73</v>
      </c>
      <c r="CR363">
        <v>61</v>
      </c>
      <c r="CS363">
        <v>61</v>
      </c>
      <c r="CT363">
        <v>48</v>
      </c>
      <c r="CU363">
        <v>63</v>
      </c>
      <c r="CV363">
        <v>50</v>
      </c>
      <c r="CW363">
        <v>69</v>
      </c>
      <c r="CX363">
        <v>56</v>
      </c>
      <c r="CY363">
        <v>65</v>
      </c>
      <c r="CZ363">
        <v>51</v>
      </c>
      <c r="DA363">
        <v>0</v>
      </c>
      <c r="DB363">
        <v>0</v>
      </c>
      <c r="DC363">
        <v>67</v>
      </c>
      <c r="DD363">
        <v>63</v>
      </c>
      <c r="DE363">
        <v>70</v>
      </c>
      <c r="DF363">
        <v>61</v>
      </c>
      <c r="DG363">
        <v>62</v>
      </c>
      <c r="DH363">
        <v>54</v>
      </c>
      <c r="DI363">
        <v>0</v>
      </c>
      <c r="DJ363">
        <v>0</v>
      </c>
      <c r="DK363">
        <v>64</v>
      </c>
      <c r="DL363">
        <v>54</v>
      </c>
      <c r="DM363">
        <v>61</v>
      </c>
      <c r="DN363">
        <v>49</v>
      </c>
      <c r="DO363">
        <v>0</v>
      </c>
      <c r="DP363">
        <v>0</v>
      </c>
      <c r="DQ363">
        <v>3</v>
      </c>
      <c r="DR363">
        <v>2</v>
      </c>
      <c r="DS363">
        <v>7</v>
      </c>
      <c r="DT363">
        <v>1</v>
      </c>
      <c r="DU363">
        <v>4</v>
      </c>
      <c r="DV363">
        <v>3</v>
      </c>
      <c r="DW363">
        <v>1</v>
      </c>
      <c r="DX363">
        <v>6</v>
      </c>
      <c r="DY363">
        <v>1</v>
      </c>
      <c r="DZ363">
        <v>8</v>
      </c>
      <c r="EA363">
        <v>4</v>
      </c>
      <c r="EB363">
        <v>10</v>
      </c>
      <c r="EC363">
        <v>8</v>
      </c>
      <c r="ED363">
        <v>8</v>
      </c>
      <c r="EE363">
        <v>9</v>
      </c>
      <c r="EF363">
        <v>8</v>
      </c>
      <c r="EG363">
        <v>1</v>
      </c>
      <c r="EH363">
        <v>7</v>
      </c>
      <c r="EI363">
        <v>9</v>
      </c>
      <c r="EJ363">
        <v>8</v>
      </c>
      <c r="EK363">
        <v>1</v>
      </c>
      <c r="EL363">
        <v>8</v>
      </c>
      <c r="EM363">
        <v>8</v>
      </c>
      <c r="EN363">
        <v>1</v>
      </c>
      <c r="EO363">
        <v>8</v>
      </c>
      <c r="EP363">
        <v>7</v>
      </c>
      <c r="EQ363">
        <v>7</v>
      </c>
      <c r="ER363">
        <v>5</v>
      </c>
      <c r="ES363">
        <v>7</v>
      </c>
      <c r="ET363">
        <v>6</v>
      </c>
      <c r="EU363">
        <v>7</v>
      </c>
      <c r="EV363">
        <v>6</v>
      </c>
      <c r="EW363">
        <v>7</v>
      </c>
      <c r="EX363">
        <v>6</v>
      </c>
      <c r="EY363">
        <v>1</v>
      </c>
      <c r="EZ363">
        <v>1</v>
      </c>
      <c r="FA363">
        <v>7</v>
      </c>
      <c r="FB363">
        <v>7</v>
      </c>
      <c r="FC363">
        <v>8</v>
      </c>
      <c r="FD363">
        <v>7</v>
      </c>
      <c r="FE363">
        <v>7</v>
      </c>
      <c r="FF363">
        <v>6</v>
      </c>
      <c r="FG363">
        <v>1</v>
      </c>
      <c r="FH363">
        <v>1</v>
      </c>
      <c r="FI363">
        <v>7</v>
      </c>
      <c r="FJ363">
        <v>6</v>
      </c>
      <c r="FK363">
        <v>7</v>
      </c>
      <c r="FL363">
        <v>5</v>
      </c>
      <c r="FM363">
        <v>1</v>
      </c>
      <c r="FN363">
        <v>1</v>
      </c>
      <c r="FO363" t="s">
        <v>286</v>
      </c>
      <c r="FP363" t="s">
        <v>274</v>
      </c>
      <c r="FQ363" t="s">
        <v>290</v>
      </c>
      <c r="FR363" t="s">
        <v>322</v>
      </c>
      <c r="FS363" t="s">
        <v>272</v>
      </c>
      <c r="FT363" t="s">
        <v>321</v>
      </c>
      <c r="FU363" t="s">
        <v>239</v>
      </c>
      <c r="FV363" t="s">
        <v>260</v>
      </c>
      <c r="FW363" t="s">
        <v>239</v>
      </c>
      <c r="FX363" t="s">
        <v>303</v>
      </c>
      <c r="FY363" t="s">
        <v>236</v>
      </c>
      <c r="FZ363" t="s">
        <v>296</v>
      </c>
      <c r="GA363" t="s">
        <v>297</v>
      </c>
      <c r="GB363" t="s">
        <v>247</v>
      </c>
      <c r="GC363" t="s">
        <v>291</v>
      </c>
      <c r="GD363" t="s">
        <v>249</v>
      </c>
      <c r="GE363" t="s">
        <v>239</v>
      </c>
      <c r="GF363" t="s">
        <v>290</v>
      </c>
      <c r="GG363" t="s">
        <v>281</v>
      </c>
      <c r="GH363" t="s">
        <v>307</v>
      </c>
      <c r="GI363" t="s">
        <v>239</v>
      </c>
      <c r="GJ363" t="s">
        <v>249</v>
      </c>
      <c r="GK363" t="s">
        <v>303</v>
      </c>
      <c r="GL363" t="s">
        <v>239</v>
      </c>
      <c r="GM363" t="s">
        <v>307</v>
      </c>
      <c r="GN363" t="s">
        <v>294</v>
      </c>
      <c r="GO363" t="s">
        <v>294</v>
      </c>
      <c r="GP363" t="s">
        <v>250</v>
      </c>
      <c r="GQ363" t="s">
        <v>270</v>
      </c>
      <c r="GR363" t="s">
        <v>293</v>
      </c>
      <c r="GS363" t="s">
        <v>278</v>
      </c>
      <c r="GT363" t="s">
        <v>237</v>
      </c>
      <c r="GU363" t="s">
        <v>280</v>
      </c>
      <c r="GV363" t="s">
        <v>295</v>
      </c>
      <c r="GW363" t="s">
        <v>239</v>
      </c>
      <c r="GX363" t="s">
        <v>239</v>
      </c>
      <c r="GY363" t="s">
        <v>290</v>
      </c>
      <c r="GZ363" t="s">
        <v>270</v>
      </c>
      <c r="HA363" t="s">
        <v>254</v>
      </c>
      <c r="HB363" t="s">
        <v>294</v>
      </c>
      <c r="HC363" t="s">
        <v>246</v>
      </c>
      <c r="HD363" t="s">
        <v>253</v>
      </c>
      <c r="HE363" t="s">
        <v>239</v>
      </c>
      <c r="HF363" t="s">
        <v>239</v>
      </c>
      <c r="HG363" t="s">
        <v>292</v>
      </c>
      <c r="HH363" t="s">
        <v>253</v>
      </c>
      <c r="HI363" t="s">
        <v>294</v>
      </c>
      <c r="HJ363" t="s">
        <v>263</v>
      </c>
      <c r="HK363" t="s">
        <v>239</v>
      </c>
      <c r="HL363" t="s">
        <v>239</v>
      </c>
      <c r="HM363">
        <v>719256</v>
      </c>
      <c r="HN363">
        <v>0</v>
      </c>
      <c r="HO363">
        <v>0</v>
      </c>
      <c r="HP363">
        <v>0</v>
      </c>
      <c r="HQ363">
        <v>0</v>
      </c>
      <c r="HR363">
        <v>0</v>
      </c>
      <c r="HS363">
        <v>3.9936882787487998E-2</v>
      </c>
      <c r="HT363">
        <v>7.11527255E-5</v>
      </c>
    </row>
    <row r="364" spans="1:228">
      <c r="A364" s="4">
        <v>350010047252</v>
      </c>
      <c r="B364" t="s">
        <v>231</v>
      </c>
      <c r="C364" t="s">
        <v>232</v>
      </c>
      <c r="D364">
        <v>6</v>
      </c>
      <c r="E364">
        <v>2306</v>
      </c>
      <c r="F364">
        <v>2295</v>
      </c>
      <c r="G364">
        <v>1475</v>
      </c>
      <c r="H364">
        <v>941</v>
      </c>
      <c r="I364">
        <v>955</v>
      </c>
      <c r="J364">
        <v>1813</v>
      </c>
      <c r="K364">
        <v>1813</v>
      </c>
      <c r="L364">
        <v>2.2730992789738198</v>
      </c>
      <c r="M364">
        <v>1.3022193206716901</v>
      </c>
      <c r="N364">
        <v>1706</v>
      </c>
      <c r="O364">
        <v>0.73980919340850004</v>
      </c>
      <c r="P364">
        <v>770</v>
      </c>
      <c r="Q364">
        <v>0.335511982570806</v>
      </c>
      <c r="R364">
        <v>105</v>
      </c>
      <c r="S364">
        <v>9.3333333333333005E-2</v>
      </c>
      <c r="T364">
        <v>222</v>
      </c>
      <c r="U364">
        <v>0.122150295524909</v>
      </c>
      <c r="V364">
        <v>5</v>
      </c>
      <c r="W364">
        <v>5.3134962805530001E-3</v>
      </c>
      <c r="X364">
        <v>264</v>
      </c>
      <c r="Y364">
        <v>0.178983050847458</v>
      </c>
      <c r="Z364">
        <v>42</v>
      </c>
      <c r="AA364">
        <v>1.8213356461405001E-2</v>
      </c>
      <c r="AB364">
        <v>369</v>
      </c>
      <c r="AC364">
        <v>0.16001734605377299</v>
      </c>
      <c r="AD364">
        <v>0.178461538461539</v>
      </c>
      <c r="AE364">
        <v>7.6868262295081999</v>
      </c>
      <c r="AF364">
        <v>67.329049999999896</v>
      </c>
      <c r="AG364">
        <v>0.28599589808837</v>
      </c>
      <c r="AH364">
        <v>44.208139070000001</v>
      </c>
      <c r="AI364">
        <v>1313098.6451191001</v>
      </c>
      <c r="AJ364">
        <v>9</v>
      </c>
      <c r="AK364">
        <v>9.4240837696340004E-3</v>
      </c>
      <c r="AL364">
        <v>0.11815364944109399</v>
      </c>
      <c r="AM364">
        <v>0.52052888393121299</v>
      </c>
      <c r="AN364">
        <v>2.5322470019378902</v>
      </c>
      <c r="AO364">
        <v>0.27176685311137699</v>
      </c>
      <c r="AP364">
        <v>1318.53208637034</v>
      </c>
      <c r="AQ364">
        <v>10.6693000793457</v>
      </c>
      <c r="AR364">
        <v>0</v>
      </c>
      <c r="AS364">
        <v>209.12513366559099</v>
      </c>
      <c r="AT364">
        <v>119.804177501795</v>
      </c>
      <c r="AU364">
        <v>161.390048807141</v>
      </c>
      <c r="AV364">
        <v>92.457571767689899</v>
      </c>
      <c r="AW364">
        <v>175.02864448098401</v>
      </c>
      <c r="AX364">
        <v>100.27088769172001</v>
      </c>
      <c r="AY364">
        <v>181.84794231790499</v>
      </c>
      <c r="AZ364">
        <v>104.177545653735</v>
      </c>
      <c r="BA364">
        <v>181.84794231790499</v>
      </c>
      <c r="BB364">
        <v>104.177545653735</v>
      </c>
      <c r="BC364">
        <v>52.281283416397898</v>
      </c>
      <c r="BD364">
        <v>29.951044375448799</v>
      </c>
      <c r="BE364">
        <v>154.57075097021999</v>
      </c>
      <c r="BF364">
        <v>88.550913805674796</v>
      </c>
      <c r="BG364">
        <v>188.667240154827</v>
      </c>
      <c r="BH364">
        <v>108.08420361575</v>
      </c>
      <c r="BI364">
        <v>181.84794231790499</v>
      </c>
      <c r="BJ364">
        <v>104.177545653735</v>
      </c>
      <c r="BK364">
        <v>95.4701697169006</v>
      </c>
      <c r="BL364">
        <v>54.693211468210897</v>
      </c>
      <c r="BM364">
        <v>177.30174375995799</v>
      </c>
      <c r="BN364">
        <v>101.57310701239101</v>
      </c>
      <c r="BO364">
        <v>172.75554520201001</v>
      </c>
      <c r="BP364">
        <v>98.968668371048395</v>
      </c>
      <c r="BQ364">
        <v>0</v>
      </c>
      <c r="BR364">
        <v>0</v>
      </c>
      <c r="BS364">
        <v>54</v>
      </c>
      <c r="BT364">
        <v>34</v>
      </c>
      <c r="BU364">
        <v>63</v>
      </c>
      <c r="BV364">
        <v>42</v>
      </c>
      <c r="BW364">
        <v>74</v>
      </c>
      <c r="BX364">
        <v>24</v>
      </c>
      <c r="BY364">
        <v>43</v>
      </c>
      <c r="BZ364">
        <v>70</v>
      </c>
      <c r="CA364">
        <v>28</v>
      </c>
      <c r="CB364">
        <v>44</v>
      </c>
      <c r="CC364">
        <v>30</v>
      </c>
      <c r="CD364">
        <v>92</v>
      </c>
      <c r="CE364">
        <v>71</v>
      </c>
      <c r="CF364">
        <v>77</v>
      </c>
      <c r="CG364">
        <v>80</v>
      </c>
      <c r="CH364">
        <v>80</v>
      </c>
      <c r="CI364">
        <v>23</v>
      </c>
      <c r="CJ364">
        <v>68</v>
      </c>
      <c r="CK364">
        <v>83</v>
      </c>
      <c r="CL364">
        <v>80</v>
      </c>
      <c r="CM364">
        <v>42</v>
      </c>
      <c r="CN364">
        <v>78</v>
      </c>
      <c r="CO364">
        <v>76</v>
      </c>
      <c r="CP364">
        <v>0</v>
      </c>
      <c r="CQ364">
        <v>87</v>
      </c>
      <c r="CR364">
        <v>79</v>
      </c>
      <c r="CS364">
        <v>79</v>
      </c>
      <c r="CT364">
        <v>68</v>
      </c>
      <c r="CU364">
        <v>80</v>
      </c>
      <c r="CV364">
        <v>70</v>
      </c>
      <c r="CW364">
        <v>82</v>
      </c>
      <c r="CX364">
        <v>71</v>
      </c>
      <c r="CY364">
        <v>82</v>
      </c>
      <c r="CZ364">
        <v>71</v>
      </c>
      <c r="DA364">
        <v>32</v>
      </c>
      <c r="DB364">
        <v>26</v>
      </c>
      <c r="DC364">
        <v>75</v>
      </c>
      <c r="DD364">
        <v>71</v>
      </c>
      <c r="DE364">
        <v>83</v>
      </c>
      <c r="DF364">
        <v>74</v>
      </c>
      <c r="DG364">
        <v>84</v>
      </c>
      <c r="DH364">
        <v>74</v>
      </c>
      <c r="DI364">
        <v>50</v>
      </c>
      <c r="DJ364">
        <v>42</v>
      </c>
      <c r="DK364">
        <v>81</v>
      </c>
      <c r="DL364">
        <v>73</v>
      </c>
      <c r="DM364">
        <v>79</v>
      </c>
      <c r="DN364">
        <v>67</v>
      </c>
      <c r="DO364">
        <v>0</v>
      </c>
      <c r="DP364">
        <v>0</v>
      </c>
      <c r="DQ364">
        <v>6</v>
      </c>
      <c r="DR364">
        <v>4</v>
      </c>
      <c r="DS364">
        <v>7</v>
      </c>
      <c r="DT364">
        <v>5</v>
      </c>
      <c r="DU364">
        <v>8</v>
      </c>
      <c r="DV364">
        <v>3</v>
      </c>
      <c r="DW364">
        <v>5</v>
      </c>
      <c r="DX364">
        <v>8</v>
      </c>
      <c r="DY364">
        <v>3</v>
      </c>
      <c r="DZ364">
        <v>5</v>
      </c>
      <c r="EA364">
        <v>4</v>
      </c>
      <c r="EB364">
        <v>10</v>
      </c>
      <c r="EC364">
        <v>8</v>
      </c>
      <c r="ED364">
        <v>8</v>
      </c>
      <c r="EE364">
        <v>9</v>
      </c>
      <c r="EF364">
        <v>9</v>
      </c>
      <c r="EG364">
        <v>3</v>
      </c>
      <c r="EH364">
        <v>7</v>
      </c>
      <c r="EI364">
        <v>9</v>
      </c>
      <c r="EJ364">
        <v>9</v>
      </c>
      <c r="EK364">
        <v>5</v>
      </c>
      <c r="EL364">
        <v>8</v>
      </c>
      <c r="EM364">
        <v>8</v>
      </c>
      <c r="EN364">
        <v>1</v>
      </c>
      <c r="EO364">
        <v>9</v>
      </c>
      <c r="EP364">
        <v>8</v>
      </c>
      <c r="EQ364">
        <v>8</v>
      </c>
      <c r="ER364">
        <v>7</v>
      </c>
      <c r="ES364">
        <v>9</v>
      </c>
      <c r="ET364">
        <v>8</v>
      </c>
      <c r="EU364">
        <v>9</v>
      </c>
      <c r="EV364">
        <v>8</v>
      </c>
      <c r="EW364">
        <v>9</v>
      </c>
      <c r="EX364">
        <v>8</v>
      </c>
      <c r="EY364">
        <v>4</v>
      </c>
      <c r="EZ364">
        <v>3</v>
      </c>
      <c r="FA364">
        <v>8</v>
      </c>
      <c r="FB364">
        <v>8</v>
      </c>
      <c r="FC364">
        <v>9</v>
      </c>
      <c r="FD364">
        <v>8</v>
      </c>
      <c r="FE364">
        <v>9</v>
      </c>
      <c r="FF364">
        <v>8</v>
      </c>
      <c r="FG364">
        <v>6</v>
      </c>
      <c r="FH364">
        <v>5</v>
      </c>
      <c r="FI364">
        <v>9</v>
      </c>
      <c r="FJ364">
        <v>8</v>
      </c>
      <c r="FK364">
        <v>8</v>
      </c>
      <c r="FL364">
        <v>7</v>
      </c>
      <c r="FM364">
        <v>1</v>
      </c>
      <c r="FN364">
        <v>1</v>
      </c>
      <c r="FO364" t="s">
        <v>253</v>
      </c>
      <c r="FP364" t="s">
        <v>255</v>
      </c>
      <c r="FQ364" t="s">
        <v>270</v>
      </c>
      <c r="FR364" t="s">
        <v>256</v>
      </c>
      <c r="FS364" t="s">
        <v>299</v>
      </c>
      <c r="FT364" t="s">
        <v>321</v>
      </c>
      <c r="FU364" t="s">
        <v>283</v>
      </c>
      <c r="FV364" t="s">
        <v>254</v>
      </c>
      <c r="FW364" t="s">
        <v>286</v>
      </c>
      <c r="FX364" t="s">
        <v>284</v>
      </c>
      <c r="FY364" t="s">
        <v>236</v>
      </c>
      <c r="FZ364" t="s">
        <v>296</v>
      </c>
      <c r="GA364" t="s">
        <v>297</v>
      </c>
      <c r="GB364" t="s">
        <v>247</v>
      </c>
      <c r="GC364" t="s">
        <v>282</v>
      </c>
      <c r="GD364" t="s">
        <v>282</v>
      </c>
      <c r="GE364" t="s">
        <v>316</v>
      </c>
      <c r="GF364" t="s">
        <v>309</v>
      </c>
      <c r="GG364" t="s">
        <v>291</v>
      </c>
      <c r="GH364" t="s">
        <v>282</v>
      </c>
      <c r="GI364" t="s">
        <v>256</v>
      </c>
      <c r="GJ364" t="s">
        <v>271</v>
      </c>
      <c r="GK364" t="s">
        <v>249</v>
      </c>
      <c r="GL364" t="s">
        <v>239</v>
      </c>
      <c r="GM364" t="s">
        <v>300</v>
      </c>
      <c r="GN364" t="s">
        <v>302</v>
      </c>
      <c r="GO364" t="s">
        <v>302</v>
      </c>
      <c r="GP364" t="s">
        <v>309</v>
      </c>
      <c r="GQ364" t="s">
        <v>282</v>
      </c>
      <c r="GR364" t="s">
        <v>254</v>
      </c>
      <c r="GS364" t="s">
        <v>281</v>
      </c>
      <c r="GT364" t="s">
        <v>297</v>
      </c>
      <c r="GU364" t="s">
        <v>281</v>
      </c>
      <c r="GV364" t="s">
        <v>297</v>
      </c>
      <c r="GW364" t="s">
        <v>240</v>
      </c>
      <c r="GX364" t="s">
        <v>266</v>
      </c>
      <c r="GY364" t="s">
        <v>315</v>
      </c>
      <c r="GZ364" t="s">
        <v>297</v>
      </c>
      <c r="HA364" t="s">
        <v>291</v>
      </c>
      <c r="HB364" t="s">
        <v>299</v>
      </c>
      <c r="HC364" t="s">
        <v>301</v>
      </c>
      <c r="HD364" t="s">
        <v>299</v>
      </c>
      <c r="HE364" t="s">
        <v>293</v>
      </c>
      <c r="HF364" t="s">
        <v>256</v>
      </c>
      <c r="HG364" t="s">
        <v>304</v>
      </c>
      <c r="HH364" t="s">
        <v>307</v>
      </c>
      <c r="HI364" t="s">
        <v>302</v>
      </c>
      <c r="HJ364" t="s">
        <v>290</v>
      </c>
      <c r="HK364" t="s">
        <v>239</v>
      </c>
      <c r="HL364" t="s">
        <v>239</v>
      </c>
      <c r="HM364">
        <v>1097484</v>
      </c>
      <c r="HN364">
        <v>0</v>
      </c>
      <c r="HO364">
        <v>0</v>
      </c>
      <c r="HP364">
        <v>0</v>
      </c>
      <c r="HQ364">
        <v>7</v>
      </c>
      <c r="HR364">
        <v>0</v>
      </c>
      <c r="HS364">
        <v>4.2418553861397E-2</v>
      </c>
      <c r="HT364">
        <v>1.08571048E-4</v>
      </c>
    </row>
    <row r="365" spans="1:228">
      <c r="A365" s="4">
        <v>350010047261</v>
      </c>
      <c r="B365" t="s">
        <v>231</v>
      </c>
      <c r="C365" t="s">
        <v>232</v>
      </c>
      <c r="D365">
        <v>6</v>
      </c>
      <c r="E365">
        <v>2111</v>
      </c>
      <c r="F365">
        <v>2098</v>
      </c>
      <c r="G365">
        <v>1597</v>
      </c>
      <c r="H365">
        <v>998</v>
      </c>
      <c r="I365">
        <v>1126</v>
      </c>
      <c r="J365">
        <v>1811</v>
      </c>
      <c r="K365">
        <v>2069</v>
      </c>
      <c r="L365">
        <v>1.7344751746417999</v>
      </c>
      <c r="M365">
        <v>0.98998769793853403</v>
      </c>
      <c r="N365">
        <v>1421</v>
      </c>
      <c r="O365">
        <v>0.67314069161534795</v>
      </c>
      <c r="P365">
        <v>327</v>
      </c>
      <c r="Q365">
        <v>0.15586272640610099</v>
      </c>
      <c r="R365">
        <v>24</v>
      </c>
      <c r="S365">
        <v>2.0905923344948001E-2</v>
      </c>
      <c r="T365">
        <v>241</v>
      </c>
      <c r="U365">
        <v>0.11648139197680001</v>
      </c>
      <c r="V365">
        <v>0</v>
      </c>
      <c r="W365">
        <v>0</v>
      </c>
      <c r="X365">
        <v>78</v>
      </c>
      <c r="Y365">
        <v>4.8841577958672999E-2</v>
      </c>
      <c r="Z365">
        <v>67</v>
      </c>
      <c r="AA365">
        <v>3.1738512553291999E-2</v>
      </c>
      <c r="AB365">
        <v>290</v>
      </c>
      <c r="AC365">
        <v>0.13737565135007099</v>
      </c>
      <c r="AD365">
        <v>0.19282051282051299</v>
      </c>
      <c r="AE365">
        <v>7.6679560109289602</v>
      </c>
      <c r="AF365">
        <v>67.206810000000004</v>
      </c>
      <c r="AG365">
        <v>0.28599733490155999</v>
      </c>
      <c r="AH365">
        <v>51.520631819999899</v>
      </c>
      <c r="AI365">
        <v>1042520.35090212</v>
      </c>
      <c r="AJ365">
        <v>8</v>
      </c>
      <c r="AK365">
        <v>7.1047957371230003E-3</v>
      </c>
      <c r="AL365">
        <v>0.11856222038059799</v>
      </c>
      <c r="AM365">
        <v>0.59165024886138695</v>
      </c>
      <c r="AN365">
        <v>1.52449034634821</v>
      </c>
      <c r="AO365">
        <v>0</v>
      </c>
      <c r="AP365">
        <v>1095.40867617049</v>
      </c>
      <c r="AQ365">
        <v>10.039512634277299</v>
      </c>
      <c r="AR365">
        <v>0</v>
      </c>
      <c r="AS365">
        <v>157.837240892403</v>
      </c>
      <c r="AT365">
        <v>90.088880512406604</v>
      </c>
      <c r="AU365">
        <v>119.678787050284</v>
      </c>
      <c r="AV365">
        <v>68.309151157758805</v>
      </c>
      <c r="AW365">
        <v>133.55458844741801</v>
      </c>
      <c r="AX365">
        <v>76.229052741267097</v>
      </c>
      <c r="AY365">
        <v>147.43038984455299</v>
      </c>
      <c r="AZ365">
        <v>84.148954324775403</v>
      </c>
      <c r="BA365">
        <v>131.82011327277601</v>
      </c>
      <c r="BB365">
        <v>75.239065043328594</v>
      </c>
      <c r="BC365">
        <v>39.8929290167614</v>
      </c>
      <c r="BD365">
        <v>22.769717052586198</v>
      </c>
      <c r="BE365">
        <v>117.944311875642</v>
      </c>
      <c r="BF365">
        <v>67.319163459820302</v>
      </c>
      <c r="BG365">
        <v>149.164865019194</v>
      </c>
      <c r="BH365">
        <v>85.138942022713906</v>
      </c>
      <c r="BI365">
        <v>123.14773739956701</v>
      </c>
      <c r="BJ365">
        <v>70.289126553635896</v>
      </c>
      <c r="BK365">
        <v>0</v>
      </c>
      <c r="BL365">
        <v>0</v>
      </c>
      <c r="BM365">
        <v>133.55458844741801</v>
      </c>
      <c r="BN365">
        <v>76.229052741267097</v>
      </c>
      <c r="BO365">
        <v>114.475361526358</v>
      </c>
      <c r="BP365">
        <v>65.339188063943197</v>
      </c>
      <c r="BQ365">
        <v>0</v>
      </c>
      <c r="BR365">
        <v>0</v>
      </c>
      <c r="BS365">
        <v>33</v>
      </c>
      <c r="BT365">
        <v>18</v>
      </c>
      <c r="BU365">
        <v>55</v>
      </c>
      <c r="BV365">
        <v>16</v>
      </c>
      <c r="BW365">
        <v>35</v>
      </c>
      <c r="BX365">
        <v>21</v>
      </c>
      <c r="BY365">
        <v>0</v>
      </c>
      <c r="BZ365">
        <v>31</v>
      </c>
      <c r="CA365">
        <v>41</v>
      </c>
      <c r="CB365">
        <v>36</v>
      </c>
      <c r="CC365">
        <v>50</v>
      </c>
      <c r="CD365">
        <v>91</v>
      </c>
      <c r="CE365">
        <v>69</v>
      </c>
      <c r="CF365">
        <v>77</v>
      </c>
      <c r="CG365">
        <v>85</v>
      </c>
      <c r="CH365">
        <v>76</v>
      </c>
      <c r="CI365">
        <v>23</v>
      </c>
      <c r="CJ365">
        <v>68</v>
      </c>
      <c r="CK365">
        <v>86</v>
      </c>
      <c r="CL365">
        <v>71</v>
      </c>
      <c r="CM365">
        <v>0</v>
      </c>
      <c r="CN365">
        <v>77</v>
      </c>
      <c r="CO365">
        <v>66</v>
      </c>
      <c r="CP365">
        <v>0</v>
      </c>
      <c r="CQ365">
        <v>77</v>
      </c>
      <c r="CR365">
        <v>65</v>
      </c>
      <c r="CS365">
        <v>63</v>
      </c>
      <c r="CT365">
        <v>52</v>
      </c>
      <c r="CU365">
        <v>67</v>
      </c>
      <c r="CV365">
        <v>55</v>
      </c>
      <c r="CW365">
        <v>73</v>
      </c>
      <c r="CX365">
        <v>61</v>
      </c>
      <c r="CY365">
        <v>68</v>
      </c>
      <c r="CZ365">
        <v>55</v>
      </c>
      <c r="DA365">
        <v>27</v>
      </c>
      <c r="DB365">
        <v>24</v>
      </c>
      <c r="DC365">
        <v>68</v>
      </c>
      <c r="DD365">
        <v>64</v>
      </c>
      <c r="DE365">
        <v>73</v>
      </c>
      <c r="DF365">
        <v>66</v>
      </c>
      <c r="DG365">
        <v>64</v>
      </c>
      <c r="DH365">
        <v>56</v>
      </c>
      <c r="DI365">
        <v>0</v>
      </c>
      <c r="DJ365">
        <v>0</v>
      </c>
      <c r="DK365">
        <v>69</v>
      </c>
      <c r="DL365">
        <v>58</v>
      </c>
      <c r="DM365">
        <v>60</v>
      </c>
      <c r="DN365">
        <v>49</v>
      </c>
      <c r="DO365">
        <v>0</v>
      </c>
      <c r="DP365">
        <v>0</v>
      </c>
      <c r="DQ365">
        <v>4</v>
      </c>
      <c r="DR365">
        <v>2</v>
      </c>
      <c r="DS365">
        <v>6</v>
      </c>
      <c r="DT365">
        <v>2</v>
      </c>
      <c r="DU365">
        <v>4</v>
      </c>
      <c r="DV365">
        <v>3</v>
      </c>
      <c r="DW365">
        <v>1</v>
      </c>
      <c r="DX365">
        <v>4</v>
      </c>
      <c r="DY365">
        <v>5</v>
      </c>
      <c r="DZ365">
        <v>4</v>
      </c>
      <c r="EA365">
        <v>6</v>
      </c>
      <c r="EB365">
        <v>10</v>
      </c>
      <c r="EC365">
        <v>7</v>
      </c>
      <c r="ED365">
        <v>8</v>
      </c>
      <c r="EE365">
        <v>9</v>
      </c>
      <c r="EF365">
        <v>8</v>
      </c>
      <c r="EG365">
        <v>3</v>
      </c>
      <c r="EH365">
        <v>7</v>
      </c>
      <c r="EI365">
        <v>9</v>
      </c>
      <c r="EJ365">
        <v>8</v>
      </c>
      <c r="EK365">
        <v>1</v>
      </c>
      <c r="EL365">
        <v>8</v>
      </c>
      <c r="EM365">
        <v>7</v>
      </c>
      <c r="EN365">
        <v>1</v>
      </c>
      <c r="EO365">
        <v>8</v>
      </c>
      <c r="EP365">
        <v>7</v>
      </c>
      <c r="EQ365">
        <v>7</v>
      </c>
      <c r="ER365">
        <v>6</v>
      </c>
      <c r="ES365">
        <v>7</v>
      </c>
      <c r="ET365">
        <v>6</v>
      </c>
      <c r="EU365">
        <v>8</v>
      </c>
      <c r="EV365">
        <v>7</v>
      </c>
      <c r="EW365">
        <v>7</v>
      </c>
      <c r="EX365">
        <v>6</v>
      </c>
      <c r="EY365">
        <v>3</v>
      </c>
      <c r="EZ365">
        <v>3</v>
      </c>
      <c r="FA365">
        <v>7</v>
      </c>
      <c r="FB365">
        <v>7</v>
      </c>
      <c r="FC365">
        <v>8</v>
      </c>
      <c r="FD365">
        <v>7</v>
      </c>
      <c r="FE365">
        <v>7</v>
      </c>
      <c r="FF365">
        <v>6</v>
      </c>
      <c r="FG365">
        <v>1</v>
      </c>
      <c r="FH365">
        <v>1</v>
      </c>
      <c r="FI365">
        <v>7</v>
      </c>
      <c r="FJ365">
        <v>6</v>
      </c>
      <c r="FK365">
        <v>7</v>
      </c>
      <c r="FL365">
        <v>5</v>
      </c>
      <c r="FM365">
        <v>1</v>
      </c>
      <c r="FN365">
        <v>1</v>
      </c>
      <c r="FO365" t="s">
        <v>238</v>
      </c>
      <c r="FP365" t="s">
        <v>234</v>
      </c>
      <c r="FQ365" t="s">
        <v>260</v>
      </c>
      <c r="FR365" t="s">
        <v>268</v>
      </c>
      <c r="FS365" t="s">
        <v>272</v>
      </c>
      <c r="FT365" t="s">
        <v>275</v>
      </c>
      <c r="FU365" t="s">
        <v>239</v>
      </c>
      <c r="FV365" t="s">
        <v>248</v>
      </c>
      <c r="FW365" t="s">
        <v>285</v>
      </c>
      <c r="FX365" t="s">
        <v>242</v>
      </c>
      <c r="FY365" t="s">
        <v>293</v>
      </c>
      <c r="FZ365" t="s">
        <v>305</v>
      </c>
      <c r="GA365" t="s">
        <v>278</v>
      </c>
      <c r="GB365" t="s">
        <v>247</v>
      </c>
      <c r="GC365" t="s">
        <v>308</v>
      </c>
      <c r="GD365" t="s">
        <v>249</v>
      </c>
      <c r="GE365" t="s">
        <v>316</v>
      </c>
      <c r="GF365" t="s">
        <v>309</v>
      </c>
      <c r="GG365" t="s">
        <v>298</v>
      </c>
      <c r="GH365" t="s">
        <v>297</v>
      </c>
      <c r="GI365" t="s">
        <v>239</v>
      </c>
      <c r="GJ365" t="s">
        <v>247</v>
      </c>
      <c r="GK365" t="s">
        <v>243</v>
      </c>
      <c r="GL365" t="s">
        <v>239</v>
      </c>
      <c r="GM365" t="s">
        <v>247</v>
      </c>
      <c r="GN365" t="s">
        <v>280</v>
      </c>
      <c r="GO365" t="s">
        <v>270</v>
      </c>
      <c r="GP365" t="s">
        <v>276</v>
      </c>
      <c r="GQ365" t="s">
        <v>290</v>
      </c>
      <c r="GR365" t="s">
        <v>260</v>
      </c>
      <c r="GS365" t="s">
        <v>307</v>
      </c>
      <c r="GT365" t="s">
        <v>294</v>
      </c>
      <c r="GU365" t="s">
        <v>309</v>
      </c>
      <c r="GV365" t="s">
        <v>260</v>
      </c>
      <c r="GW365" t="s">
        <v>262</v>
      </c>
      <c r="GX365" t="s">
        <v>321</v>
      </c>
      <c r="GY365" t="s">
        <v>309</v>
      </c>
      <c r="GZ365" t="s">
        <v>292</v>
      </c>
      <c r="HA365" t="s">
        <v>307</v>
      </c>
      <c r="HB365" t="s">
        <v>243</v>
      </c>
      <c r="HC365" t="s">
        <v>292</v>
      </c>
      <c r="HD365" t="s">
        <v>237</v>
      </c>
      <c r="HE365" t="s">
        <v>239</v>
      </c>
      <c r="HF365" t="s">
        <v>239</v>
      </c>
      <c r="HG365" t="s">
        <v>278</v>
      </c>
      <c r="HH365" t="s">
        <v>287</v>
      </c>
      <c r="HI365" t="s">
        <v>245</v>
      </c>
      <c r="HJ365" t="s">
        <v>263</v>
      </c>
      <c r="HK365" t="s">
        <v>239</v>
      </c>
      <c r="HL365" t="s">
        <v>239</v>
      </c>
      <c r="HM365">
        <v>1137279</v>
      </c>
      <c r="HN365">
        <v>0</v>
      </c>
      <c r="HO365">
        <v>0</v>
      </c>
      <c r="HP365">
        <v>0</v>
      </c>
      <c r="HQ365">
        <v>0</v>
      </c>
      <c r="HR365">
        <v>0</v>
      </c>
      <c r="HS365">
        <v>6.2562113906776004E-2</v>
      </c>
      <c r="HT365">
        <v>1.12493559E-4</v>
      </c>
    </row>
    <row r="366" spans="1:228">
      <c r="A366" s="4">
        <v>350010047271</v>
      </c>
      <c r="B366" t="s">
        <v>231</v>
      </c>
      <c r="C366" t="s">
        <v>232</v>
      </c>
      <c r="D366">
        <v>6</v>
      </c>
      <c r="E366">
        <v>922</v>
      </c>
      <c r="F366">
        <v>922</v>
      </c>
      <c r="G366">
        <v>612</v>
      </c>
      <c r="H366">
        <v>253</v>
      </c>
      <c r="I366">
        <v>269</v>
      </c>
      <c r="J366">
        <v>811</v>
      </c>
      <c r="K366">
        <v>722</v>
      </c>
      <c r="L366">
        <v>2.36187548005605</v>
      </c>
      <c r="M366">
        <v>1.29752713521416</v>
      </c>
      <c r="N366">
        <v>681</v>
      </c>
      <c r="O366">
        <v>0.73861171366594403</v>
      </c>
      <c r="P366">
        <v>347</v>
      </c>
      <c r="Q366">
        <v>0.37635574837310198</v>
      </c>
      <c r="R366">
        <v>5</v>
      </c>
      <c r="S366">
        <v>1.3927576601671E-2</v>
      </c>
      <c r="T366">
        <v>125</v>
      </c>
      <c r="U366">
        <v>0.17382516422435601</v>
      </c>
      <c r="V366">
        <v>26</v>
      </c>
      <c r="W366">
        <v>0.102766798418972</v>
      </c>
      <c r="X366">
        <v>6</v>
      </c>
      <c r="Y366">
        <v>9.8039215686269998E-3</v>
      </c>
      <c r="Z366">
        <v>18</v>
      </c>
      <c r="AA366">
        <v>1.9522776572667998E-2</v>
      </c>
      <c r="AB366">
        <v>171</v>
      </c>
      <c r="AC366">
        <v>0.185466377440347</v>
      </c>
      <c r="AD366">
        <v>0.15384615384615399</v>
      </c>
      <c r="AE366">
        <v>7.6854707650273202</v>
      </c>
      <c r="AF366">
        <v>67.219449999999895</v>
      </c>
      <c r="AG366">
        <v>0.285996720348629</v>
      </c>
      <c r="AH366">
        <v>48.583618100000002</v>
      </c>
      <c r="AI366">
        <v>1153306.8240001199</v>
      </c>
      <c r="AJ366">
        <v>0</v>
      </c>
      <c r="AK366">
        <v>0</v>
      </c>
      <c r="AL366">
        <v>0.118824922559134</v>
      </c>
      <c r="AM366">
        <v>0.50028825233926699</v>
      </c>
      <c r="AN366">
        <v>1.66360026861526</v>
      </c>
      <c r="AO366">
        <v>0</v>
      </c>
      <c r="AP366">
        <v>1167.29309217026</v>
      </c>
      <c r="AQ366">
        <v>11.707480430603001</v>
      </c>
      <c r="AR366">
        <v>0</v>
      </c>
      <c r="AS366">
        <v>217.29254416515599</v>
      </c>
      <c r="AT366">
        <v>119.372496439703</v>
      </c>
      <c r="AU366">
        <v>162.969408123867</v>
      </c>
      <c r="AV366">
        <v>89.529372329777303</v>
      </c>
      <c r="AW366">
        <v>181.86441196431599</v>
      </c>
      <c r="AX366">
        <v>99.9095894114906</v>
      </c>
      <c r="AY366">
        <v>196.03566484465199</v>
      </c>
      <c r="AZ366">
        <v>107.69475222277499</v>
      </c>
      <c r="BA366">
        <v>184.22628744437199</v>
      </c>
      <c r="BB366">
        <v>101.207116546704</v>
      </c>
      <c r="BC366">
        <v>0</v>
      </c>
      <c r="BD366">
        <v>0</v>
      </c>
      <c r="BE366">
        <v>160.607532643811</v>
      </c>
      <c r="BF366">
        <v>88.231845194563107</v>
      </c>
      <c r="BG366">
        <v>193.67378936459599</v>
      </c>
      <c r="BH366">
        <v>106.397225087561</v>
      </c>
      <c r="BI366">
        <v>170.055034564035</v>
      </c>
      <c r="BJ366">
        <v>93.421953735419805</v>
      </c>
      <c r="BK366">
        <v>0</v>
      </c>
      <c r="BL366">
        <v>0</v>
      </c>
      <c r="BM366">
        <v>184.22628744437199</v>
      </c>
      <c r="BN366">
        <v>101.207116546704</v>
      </c>
      <c r="BO366">
        <v>203.12129128481999</v>
      </c>
      <c r="BP366">
        <v>111.58733362841799</v>
      </c>
      <c r="BQ366">
        <v>0</v>
      </c>
      <c r="BR366">
        <v>0</v>
      </c>
      <c r="BS366">
        <v>58</v>
      </c>
      <c r="BT366">
        <v>34</v>
      </c>
      <c r="BU366">
        <v>63</v>
      </c>
      <c r="BV366">
        <v>48</v>
      </c>
      <c r="BW366">
        <v>30</v>
      </c>
      <c r="BX366">
        <v>57</v>
      </c>
      <c r="BY366">
        <v>80</v>
      </c>
      <c r="BZ366">
        <v>12</v>
      </c>
      <c r="CA366">
        <v>29</v>
      </c>
      <c r="CB366">
        <v>54</v>
      </c>
      <c r="CC366">
        <v>12</v>
      </c>
      <c r="CD366">
        <v>92</v>
      </c>
      <c r="CE366">
        <v>69</v>
      </c>
      <c r="CF366">
        <v>77</v>
      </c>
      <c r="CG366">
        <v>83</v>
      </c>
      <c r="CH366">
        <v>78</v>
      </c>
      <c r="CI366">
        <v>0</v>
      </c>
      <c r="CJ366">
        <v>68</v>
      </c>
      <c r="CK366">
        <v>82</v>
      </c>
      <c r="CL366">
        <v>72</v>
      </c>
      <c r="CM366">
        <v>0</v>
      </c>
      <c r="CN366">
        <v>78</v>
      </c>
      <c r="CO366">
        <v>86</v>
      </c>
      <c r="CP366">
        <v>0</v>
      </c>
      <c r="CQ366">
        <v>89</v>
      </c>
      <c r="CR366">
        <v>79</v>
      </c>
      <c r="CS366">
        <v>79</v>
      </c>
      <c r="CT366">
        <v>67</v>
      </c>
      <c r="CU366">
        <v>81</v>
      </c>
      <c r="CV366">
        <v>69</v>
      </c>
      <c r="CW366">
        <v>84</v>
      </c>
      <c r="CX366">
        <v>73</v>
      </c>
      <c r="CY366">
        <v>83</v>
      </c>
      <c r="CZ366">
        <v>70</v>
      </c>
      <c r="DA366">
        <v>0</v>
      </c>
      <c r="DB366">
        <v>0</v>
      </c>
      <c r="DC366">
        <v>76</v>
      </c>
      <c r="DD366">
        <v>70</v>
      </c>
      <c r="DE366">
        <v>84</v>
      </c>
      <c r="DF366">
        <v>73</v>
      </c>
      <c r="DG366">
        <v>81</v>
      </c>
      <c r="DH366">
        <v>69</v>
      </c>
      <c r="DI366">
        <v>0</v>
      </c>
      <c r="DJ366">
        <v>0</v>
      </c>
      <c r="DK366">
        <v>83</v>
      </c>
      <c r="DL366">
        <v>73</v>
      </c>
      <c r="DM366">
        <v>86</v>
      </c>
      <c r="DN366">
        <v>73</v>
      </c>
      <c r="DO366">
        <v>0</v>
      </c>
      <c r="DP366">
        <v>0</v>
      </c>
      <c r="DQ366">
        <v>6</v>
      </c>
      <c r="DR366">
        <v>4</v>
      </c>
      <c r="DS366">
        <v>7</v>
      </c>
      <c r="DT366">
        <v>5</v>
      </c>
      <c r="DU366">
        <v>4</v>
      </c>
      <c r="DV366">
        <v>6</v>
      </c>
      <c r="DW366">
        <v>9</v>
      </c>
      <c r="DX366">
        <v>2</v>
      </c>
      <c r="DY366">
        <v>3</v>
      </c>
      <c r="DZ366">
        <v>6</v>
      </c>
      <c r="EA366">
        <v>2</v>
      </c>
      <c r="EB366">
        <v>10</v>
      </c>
      <c r="EC366">
        <v>7</v>
      </c>
      <c r="ED366">
        <v>8</v>
      </c>
      <c r="EE366">
        <v>9</v>
      </c>
      <c r="EF366">
        <v>8</v>
      </c>
      <c r="EG366">
        <v>1</v>
      </c>
      <c r="EH366">
        <v>7</v>
      </c>
      <c r="EI366">
        <v>9</v>
      </c>
      <c r="EJ366">
        <v>8</v>
      </c>
      <c r="EK366">
        <v>1</v>
      </c>
      <c r="EL366">
        <v>8</v>
      </c>
      <c r="EM366">
        <v>9</v>
      </c>
      <c r="EN366">
        <v>1</v>
      </c>
      <c r="EO366">
        <v>9</v>
      </c>
      <c r="EP366">
        <v>8</v>
      </c>
      <c r="EQ366">
        <v>8</v>
      </c>
      <c r="ER366">
        <v>7</v>
      </c>
      <c r="ES366">
        <v>9</v>
      </c>
      <c r="ET366">
        <v>7</v>
      </c>
      <c r="EU366">
        <v>9</v>
      </c>
      <c r="EV366">
        <v>8</v>
      </c>
      <c r="EW366">
        <v>9</v>
      </c>
      <c r="EX366">
        <v>8</v>
      </c>
      <c r="EY366">
        <v>1</v>
      </c>
      <c r="EZ366">
        <v>1</v>
      </c>
      <c r="FA366">
        <v>8</v>
      </c>
      <c r="FB366">
        <v>8</v>
      </c>
      <c r="FC366">
        <v>9</v>
      </c>
      <c r="FD366">
        <v>8</v>
      </c>
      <c r="FE366">
        <v>9</v>
      </c>
      <c r="FF366">
        <v>7</v>
      </c>
      <c r="FG366">
        <v>1</v>
      </c>
      <c r="FH366">
        <v>1</v>
      </c>
      <c r="FI366">
        <v>9</v>
      </c>
      <c r="FJ366">
        <v>8</v>
      </c>
      <c r="FK366">
        <v>9</v>
      </c>
      <c r="FL366">
        <v>8</v>
      </c>
      <c r="FM366">
        <v>1</v>
      </c>
      <c r="FN366">
        <v>1</v>
      </c>
      <c r="FO366" t="s">
        <v>287</v>
      </c>
      <c r="FP366" t="s">
        <v>255</v>
      </c>
      <c r="FQ366" t="s">
        <v>270</v>
      </c>
      <c r="FR366" t="s">
        <v>250</v>
      </c>
      <c r="FS366" t="s">
        <v>236</v>
      </c>
      <c r="FT366" t="s">
        <v>277</v>
      </c>
      <c r="FU366" t="s">
        <v>282</v>
      </c>
      <c r="FV366" t="s">
        <v>320</v>
      </c>
      <c r="FW366" t="s">
        <v>313</v>
      </c>
      <c r="FX366" t="s">
        <v>253</v>
      </c>
      <c r="FY366" t="s">
        <v>320</v>
      </c>
      <c r="FZ366" t="s">
        <v>296</v>
      </c>
      <c r="GA366" t="s">
        <v>278</v>
      </c>
      <c r="GB366" t="s">
        <v>247</v>
      </c>
      <c r="GC366" t="s">
        <v>291</v>
      </c>
      <c r="GD366" t="s">
        <v>271</v>
      </c>
      <c r="GE366" t="s">
        <v>239</v>
      </c>
      <c r="GF366" t="s">
        <v>309</v>
      </c>
      <c r="GG366" t="s">
        <v>281</v>
      </c>
      <c r="GH366" t="s">
        <v>303</v>
      </c>
      <c r="GI366" t="s">
        <v>239</v>
      </c>
      <c r="GJ366" t="s">
        <v>271</v>
      </c>
      <c r="GK366" t="s">
        <v>298</v>
      </c>
      <c r="GL366" t="s">
        <v>239</v>
      </c>
      <c r="GM366" t="s">
        <v>312</v>
      </c>
      <c r="GN366" t="s">
        <v>302</v>
      </c>
      <c r="GO366" t="s">
        <v>302</v>
      </c>
      <c r="GP366" t="s">
        <v>290</v>
      </c>
      <c r="GQ366" t="s">
        <v>304</v>
      </c>
      <c r="GR366" t="s">
        <v>278</v>
      </c>
      <c r="GS366" t="s">
        <v>301</v>
      </c>
      <c r="GT366" t="s">
        <v>307</v>
      </c>
      <c r="GU366" t="s">
        <v>291</v>
      </c>
      <c r="GV366" t="s">
        <v>254</v>
      </c>
      <c r="GW366" t="s">
        <v>239</v>
      </c>
      <c r="GX366" t="s">
        <v>239</v>
      </c>
      <c r="GY366" t="s">
        <v>249</v>
      </c>
      <c r="GZ366" t="s">
        <v>254</v>
      </c>
      <c r="HA366" t="s">
        <v>301</v>
      </c>
      <c r="HB366" t="s">
        <v>307</v>
      </c>
      <c r="HC366" t="s">
        <v>304</v>
      </c>
      <c r="HD366" t="s">
        <v>278</v>
      </c>
      <c r="HE366" t="s">
        <v>239</v>
      </c>
      <c r="HF366" t="s">
        <v>239</v>
      </c>
      <c r="HG366" t="s">
        <v>291</v>
      </c>
      <c r="HH366" t="s">
        <v>307</v>
      </c>
      <c r="HI366" t="s">
        <v>298</v>
      </c>
      <c r="HJ366" t="s">
        <v>307</v>
      </c>
      <c r="HK366" t="s">
        <v>239</v>
      </c>
      <c r="HL366" t="s">
        <v>239</v>
      </c>
      <c r="HM366">
        <v>385565</v>
      </c>
      <c r="HN366">
        <v>0</v>
      </c>
      <c r="HO366">
        <v>0</v>
      </c>
      <c r="HP366">
        <v>0</v>
      </c>
      <c r="HQ366">
        <v>8</v>
      </c>
      <c r="HR366">
        <v>0</v>
      </c>
      <c r="HS366">
        <v>2.5720540214362E-2</v>
      </c>
      <c r="HT366">
        <v>3.8139490000000002E-5</v>
      </c>
    </row>
    <row r="367" spans="1:228">
      <c r="A367" s="4">
        <v>350010047272</v>
      </c>
      <c r="B367" t="s">
        <v>231</v>
      </c>
      <c r="C367" t="s">
        <v>232</v>
      </c>
      <c r="D367">
        <v>6</v>
      </c>
      <c r="E367">
        <v>1057</v>
      </c>
      <c r="F367">
        <v>1057</v>
      </c>
      <c r="G367">
        <v>798</v>
      </c>
      <c r="H367">
        <v>457</v>
      </c>
      <c r="I367">
        <v>469</v>
      </c>
      <c r="J367">
        <v>877</v>
      </c>
      <c r="K367">
        <v>1257</v>
      </c>
      <c r="L367">
        <v>1.9332436824228101</v>
      </c>
      <c r="M367">
        <v>1.1930495763937801</v>
      </c>
      <c r="N367">
        <v>682</v>
      </c>
      <c r="O367">
        <v>0.64522232734153295</v>
      </c>
      <c r="P367">
        <v>286</v>
      </c>
      <c r="Q367">
        <v>0.27057710501419102</v>
      </c>
      <c r="R367">
        <v>6</v>
      </c>
      <c r="S367">
        <v>1.1111111111111001E-2</v>
      </c>
      <c r="T367">
        <v>219</v>
      </c>
      <c r="U367">
        <v>0.17382516422435601</v>
      </c>
      <c r="V367">
        <v>33</v>
      </c>
      <c r="W367">
        <v>7.2210065645513993E-2</v>
      </c>
      <c r="X367">
        <v>37</v>
      </c>
      <c r="Y367">
        <v>4.6365914786967E-2</v>
      </c>
      <c r="Z367">
        <v>91</v>
      </c>
      <c r="AA367">
        <v>8.6092715231788006E-2</v>
      </c>
      <c r="AB367">
        <v>243</v>
      </c>
      <c r="AC367">
        <v>0.229895931882687</v>
      </c>
      <c r="AD367">
        <v>0.15384615384615399</v>
      </c>
      <c r="AE367">
        <v>7.6854707650273202</v>
      </c>
      <c r="AF367">
        <v>67.219449999999895</v>
      </c>
      <c r="AG367">
        <v>0.28599709543048402</v>
      </c>
      <c r="AH367">
        <v>47.091813549999898</v>
      </c>
      <c r="AI367">
        <v>1245668.8631778499</v>
      </c>
      <c r="AJ367">
        <v>0</v>
      </c>
      <c r="AK367">
        <v>0</v>
      </c>
      <c r="AL367">
        <v>0.123746834573501</v>
      </c>
      <c r="AM367">
        <v>0.51838965078991195</v>
      </c>
      <c r="AN367">
        <v>2.1498060986395502</v>
      </c>
      <c r="AO367">
        <v>0</v>
      </c>
      <c r="AP367">
        <v>1329.5264652773301</v>
      </c>
      <c r="AQ367">
        <v>12.134260177612299</v>
      </c>
      <c r="AR367">
        <v>0</v>
      </c>
      <c r="AS367">
        <v>177.85841878289901</v>
      </c>
      <c r="AT367">
        <v>109.760561028228</v>
      </c>
      <c r="AU367">
        <v>133.39381408717401</v>
      </c>
      <c r="AV367">
        <v>82.320420771171101</v>
      </c>
      <c r="AW367">
        <v>148.859763546556</v>
      </c>
      <c r="AX367">
        <v>91.864817382321405</v>
      </c>
      <c r="AY367">
        <v>160.45922564109301</v>
      </c>
      <c r="AZ367">
        <v>99.023114840684102</v>
      </c>
      <c r="BA367">
        <v>152.72625091140199</v>
      </c>
      <c r="BB367">
        <v>94.250916535108999</v>
      </c>
      <c r="BC367">
        <v>0</v>
      </c>
      <c r="BD367">
        <v>0</v>
      </c>
      <c r="BE367">
        <v>133.39381408717401</v>
      </c>
      <c r="BF367">
        <v>82.320420771171101</v>
      </c>
      <c r="BG367">
        <v>160.45922564109301</v>
      </c>
      <c r="BH367">
        <v>99.023114840684102</v>
      </c>
      <c r="BI367">
        <v>148.859763546556</v>
      </c>
      <c r="BJ367">
        <v>91.864817382321405</v>
      </c>
      <c r="BK367">
        <v>0</v>
      </c>
      <c r="BL367">
        <v>0</v>
      </c>
      <c r="BM367">
        <v>152.72625091140199</v>
      </c>
      <c r="BN367">
        <v>94.250916535108999</v>
      </c>
      <c r="BO367">
        <v>172.05868773563</v>
      </c>
      <c r="BP367">
        <v>106.181412299046</v>
      </c>
      <c r="BQ367">
        <v>0</v>
      </c>
      <c r="BR367">
        <v>0</v>
      </c>
      <c r="BS367">
        <v>41</v>
      </c>
      <c r="BT367">
        <v>28</v>
      </c>
      <c r="BU367">
        <v>51</v>
      </c>
      <c r="BV367">
        <v>32</v>
      </c>
      <c r="BW367">
        <v>28</v>
      </c>
      <c r="BX367">
        <v>57</v>
      </c>
      <c r="BY367">
        <v>72</v>
      </c>
      <c r="BZ367">
        <v>30</v>
      </c>
      <c r="CA367">
        <v>81</v>
      </c>
      <c r="CB367">
        <v>68</v>
      </c>
      <c r="CC367">
        <v>12</v>
      </c>
      <c r="CD367">
        <v>92</v>
      </c>
      <c r="CE367">
        <v>69</v>
      </c>
      <c r="CF367">
        <v>77</v>
      </c>
      <c r="CG367">
        <v>83</v>
      </c>
      <c r="CH367">
        <v>79</v>
      </c>
      <c r="CI367">
        <v>0</v>
      </c>
      <c r="CJ367">
        <v>69</v>
      </c>
      <c r="CK367">
        <v>83</v>
      </c>
      <c r="CL367">
        <v>77</v>
      </c>
      <c r="CM367">
        <v>0</v>
      </c>
      <c r="CN367">
        <v>79</v>
      </c>
      <c r="CO367">
        <v>89</v>
      </c>
      <c r="CP367">
        <v>0</v>
      </c>
      <c r="CQ367">
        <v>82</v>
      </c>
      <c r="CR367">
        <v>74</v>
      </c>
      <c r="CS367">
        <v>69</v>
      </c>
      <c r="CT367">
        <v>62</v>
      </c>
      <c r="CU367">
        <v>73</v>
      </c>
      <c r="CV367">
        <v>64</v>
      </c>
      <c r="CW367">
        <v>76</v>
      </c>
      <c r="CX367">
        <v>69</v>
      </c>
      <c r="CY367">
        <v>74</v>
      </c>
      <c r="CZ367">
        <v>66</v>
      </c>
      <c r="DA367">
        <v>0</v>
      </c>
      <c r="DB367">
        <v>0</v>
      </c>
      <c r="DC367">
        <v>71</v>
      </c>
      <c r="DD367">
        <v>68</v>
      </c>
      <c r="DE367">
        <v>77</v>
      </c>
      <c r="DF367">
        <v>71</v>
      </c>
      <c r="DG367">
        <v>74</v>
      </c>
      <c r="DH367">
        <v>68</v>
      </c>
      <c r="DI367">
        <v>0</v>
      </c>
      <c r="DJ367">
        <v>0</v>
      </c>
      <c r="DK367">
        <v>75</v>
      </c>
      <c r="DL367">
        <v>69</v>
      </c>
      <c r="DM367">
        <v>78</v>
      </c>
      <c r="DN367">
        <v>71</v>
      </c>
      <c r="DO367">
        <v>0</v>
      </c>
      <c r="DP367">
        <v>0</v>
      </c>
      <c r="DQ367">
        <v>5</v>
      </c>
      <c r="DR367">
        <v>3</v>
      </c>
      <c r="DS367">
        <v>6</v>
      </c>
      <c r="DT367">
        <v>4</v>
      </c>
      <c r="DU367">
        <v>3</v>
      </c>
      <c r="DV367">
        <v>6</v>
      </c>
      <c r="DW367">
        <v>8</v>
      </c>
      <c r="DX367">
        <v>4</v>
      </c>
      <c r="DY367">
        <v>9</v>
      </c>
      <c r="DZ367">
        <v>7</v>
      </c>
      <c r="EA367">
        <v>2</v>
      </c>
      <c r="EB367">
        <v>10</v>
      </c>
      <c r="EC367">
        <v>7</v>
      </c>
      <c r="ED367">
        <v>8</v>
      </c>
      <c r="EE367">
        <v>9</v>
      </c>
      <c r="EF367">
        <v>8</v>
      </c>
      <c r="EG367">
        <v>1</v>
      </c>
      <c r="EH367">
        <v>7</v>
      </c>
      <c r="EI367">
        <v>9</v>
      </c>
      <c r="EJ367">
        <v>8</v>
      </c>
      <c r="EK367">
        <v>1</v>
      </c>
      <c r="EL367">
        <v>8</v>
      </c>
      <c r="EM367">
        <v>9</v>
      </c>
      <c r="EN367">
        <v>1</v>
      </c>
      <c r="EO367">
        <v>9</v>
      </c>
      <c r="EP367">
        <v>8</v>
      </c>
      <c r="EQ367">
        <v>7</v>
      </c>
      <c r="ER367">
        <v>7</v>
      </c>
      <c r="ES367">
        <v>8</v>
      </c>
      <c r="ET367">
        <v>7</v>
      </c>
      <c r="EU367">
        <v>8</v>
      </c>
      <c r="EV367">
        <v>7</v>
      </c>
      <c r="EW367">
        <v>8</v>
      </c>
      <c r="EX367">
        <v>7</v>
      </c>
      <c r="EY367">
        <v>1</v>
      </c>
      <c r="EZ367">
        <v>1</v>
      </c>
      <c r="FA367">
        <v>8</v>
      </c>
      <c r="FB367">
        <v>7</v>
      </c>
      <c r="FC367">
        <v>8</v>
      </c>
      <c r="FD367">
        <v>8</v>
      </c>
      <c r="FE367">
        <v>8</v>
      </c>
      <c r="FF367">
        <v>7</v>
      </c>
      <c r="FG367">
        <v>1</v>
      </c>
      <c r="FH367">
        <v>1</v>
      </c>
      <c r="FI367">
        <v>8</v>
      </c>
      <c r="FJ367">
        <v>7</v>
      </c>
      <c r="FK367">
        <v>8</v>
      </c>
      <c r="FL367">
        <v>8</v>
      </c>
      <c r="FM367">
        <v>1</v>
      </c>
      <c r="FN367">
        <v>1</v>
      </c>
      <c r="FO367" t="s">
        <v>285</v>
      </c>
      <c r="FP367" t="s">
        <v>286</v>
      </c>
      <c r="FQ367" t="s">
        <v>295</v>
      </c>
      <c r="FR367" t="s">
        <v>240</v>
      </c>
      <c r="FS367" t="s">
        <v>286</v>
      </c>
      <c r="FT367" t="s">
        <v>277</v>
      </c>
      <c r="FU367" t="s">
        <v>303</v>
      </c>
      <c r="FV367" t="s">
        <v>236</v>
      </c>
      <c r="FW367" t="s">
        <v>304</v>
      </c>
      <c r="FX367" t="s">
        <v>309</v>
      </c>
      <c r="FY367" t="s">
        <v>320</v>
      </c>
      <c r="FZ367" t="s">
        <v>296</v>
      </c>
      <c r="GA367" t="s">
        <v>278</v>
      </c>
      <c r="GB367" t="s">
        <v>247</v>
      </c>
      <c r="GC367" t="s">
        <v>291</v>
      </c>
      <c r="GD367" t="s">
        <v>302</v>
      </c>
      <c r="GE367" t="s">
        <v>239</v>
      </c>
      <c r="GF367" t="s">
        <v>278</v>
      </c>
      <c r="GG367" t="s">
        <v>291</v>
      </c>
      <c r="GH367" t="s">
        <v>247</v>
      </c>
      <c r="GI367" t="s">
        <v>239</v>
      </c>
      <c r="GJ367" t="s">
        <v>302</v>
      </c>
      <c r="GK367" t="s">
        <v>312</v>
      </c>
      <c r="GL367" t="s">
        <v>239</v>
      </c>
      <c r="GM367" t="s">
        <v>281</v>
      </c>
      <c r="GN367" t="s">
        <v>299</v>
      </c>
      <c r="GO367" t="s">
        <v>278</v>
      </c>
      <c r="GP367" t="s">
        <v>246</v>
      </c>
      <c r="GQ367" t="s">
        <v>307</v>
      </c>
      <c r="GR367" t="s">
        <v>292</v>
      </c>
      <c r="GS367" t="s">
        <v>249</v>
      </c>
      <c r="GT367" t="s">
        <v>278</v>
      </c>
      <c r="GU367" t="s">
        <v>299</v>
      </c>
      <c r="GV367" t="s">
        <v>243</v>
      </c>
      <c r="GW367" t="s">
        <v>239</v>
      </c>
      <c r="GX367" t="s">
        <v>239</v>
      </c>
      <c r="GY367" t="s">
        <v>297</v>
      </c>
      <c r="GZ367" t="s">
        <v>309</v>
      </c>
      <c r="HA367" t="s">
        <v>247</v>
      </c>
      <c r="HB367" t="s">
        <v>297</v>
      </c>
      <c r="HC367" t="s">
        <v>299</v>
      </c>
      <c r="HD367" t="s">
        <v>309</v>
      </c>
      <c r="HE367" t="s">
        <v>239</v>
      </c>
      <c r="HF367" t="s">
        <v>239</v>
      </c>
      <c r="HG367" t="s">
        <v>315</v>
      </c>
      <c r="HH367" t="s">
        <v>278</v>
      </c>
      <c r="HI367" t="s">
        <v>271</v>
      </c>
      <c r="HJ367" t="s">
        <v>297</v>
      </c>
      <c r="HK367" t="s">
        <v>239</v>
      </c>
      <c r="HL367" t="s">
        <v>239</v>
      </c>
      <c r="HM367">
        <v>564233</v>
      </c>
      <c r="HN367">
        <v>0</v>
      </c>
      <c r="HO367">
        <v>0</v>
      </c>
      <c r="HP367">
        <v>0</v>
      </c>
      <c r="HQ367">
        <v>1</v>
      </c>
      <c r="HR367">
        <v>0</v>
      </c>
      <c r="HS367">
        <v>3.4578381543884998E-2</v>
      </c>
      <c r="HT367">
        <v>5.5813238499999998E-5</v>
      </c>
    </row>
    <row r="368" spans="1:228">
      <c r="A368" s="4">
        <v>350010047281</v>
      </c>
      <c r="B368" t="s">
        <v>231</v>
      </c>
      <c r="C368" t="s">
        <v>232</v>
      </c>
      <c r="D368">
        <v>6</v>
      </c>
      <c r="E368">
        <v>1580</v>
      </c>
      <c r="F368">
        <v>1580</v>
      </c>
      <c r="G368">
        <v>1160</v>
      </c>
      <c r="H368">
        <v>549</v>
      </c>
      <c r="I368">
        <v>549</v>
      </c>
      <c r="J368">
        <v>1262</v>
      </c>
      <c r="K368">
        <v>1554</v>
      </c>
      <c r="L368">
        <v>1.9877149739575899</v>
      </c>
      <c r="M368">
        <v>0.92234594847394002</v>
      </c>
      <c r="N368">
        <v>1090</v>
      </c>
      <c r="O368">
        <v>0.689873417721519</v>
      </c>
      <c r="P368">
        <v>401</v>
      </c>
      <c r="Q368">
        <v>0.25379746835443001</v>
      </c>
      <c r="R368">
        <v>0</v>
      </c>
      <c r="S368">
        <v>0</v>
      </c>
      <c r="T368">
        <v>166</v>
      </c>
      <c r="U368">
        <v>0.10655416012558901</v>
      </c>
      <c r="V368">
        <v>0</v>
      </c>
      <c r="W368">
        <v>0</v>
      </c>
      <c r="X368">
        <v>0</v>
      </c>
      <c r="Y368">
        <v>0</v>
      </c>
      <c r="Z368">
        <v>47</v>
      </c>
      <c r="AA368">
        <v>2.9746835443038001E-2</v>
      </c>
      <c r="AB368">
        <v>414</v>
      </c>
      <c r="AC368">
        <v>0.26202531645569599</v>
      </c>
      <c r="AD368">
        <v>0.183589743589744</v>
      </c>
      <c r="AE368">
        <v>7.7118901639344299</v>
      </c>
      <c r="AF368">
        <v>67.362380000000002</v>
      </c>
      <c r="AG368">
        <v>0.29904024637298998</v>
      </c>
      <c r="AH368">
        <v>48.207977749999898</v>
      </c>
      <c r="AI368">
        <v>1394693.2469051899</v>
      </c>
      <c r="AJ368">
        <v>0</v>
      </c>
      <c r="AK368">
        <v>0</v>
      </c>
      <c r="AL368">
        <v>0.24651155743931499</v>
      </c>
      <c r="AM368">
        <v>0.56589128214699902</v>
      </c>
      <c r="AN368">
        <v>2.0168665878213501</v>
      </c>
      <c r="AO368">
        <v>0</v>
      </c>
      <c r="AP368">
        <v>1796.0500460588801</v>
      </c>
      <c r="AQ368">
        <v>10.862586021423301</v>
      </c>
      <c r="AR368">
        <v>0</v>
      </c>
      <c r="AS368">
        <v>186.84520755201299</v>
      </c>
      <c r="AT368">
        <v>86.7005191565503</v>
      </c>
      <c r="AU368">
        <v>143.11547812494601</v>
      </c>
      <c r="AV368">
        <v>66.408908290123705</v>
      </c>
      <c r="AW368">
        <v>155.041767968692</v>
      </c>
      <c r="AX368">
        <v>71.942983980967298</v>
      </c>
      <c r="AY368">
        <v>164.98034283848</v>
      </c>
      <c r="AZ368">
        <v>76.554713723337002</v>
      </c>
      <c r="BA368">
        <v>161.00491289056501</v>
      </c>
      <c r="BB368">
        <v>74.710021826389095</v>
      </c>
      <c r="BC368">
        <v>0</v>
      </c>
      <c r="BD368">
        <v>0</v>
      </c>
      <c r="BE368">
        <v>149.07862304681899</v>
      </c>
      <c r="BF368">
        <v>69.175946135545502</v>
      </c>
      <c r="BG368">
        <v>168.95577278639499</v>
      </c>
      <c r="BH368">
        <v>78.399405620284895</v>
      </c>
      <c r="BI368">
        <v>151.06633802077701</v>
      </c>
      <c r="BJ368">
        <v>70.098292084019405</v>
      </c>
      <c r="BK368">
        <v>0</v>
      </c>
      <c r="BL368">
        <v>0</v>
      </c>
      <c r="BM368">
        <v>159.01719791660699</v>
      </c>
      <c r="BN368">
        <v>73.787675877915206</v>
      </c>
      <c r="BO368">
        <v>155.041767968692</v>
      </c>
      <c r="BP368">
        <v>71.942983980967298</v>
      </c>
      <c r="BQ368">
        <v>0</v>
      </c>
      <c r="BR368">
        <v>0</v>
      </c>
      <c r="BS368">
        <v>43</v>
      </c>
      <c r="BT368">
        <v>15</v>
      </c>
      <c r="BU368">
        <v>57</v>
      </c>
      <c r="BV368">
        <v>30</v>
      </c>
      <c r="BW368">
        <v>0</v>
      </c>
      <c r="BX368">
        <v>15</v>
      </c>
      <c r="BY368">
        <v>0</v>
      </c>
      <c r="BZ368">
        <v>0</v>
      </c>
      <c r="CA368">
        <v>39</v>
      </c>
      <c r="CB368">
        <v>76</v>
      </c>
      <c r="CC368">
        <v>38</v>
      </c>
      <c r="CD368">
        <v>94</v>
      </c>
      <c r="CE368">
        <v>72</v>
      </c>
      <c r="CF368">
        <v>78</v>
      </c>
      <c r="CG368">
        <v>83</v>
      </c>
      <c r="CH368">
        <v>81</v>
      </c>
      <c r="CI368">
        <v>0</v>
      </c>
      <c r="CJ368">
        <v>75</v>
      </c>
      <c r="CK368">
        <v>85</v>
      </c>
      <c r="CL368">
        <v>76</v>
      </c>
      <c r="CM368">
        <v>0</v>
      </c>
      <c r="CN368">
        <v>80</v>
      </c>
      <c r="CO368">
        <v>78</v>
      </c>
      <c r="CP368">
        <v>0</v>
      </c>
      <c r="CQ368">
        <v>84</v>
      </c>
      <c r="CR368">
        <v>63</v>
      </c>
      <c r="CS368">
        <v>73</v>
      </c>
      <c r="CT368">
        <v>50</v>
      </c>
      <c r="CU368">
        <v>75</v>
      </c>
      <c r="CV368">
        <v>51</v>
      </c>
      <c r="CW368">
        <v>78</v>
      </c>
      <c r="CX368">
        <v>56</v>
      </c>
      <c r="CY368">
        <v>76</v>
      </c>
      <c r="CZ368">
        <v>54</v>
      </c>
      <c r="DA368">
        <v>0</v>
      </c>
      <c r="DB368">
        <v>0</v>
      </c>
      <c r="DC368">
        <v>73</v>
      </c>
      <c r="DD368">
        <v>65</v>
      </c>
      <c r="DE368">
        <v>79</v>
      </c>
      <c r="DF368">
        <v>63</v>
      </c>
      <c r="DG368">
        <v>75</v>
      </c>
      <c r="DH368">
        <v>55</v>
      </c>
      <c r="DI368">
        <v>0</v>
      </c>
      <c r="DJ368">
        <v>0</v>
      </c>
      <c r="DK368">
        <v>77</v>
      </c>
      <c r="DL368">
        <v>57</v>
      </c>
      <c r="DM368">
        <v>74</v>
      </c>
      <c r="DN368">
        <v>53</v>
      </c>
      <c r="DO368">
        <v>0</v>
      </c>
      <c r="DP368">
        <v>0</v>
      </c>
      <c r="DQ368">
        <v>5</v>
      </c>
      <c r="DR368">
        <v>2</v>
      </c>
      <c r="DS368">
        <v>6</v>
      </c>
      <c r="DT368">
        <v>4</v>
      </c>
      <c r="DU368">
        <v>1</v>
      </c>
      <c r="DV368">
        <v>2</v>
      </c>
      <c r="DW368">
        <v>1</v>
      </c>
      <c r="DX368">
        <v>1</v>
      </c>
      <c r="DY368">
        <v>4</v>
      </c>
      <c r="DZ368">
        <v>8</v>
      </c>
      <c r="EA368">
        <v>4</v>
      </c>
      <c r="EB368">
        <v>10</v>
      </c>
      <c r="EC368">
        <v>8</v>
      </c>
      <c r="ED368">
        <v>8</v>
      </c>
      <c r="EE368">
        <v>9</v>
      </c>
      <c r="EF368">
        <v>9</v>
      </c>
      <c r="EG368">
        <v>1</v>
      </c>
      <c r="EH368">
        <v>8</v>
      </c>
      <c r="EI368">
        <v>9</v>
      </c>
      <c r="EJ368">
        <v>8</v>
      </c>
      <c r="EK368">
        <v>1</v>
      </c>
      <c r="EL368">
        <v>9</v>
      </c>
      <c r="EM368">
        <v>8</v>
      </c>
      <c r="EN368">
        <v>1</v>
      </c>
      <c r="EO368">
        <v>9</v>
      </c>
      <c r="EP368">
        <v>7</v>
      </c>
      <c r="EQ368">
        <v>8</v>
      </c>
      <c r="ER368">
        <v>6</v>
      </c>
      <c r="ES368">
        <v>8</v>
      </c>
      <c r="ET368">
        <v>6</v>
      </c>
      <c r="EU368">
        <v>8</v>
      </c>
      <c r="EV368">
        <v>6</v>
      </c>
      <c r="EW368">
        <v>8</v>
      </c>
      <c r="EX368">
        <v>6</v>
      </c>
      <c r="EY368">
        <v>1</v>
      </c>
      <c r="EZ368">
        <v>1</v>
      </c>
      <c r="FA368">
        <v>8</v>
      </c>
      <c r="FB368">
        <v>7</v>
      </c>
      <c r="FC368">
        <v>8</v>
      </c>
      <c r="FD368">
        <v>7</v>
      </c>
      <c r="FE368">
        <v>8</v>
      </c>
      <c r="FF368">
        <v>6</v>
      </c>
      <c r="FG368">
        <v>1</v>
      </c>
      <c r="FH368">
        <v>1</v>
      </c>
      <c r="FI368">
        <v>8</v>
      </c>
      <c r="FJ368">
        <v>6</v>
      </c>
      <c r="FK368">
        <v>8</v>
      </c>
      <c r="FL368">
        <v>6</v>
      </c>
      <c r="FM368">
        <v>1</v>
      </c>
      <c r="FN368">
        <v>1</v>
      </c>
      <c r="FO368" t="s">
        <v>283</v>
      </c>
      <c r="FP368" t="s">
        <v>274</v>
      </c>
      <c r="FQ368" t="s">
        <v>277</v>
      </c>
      <c r="FR368" t="s">
        <v>236</v>
      </c>
      <c r="FS368" t="s">
        <v>239</v>
      </c>
      <c r="FT368" t="s">
        <v>274</v>
      </c>
      <c r="FU368" t="s">
        <v>239</v>
      </c>
      <c r="FV368" t="s">
        <v>239</v>
      </c>
      <c r="FW368" t="s">
        <v>269</v>
      </c>
      <c r="FX368" t="s">
        <v>249</v>
      </c>
      <c r="FY368" t="s">
        <v>257</v>
      </c>
      <c r="FZ368" t="s">
        <v>241</v>
      </c>
      <c r="GA368" t="s">
        <v>303</v>
      </c>
      <c r="GB368" t="s">
        <v>271</v>
      </c>
      <c r="GC368" t="s">
        <v>291</v>
      </c>
      <c r="GD368" t="s">
        <v>304</v>
      </c>
      <c r="GE368" t="s">
        <v>239</v>
      </c>
      <c r="GF368" t="s">
        <v>315</v>
      </c>
      <c r="GG368" t="s">
        <v>308</v>
      </c>
      <c r="GH368" t="s">
        <v>249</v>
      </c>
      <c r="GI368" t="s">
        <v>239</v>
      </c>
      <c r="GJ368" t="s">
        <v>282</v>
      </c>
      <c r="GK368" t="s">
        <v>271</v>
      </c>
      <c r="GL368" t="s">
        <v>239</v>
      </c>
      <c r="GM368" t="s">
        <v>301</v>
      </c>
      <c r="GN368" t="s">
        <v>270</v>
      </c>
      <c r="GO368" t="s">
        <v>307</v>
      </c>
      <c r="GP368" t="s">
        <v>293</v>
      </c>
      <c r="GQ368" t="s">
        <v>315</v>
      </c>
      <c r="GR368" t="s">
        <v>295</v>
      </c>
      <c r="GS368" t="s">
        <v>271</v>
      </c>
      <c r="GT368" t="s">
        <v>237</v>
      </c>
      <c r="GU368" t="s">
        <v>249</v>
      </c>
      <c r="GV368" t="s">
        <v>253</v>
      </c>
      <c r="GW368" t="s">
        <v>239</v>
      </c>
      <c r="GX368" t="s">
        <v>239</v>
      </c>
      <c r="GY368" t="s">
        <v>307</v>
      </c>
      <c r="GZ368" t="s">
        <v>280</v>
      </c>
      <c r="HA368" t="s">
        <v>302</v>
      </c>
      <c r="HB368" t="s">
        <v>270</v>
      </c>
      <c r="HC368" t="s">
        <v>315</v>
      </c>
      <c r="HD368" t="s">
        <v>260</v>
      </c>
      <c r="HE368" t="s">
        <v>239</v>
      </c>
      <c r="HF368" t="s">
        <v>239</v>
      </c>
      <c r="HG368" t="s">
        <v>247</v>
      </c>
      <c r="HH368" t="s">
        <v>277</v>
      </c>
      <c r="HI368" t="s">
        <v>299</v>
      </c>
      <c r="HJ368" t="s">
        <v>310</v>
      </c>
      <c r="HK368" t="s">
        <v>239</v>
      </c>
      <c r="HL368" t="s">
        <v>239</v>
      </c>
      <c r="HM368">
        <v>895131</v>
      </c>
      <c r="HN368">
        <v>0</v>
      </c>
      <c r="HO368">
        <v>0</v>
      </c>
      <c r="HP368">
        <v>0</v>
      </c>
      <c r="HQ368">
        <v>1</v>
      </c>
      <c r="HR368">
        <v>0</v>
      </c>
      <c r="HS368">
        <v>4.3054164894067999E-2</v>
      </c>
      <c r="HT368">
        <v>8.8529466E-5</v>
      </c>
    </row>
    <row r="369" spans="1:228">
      <c r="A369" s="4">
        <v>350010047282</v>
      </c>
      <c r="B369" t="s">
        <v>231</v>
      </c>
      <c r="C369" t="s">
        <v>232</v>
      </c>
      <c r="D369">
        <v>6</v>
      </c>
      <c r="E369">
        <v>1133</v>
      </c>
      <c r="F369">
        <v>1133</v>
      </c>
      <c r="G369">
        <v>760</v>
      </c>
      <c r="H369">
        <v>447</v>
      </c>
      <c r="I369">
        <v>447</v>
      </c>
      <c r="J369">
        <v>1082</v>
      </c>
      <c r="K369">
        <v>1264</v>
      </c>
      <c r="L369">
        <v>2.3039738029207899</v>
      </c>
      <c r="M369">
        <v>1.32025285338079</v>
      </c>
      <c r="N369">
        <v>595</v>
      </c>
      <c r="O369">
        <v>0.52515445719329201</v>
      </c>
      <c r="P369">
        <v>620</v>
      </c>
      <c r="Q369">
        <v>0.547219770520741</v>
      </c>
      <c r="R369">
        <v>0</v>
      </c>
      <c r="S369">
        <v>0</v>
      </c>
      <c r="T369">
        <v>135</v>
      </c>
      <c r="U369">
        <v>0.10655416012558901</v>
      </c>
      <c r="V369">
        <v>0</v>
      </c>
      <c r="W369">
        <v>0</v>
      </c>
      <c r="X369">
        <v>66</v>
      </c>
      <c r="Y369">
        <v>8.6842105263157998E-2</v>
      </c>
      <c r="Z369">
        <v>36</v>
      </c>
      <c r="AA369">
        <v>3.1774051191527E-2</v>
      </c>
      <c r="AB369">
        <v>427</v>
      </c>
      <c r="AC369">
        <v>0.37687555163283298</v>
      </c>
      <c r="AD369">
        <v>0.183589743589744</v>
      </c>
      <c r="AE369">
        <v>7.7118901639344299</v>
      </c>
      <c r="AF369">
        <v>67.362380000000002</v>
      </c>
      <c r="AG369">
        <v>0.285998491437289</v>
      </c>
      <c r="AH369">
        <v>43.098602749999898</v>
      </c>
      <c r="AI369">
        <v>1538141.5939160499</v>
      </c>
      <c r="AJ369">
        <v>0</v>
      </c>
      <c r="AK369">
        <v>0</v>
      </c>
      <c r="AL369">
        <v>0.13685410916438501</v>
      </c>
      <c r="AM369">
        <v>0.57105982894669105</v>
      </c>
      <c r="AN369">
        <v>4.3736065937557003</v>
      </c>
      <c r="AO369">
        <v>0.77357710157589898</v>
      </c>
      <c r="AP369">
        <v>2028.0433751646201</v>
      </c>
      <c r="AQ369">
        <v>10.535375595092701</v>
      </c>
      <c r="AR369">
        <v>0</v>
      </c>
      <c r="AS369">
        <v>216.573537474554</v>
      </c>
      <c r="AT369">
        <v>124.103768217794</v>
      </c>
      <c r="AU369">
        <v>165.88611381029699</v>
      </c>
      <c r="AV369">
        <v>95.058205443417194</v>
      </c>
      <c r="AW369">
        <v>177.405982824901</v>
      </c>
      <c r="AX369">
        <v>101.65946971032101</v>
      </c>
      <c r="AY369">
        <v>184.317904233663</v>
      </c>
      <c r="AZ369">
        <v>105.620228270463</v>
      </c>
      <c r="BA369">
        <v>191.22982564242599</v>
      </c>
      <c r="BB369">
        <v>109.58098683060599</v>
      </c>
      <c r="BC369">
        <v>0</v>
      </c>
      <c r="BD369">
        <v>0</v>
      </c>
      <c r="BE369">
        <v>163.58214000737601</v>
      </c>
      <c r="BF369">
        <v>93.7379525900364</v>
      </c>
      <c r="BG369">
        <v>195.83777324826701</v>
      </c>
      <c r="BH369">
        <v>112.221492537367</v>
      </c>
      <c r="BI369">
        <v>214.26956367163399</v>
      </c>
      <c r="BJ369">
        <v>122.78351536441301</v>
      </c>
      <c r="BK369">
        <v>117.50266394896001</v>
      </c>
      <c r="BL369">
        <v>67.3328955224205</v>
      </c>
      <c r="BM369">
        <v>184.317904233663</v>
      </c>
      <c r="BN369">
        <v>105.620228270463</v>
      </c>
      <c r="BO369">
        <v>170.49406141613801</v>
      </c>
      <c r="BP369">
        <v>97.698711150178795</v>
      </c>
      <c r="BQ369">
        <v>0</v>
      </c>
      <c r="BR369">
        <v>0</v>
      </c>
      <c r="BS369">
        <v>55</v>
      </c>
      <c r="BT369">
        <v>35</v>
      </c>
      <c r="BU369">
        <v>34</v>
      </c>
      <c r="BV369">
        <v>73</v>
      </c>
      <c r="BW369">
        <v>0</v>
      </c>
      <c r="BX369">
        <v>15</v>
      </c>
      <c r="BY369">
        <v>0</v>
      </c>
      <c r="BZ369">
        <v>45</v>
      </c>
      <c r="CA369">
        <v>41</v>
      </c>
      <c r="CB369">
        <v>91</v>
      </c>
      <c r="CC369">
        <v>38</v>
      </c>
      <c r="CD369">
        <v>94</v>
      </c>
      <c r="CE369">
        <v>72</v>
      </c>
      <c r="CF369">
        <v>77</v>
      </c>
      <c r="CG369">
        <v>80</v>
      </c>
      <c r="CH369">
        <v>83</v>
      </c>
      <c r="CI369">
        <v>0</v>
      </c>
      <c r="CJ369">
        <v>71</v>
      </c>
      <c r="CK369">
        <v>85</v>
      </c>
      <c r="CL369">
        <v>93</v>
      </c>
      <c r="CM369">
        <v>51</v>
      </c>
      <c r="CN369">
        <v>80</v>
      </c>
      <c r="CO369">
        <v>74</v>
      </c>
      <c r="CP369">
        <v>0</v>
      </c>
      <c r="CQ369">
        <v>89</v>
      </c>
      <c r="CR369">
        <v>80</v>
      </c>
      <c r="CS369">
        <v>80</v>
      </c>
      <c r="CT369">
        <v>70</v>
      </c>
      <c r="CU369">
        <v>80</v>
      </c>
      <c r="CV369">
        <v>70</v>
      </c>
      <c r="CW369">
        <v>82</v>
      </c>
      <c r="CX369">
        <v>72</v>
      </c>
      <c r="CY369">
        <v>85</v>
      </c>
      <c r="CZ369">
        <v>74</v>
      </c>
      <c r="DA369">
        <v>0</v>
      </c>
      <c r="DB369">
        <v>0</v>
      </c>
      <c r="DC369">
        <v>77</v>
      </c>
      <c r="DD369">
        <v>72</v>
      </c>
      <c r="DE369">
        <v>84</v>
      </c>
      <c r="DF369">
        <v>75</v>
      </c>
      <c r="DG369">
        <v>91</v>
      </c>
      <c r="DH369">
        <v>81</v>
      </c>
      <c r="DI369">
        <v>59</v>
      </c>
      <c r="DJ369">
        <v>50</v>
      </c>
      <c r="DK369">
        <v>83</v>
      </c>
      <c r="DL369">
        <v>75</v>
      </c>
      <c r="DM369">
        <v>78</v>
      </c>
      <c r="DN369">
        <v>67</v>
      </c>
      <c r="DO369">
        <v>0</v>
      </c>
      <c r="DP369">
        <v>0</v>
      </c>
      <c r="DQ369">
        <v>6</v>
      </c>
      <c r="DR369">
        <v>4</v>
      </c>
      <c r="DS369">
        <v>4</v>
      </c>
      <c r="DT369">
        <v>8</v>
      </c>
      <c r="DU369">
        <v>1</v>
      </c>
      <c r="DV369">
        <v>2</v>
      </c>
      <c r="DW369">
        <v>1</v>
      </c>
      <c r="DX369">
        <v>5</v>
      </c>
      <c r="DY369">
        <v>5</v>
      </c>
      <c r="DZ369">
        <v>10</v>
      </c>
      <c r="EA369">
        <v>4</v>
      </c>
      <c r="EB369">
        <v>10</v>
      </c>
      <c r="EC369">
        <v>8</v>
      </c>
      <c r="ED369">
        <v>8</v>
      </c>
      <c r="EE369">
        <v>9</v>
      </c>
      <c r="EF369">
        <v>9</v>
      </c>
      <c r="EG369">
        <v>1</v>
      </c>
      <c r="EH369">
        <v>8</v>
      </c>
      <c r="EI369">
        <v>9</v>
      </c>
      <c r="EJ369">
        <v>10</v>
      </c>
      <c r="EK369">
        <v>6</v>
      </c>
      <c r="EL369">
        <v>9</v>
      </c>
      <c r="EM369">
        <v>8</v>
      </c>
      <c r="EN369">
        <v>1</v>
      </c>
      <c r="EO369">
        <v>9</v>
      </c>
      <c r="EP369">
        <v>9</v>
      </c>
      <c r="EQ369">
        <v>9</v>
      </c>
      <c r="ER369">
        <v>8</v>
      </c>
      <c r="ES369">
        <v>9</v>
      </c>
      <c r="ET369">
        <v>8</v>
      </c>
      <c r="EU369">
        <v>9</v>
      </c>
      <c r="EV369">
        <v>8</v>
      </c>
      <c r="EW369">
        <v>9</v>
      </c>
      <c r="EX369">
        <v>8</v>
      </c>
      <c r="EY369">
        <v>1</v>
      </c>
      <c r="EZ369">
        <v>1</v>
      </c>
      <c r="FA369">
        <v>8</v>
      </c>
      <c r="FB369">
        <v>8</v>
      </c>
      <c r="FC369">
        <v>9</v>
      </c>
      <c r="FD369">
        <v>8</v>
      </c>
      <c r="FE369">
        <v>10</v>
      </c>
      <c r="FF369">
        <v>9</v>
      </c>
      <c r="FG369">
        <v>6</v>
      </c>
      <c r="FH369">
        <v>6</v>
      </c>
      <c r="FI369">
        <v>9</v>
      </c>
      <c r="FJ369">
        <v>8</v>
      </c>
      <c r="FK369">
        <v>8</v>
      </c>
      <c r="FL369">
        <v>7</v>
      </c>
      <c r="FM369">
        <v>1</v>
      </c>
      <c r="FN369">
        <v>1</v>
      </c>
      <c r="FO369" t="s">
        <v>260</v>
      </c>
      <c r="FP369" t="s">
        <v>272</v>
      </c>
      <c r="FQ369" t="s">
        <v>255</v>
      </c>
      <c r="FR369" t="s">
        <v>307</v>
      </c>
      <c r="FS369" t="s">
        <v>239</v>
      </c>
      <c r="FT369" t="s">
        <v>274</v>
      </c>
      <c r="FU369" t="s">
        <v>239</v>
      </c>
      <c r="FV369" t="s">
        <v>259</v>
      </c>
      <c r="FW369" t="s">
        <v>285</v>
      </c>
      <c r="FX369" t="s">
        <v>305</v>
      </c>
      <c r="FY369" t="s">
        <v>257</v>
      </c>
      <c r="FZ369" t="s">
        <v>241</v>
      </c>
      <c r="GA369" t="s">
        <v>303</v>
      </c>
      <c r="GB369" t="s">
        <v>247</v>
      </c>
      <c r="GC369" t="s">
        <v>282</v>
      </c>
      <c r="GD369" t="s">
        <v>291</v>
      </c>
      <c r="GE369" t="s">
        <v>239</v>
      </c>
      <c r="GF369" t="s">
        <v>297</v>
      </c>
      <c r="GG369" t="s">
        <v>308</v>
      </c>
      <c r="GH369" t="s">
        <v>279</v>
      </c>
      <c r="GI369" t="s">
        <v>295</v>
      </c>
      <c r="GJ369" t="s">
        <v>282</v>
      </c>
      <c r="GK369" t="s">
        <v>299</v>
      </c>
      <c r="GL369" t="s">
        <v>239</v>
      </c>
      <c r="GM369" t="s">
        <v>312</v>
      </c>
      <c r="GN369" t="s">
        <v>282</v>
      </c>
      <c r="GO369" t="s">
        <v>282</v>
      </c>
      <c r="GP369" t="s">
        <v>254</v>
      </c>
      <c r="GQ369" t="s">
        <v>282</v>
      </c>
      <c r="GR369" t="s">
        <v>254</v>
      </c>
      <c r="GS369" t="s">
        <v>281</v>
      </c>
      <c r="GT369" t="s">
        <v>303</v>
      </c>
      <c r="GU369" t="s">
        <v>308</v>
      </c>
      <c r="GV369" t="s">
        <v>299</v>
      </c>
      <c r="GW369" t="s">
        <v>239</v>
      </c>
      <c r="GX369" t="s">
        <v>239</v>
      </c>
      <c r="GY369" t="s">
        <v>247</v>
      </c>
      <c r="GZ369" t="s">
        <v>303</v>
      </c>
      <c r="HA369" t="s">
        <v>301</v>
      </c>
      <c r="HB369" t="s">
        <v>315</v>
      </c>
      <c r="HC369" t="s">
        <v>305</v>
      </c>
      <c r="HD369" t="s">
        <v>304</v>
      </c>
      <c r="HE369" t="s">
        <v>264</v>
      </c>
      <c r="HF369" t="s">
        <v>293</v>
      </c>
      <c r="HG369" t="s">
        <v>291</v>
      </c>
      <c r="HH369" t="s">
        <v>315</v>
      </c>
      <c r="HI369" t="s">
        <v>271</v>
      </c>
      <c r="HJ369" t="s">
        <v>290</v>
      </c>
      <c r="HK369" t="s">
        <v>239</v>
      </c>
      <c r="HL369" t="s">
        <v>239</v>
      </c>
      <c r="HM369">
        <v>556835</v>
      </c>
      <c r="HN369">
        <v>0</v>
      </c>
      <c r="HO369">
        <v>0</v>
      </c>
      <c r="HP369">
        <v>0</v>
      </c>
      <c r="HQ369">
        <v>8</v>
      </c>
      <c r="HR369">
        <v>2</v>
      </c>
      <c r="HS369">
        <v>3.0555958036399999E-2</v>
      </c>
      <c r="HT369">
        <v>5.5080970999999997E-5</v>
      </c>
    </row>
    <row r="370" spans="1:228">
      <c r="A370" s="4">
        <v>350010047283</v>
      </c>
      <c r="B370" t="s">
        <v>231</v>
      </c>
      <c r="C370" t="s">
        <v>232</v>
      </c>
      <c r="D370">
        <v>6</v>
      </c>
      <c r="E370">
        <v>1153</v>
      </c>
      <c r="F370">
        <v>1146</v>
      </c>
      <c r="G370">
        <v>999</v>
      </c>
      <c r="H370">
        <v>525</v>
      </c>
      <c r="I370">
        <v>525</v>
      </c>
      <c r="J370">
        <v>999</v>
      </c>
      <c r="K370">
        <v>900</v>
      </c>
      <c r="L370">
        <v>0.93907919131084705</v>
      </c>
      <c r="M370">
        <v>0.80569046597660299</v>
      </c>
      <c r="N370">
        <v>457</v>
      </c>
      <c r="O370">
        <v>0.396357328707719</v>
      </c>
      <c r="P370">
        <v>63</v>
      </c>
      <c r="Q370">
        <v>5.4973821989529E-2</v>
      </c>
      <c r="R370">
        <v>22</v>
      </c>
      <c r="S370">
        <v>3.5598705501617998E-2</v>
      </c>
      <c r="T370">
        <v>96</v>
      </c>
      <c r="U370">
        <v>0.10655416012558901</v>
      </c>
      <c r="V370">
        <v>0</v>
      </c>
      <c r="W370">
        <v>0</v>
      </c>
      <c r="X370">
        <v>39</v>
      </c>
      <c r="Y370">
        <v>3.9039039039038999E-2</v>
      </c>
      <c r="Z370">
        <v>78</v>
      </c>
      <c r="AA370">
        <v>6.7649609713789999E-2</v>
      </c>
      <c r="AB370">
        <v>373</v>
      </c>
      <c r="AC370">
        <v>0.32350390286209901</v>
      </c>
      <c r="AD370">
        <v>0.183589743589744</v>
      </c>
      <c r="AE370">
        <v>7.7118901639344299</v>
      </c>
      <c r="AF370">
        <v>67.362380000000002</v>
      </c>
      <c r="AG370">
        <v>0.285997970053949</v>
      </c>
      <c r="AH370">
        <v>45.530397999999899</v>
      </c>
      <c r="AI370">
        <v>1334772.2029627999</v>
      </c>
      <c r="AJ370">
        <v>0</v>
      </c>
      <c r="AK370">
        <v>0</v>
      </c>
      <c r="AL370">
        <v>0.131656018900498</v>
      </c>
      <c r="AM370">
        <v>0.54413054362217295</v>
      </c>
      <c r="AN370">
        <v>2.60739489742264</v>
      </c>
      <c r="AO370">
        <v>0</v>
      </c>
      <c r="AP370">
        <v>1627.55030276452</v>
      </c>
      <c r="AQ370">
        <v>11.248174667358301</v>
      </c>
      <c r="AR370">
        <v>0</v>
      </c>
      <c r="AS370">
        <v>88.273443983219593</v>
      </c>
      <c r="AT370">
        <v>75.734903801800698</v>
      </c>
      <c r="AU370">
        <v>67.6137017743809</v>
      </c>
      <c r="AV370">
        <v>58.009713550315396</v>
      </c>
      <c r="AW370">
        <v>72.309097730935207</v>
      </c>
      <c r="AX370">
        <v>62.038165880198399</v>
      </c>
      <c r="AY370">
        <v>77.004493687489401</v>
      </c>
      <c r="AZ370">
        <v>66.066618210081401</v>
      </c>
      <c r="BA370">
        <v>75.126335304867695</v>
      </c>
      <c r="BB370">
        <v>64.455237278128195</v>
      </c>
      <c r="BC370">
        <v>0</v>
      </c>
      <c r="BD370">
        <v>0</v>
      </c>
      <c r="BE370">
        <v>65.735543391759293</v>
      </c>
      <c r="BF370">
        <v>56.398332618362197</v>
      </c>
      <c r="BG370">
        <v>78.882652070111106</v>
      </c>
      <c r="BH370">
        <v>67.677999142034594</v>
      </c>
      <c r="BI370">
        <v>76.065414496178605</v>
      </c>
      <c r="BJ370">
        <v>65.260927744104805</v>
      </c>
      <c r="BK370">
        <v>0</v>
      </c>
      <c r="BL370">
        <v>0</v>
      </c>
      <c r="BM370">
        <v>74.187256113556899</v>
      </c>
      <c r="BN370">
        <v>63.649546812151598</v>
      </c>
      <c r="BO370">
        <v>77.943572878800296</v>
      </c>
      <c r="BP370">
        <v>66.872308676057997</v>
      </c>
      <c r="BQ370">
        <v>0</v>
      </c>
      <c r="BR370">
        <v>0</v>
      </c>
      <c r="BS370">
        <v>8</v>
      </c>
      <c r="BT370">
        <v>10</v>
      </c>
      <c r="BU370">
        <v>19</v>
      </c>
      <c r="BV370">
        <v>4</v>
      </c>
      <c r="BW370">
        <v>45</v>
      </c>
      <c r="BX370">
        <v>15</v>
      </c>
      <c r="BY370">
        <v>0</v>
      </c>
      <c r="BZ370">
        <v>26</v>
      </c>
      <c r="CA370">
        <v>71</v>
      </c>
      <c r="CB370">
        <v>86</v>
      </c>
      <c r="CC370">
        <v>38</v>
      </c>
      <c r="CD370">
        <v>94</v>
      </c>
      <c r="CE370">
        <v>72</v>
      </c>
      <c r="CF370">
        <v>77</v>
      </c>
      <c r="CG370">
        <v>82</v>
      </c>
      <c r="CH370">
        <v>80</v>
      </c>
      <c r="CI370">
        <v>0</v>
      </c>
      <c r="CJ370">
        <v>70</v>
      </c>
      <c r="CK370">
        <v>84</v>
      </c>
      <c r="CL370">
        <v>81</v>
      </c>
      <c r="CM370">
        <v>0</v>
      </c>
      <c r="CN370">
        <v>79</v>
      </c>
      <c r="CO370">
        <v>83</v>
      </c>
      <c r="CP370">
        <v>0</v>
      </c>
      <c r="CQ370">
        <v>49</v>
      </c>
      <c r="CR370">
        <v>55</v>
      </c>
      <c r="CS370">
        <v>35</v>
      </c>
      <c r="CT370">
        <v>41</v>
      </c>
      <c r="CU370">
        <v>39</v>
      </c>
      <c r="CV370">
        <v>44</v>
      </c>
      <c r="CW370">
        <v>44</v>
      </c>
      <c r="CX370">
        <v>50</v>
      </c>
      <c r="CY370">
        <v>41</v>
      </c>
      <c r="CZ370">
        <v>48</v>
      </c>
      <c r="DA370">
        <v>0</v>
      </c>
      <c r="DB370">
        <v>0</v>
      </c>
      <c r="DC370">
        <v>62</v>
      </c>
      <c r="DD370">
        <v>63</v>
      </c>
      <c r="DE370">
        <v>57</v>
      </c>
      <c r="DF370">
        <v>59</v>
      </c>
      <c r="DG370">
        <v>47</v>
      </c>
      <c r="DH370">
        <v>53</v>
      </c>
      <c r="DI370">
        <v>0</v>
      </c>
      <c r="DJ370">
        <v>0</v>
      </c>
      <c r="DK370">
        <v>41</v>
      </c>
      <c r="DL370">
        <v>48</v>
      </c>
      <c r="DM370">
        <v>43</v>
      </c>
      <c r="DN370">
        <v>50</v>
      </c>
      <c r="DO370">
        <v>0</v>
      </c>
      <c r="DP370">
        <v>0</v>
      </c>
      <c r="DQ370">
        <v>1</v>
      </c>
      <c r="DR370">
        <v>2</v>
      </c>
      <c r="DS370">
        <v>2</v>
      </c>
      <c r="DT370">
        <v>1</v>
      </c>
      <c r="DU370">
        <v>5</v>
      </c>
      <c r="DV370">
        <v>2</v>
      </c>
      <c r="DW370">
        <v>1</v>
      </c>
      <c r="DX370">
        <v>3</v>
      </c>
      <c r="DY370">
        <v>8</v>
      </c>
      <c r="DZ370">
        <v>9</v>
      </c>
      <c r="EA370">
        <v>4</v>
      </c>
      <c r="EB370">
        <v>10</v>
      </c>
      <c r="EC370">
        <v>8</v>
      </c>
      <c r="ED370">
        <v>8</v>
      </c>
      <c r="EE370">
        <v>9</v>
      </c>
      <c r="EF370">
        <v>9</v>
      </c>
      <c r="EG370">
        <v>1</v>
      </c>
      <c r="EH370">
        <v>8</v>
      </c>
      <c r="EI370">
        <v>9</v>
      </c>
      <c r="EJ370">
        <v>9</v>
      </c>
      <c r="EK370">
        <v>1</v>
      </c>
      <c r="EL370">
        <v>8</v>
      </c>
      <c r="EM370">
        <v>9</v>
      </c>
      <c r="EN370">
        <v>1</v>
      </c>
      <c r="EO370">
        <v>5</v>
      </c>
      <c r="EP370">
        <v>6</v>
      </c>
      <c r="EQ370">
        <v>4</v>
      </c>
      <c r="ER370">
        <v>5</v>
      </c>
      <c r="ES370">
        <v>4</v>
      </c>
      <c r="ET370">
        <v>5</v>
      </c>
      <c r="EU370">
        <v>5</v>
      </c>
      <c r="EV370">
        <v>6</v>
      </c>
      <c r="EW370">
        <v>5</v>
      </c>
      <c r="EX370">
        <v>5</v>
      </c>
      <c r="EY370">
        <v>1</v>
      </c>
      <c r="EZ370">
        <v>1</v>
      </c>
      <c r="FA370">
        <v>7</v>
      </c>
      <c r="FB370">
        <v>7</v>
      </c>
      <c r="FC370">
        <v>6</v>
      </c>
      <c r="FD370">
        <v>6</v>
      </c>
      <c r="FE370">
        <v>5</v>
      </c>
      <c r="FF370">
        <v>6</v>
      </c>
      <c r="FG370">
        <v>1</v>
      </c>
      <c r="FH370">
        <v>1</v>
      </c>
      <c r="FI370">
        <v>5</v>
      </c>
      <c r="FJ370">
        <v>5</v>
      </c>
      <c r="FK370">
        <v>5</v>
      </c>
      <c r="FL370">
        <v>6</v>
      </c>
      <c r="FM370">
        <v>1</v>
      </c>
      <c r="FN370">
        <v>1</v>
      </c>
      <c r="FO370" t="s">
        <v>323</v>
      </c>
      <c r="FP370" t="s">
        <v>289</v>
      </c>
      <c r="FQ370" t="s">
        <v>314</v>
      </c>
      <c r="FR370" t="s">
        <v>331</v>
      </c>
      <c r="FS370" t="s">
        <v>259</v>
      </c>
      <c r="FT370" t="s">
        <v>274</v>
      </c>
      <c r="FU370" t="s">
        <v>239</v>
      </c>
      <c r="FV370" t="s">
        <v>266</v>
      </c>
      <c r="FW370" t="s">
        <v>297</v>
      </c>
      <c r="FX370" t="s">
        <v>298</v>
      </c>
      <c r="FY370" t="s">
        <v>257</v>
      </c>
      <c r="FZ370" t="s">
        <v>241</v>
      </c>
      <c r="GA370" t="s">
        <v>303</v>
      </c>
      <c r="GB370" t="s">
        <v>247</v>
      </c>
      <c r="GC370" t="s">
        <v>281</v>
      </c>
      <c r="GD370" t="s">
        <v>282</v>
      </c>
      <c r="GE370" t="s">
        <v>239</v>
      </c>
      <c r="GF370" t="s">
        <v>254</v>
      </c>
      <c r="GG370" t="s">
        <v>301</v>
      </c>
      <c r="GH370" t="s">
        <v>304</v>
      </c>
      <c r="GI370" t="s">
        <v>239</v>
      </c>
      <c r="GJ370" t="s">
        <v>302</v>
      </c>
      <c r="GK370" t="s">
        <v>291</v>
      </c>
      <c r="GL370" t="s">
        <v>239</v>
      </c>
      <c r="GM370" t="s">
        <v>263</v>
      </c>
      <c r="GN370" t="s">
        <v>260</v>
      </c>
      <c r="GO370" t="s">
        <v>272</v>
      </c>
      <c r="GP370" t="s">
        <v>285</v>
      </c>
      <c r="GQ370" t="s">
        <v>269</v>
      </c>
      <c r="GR370" t="s">
        <v>284</v>
      </c>
      <c r="GS370" t="s">
        <v>284</v>
      </c>
      <c r="GT370" t="s">
        <v>293</v>
      </c>
      <c r="GU370" t="s">
        <v>285</v>
      </c>
      <c r="GV370" t="s">
        <v>250</v>
      </c>
      <c r="GW370" t="s">
        <v>239</v>
      </c>
      <c r="GX370" t="s">
        <v>239</v>
      </c>
      <c r="GY370" t="s">
        <v>246</v>
      </c>
      <c r="GZ370" t="s">
        <v>270</v>
      </c>
      <c r="HA370" t="s">
        <v>277</v>
      </c>
      <c r="HB370" t="s">
        <v>264</v>
      </c>
      <c r="HC370" t="s">
        <v>251</v>
      </c>
      <c r="HD370" t="s">
        <v>310</v>
      </c>
      <c r="HE370" t="s">
        <v>239</v>
      </c>
      <c r="HF370" t="s">
        <v>239</v>
      </c>
      <c r="HG370" t="s">
        <v>285</v>
      </c>
      <c r="HH370" t="s">
        <v>250</v>
      </c>
      <c r="HI370" t="s">
        <v>283</v>
      </c>
      <c r="HJ370" t="s">
        <v>293</v>
      </c>
      <c r="HK370" t="s">
        <v>239</v>
      </c>
      <c r="HL370" t="s">
        <v>239</v>
      </c>
      <c r="HM370">
        <v>404415</v>
      </c>
      <c r="HN370">
        <v>0</v>
      </c>
      <c r="HO370">
        <v>0</v>
      </c>
      <c r="HP370">
        <v>0</v>
      </c>
      <c r="HQ370">
        <v>0</v>
      </c>
      <c r="HR370">
        <v>0</v>
      </c>
      <c r="HS370">
        <v>2.7157692234070999E-2</v>
      </c>
      <c r="HT370">
        <v>4.0003489999999997E-5</v>
      </c>
    </row>
    <row r="371" spans="1:228">
      <c r="A371" s="4">
        <v>350010047284</v>
      </c>
      <c r="B371" t="s">
        <v>231</v>
      </c>
      <c r="C371" t="s">
        <v>232</v>
      </c>
      <c r="D371">
        <v>6</v>
      </c>
      <c r="E371">
        <v>1237</v>
      </c>
      <c r="F371">
        <v>1217</v>
      </c>
      <c r="G371">
        <v>1077</v>
      </c>
      <c r="H371">
        <v>553</v>
      </c>
      <c r="I371">
        <v>553</v>
      </c>
      <c r="J371">
        <v>1092</v>
      </c>
      <c r="K371">
        <v>1377</v>
      </c>
      <c r="L371">
        <v>1.9337118032637399</v>
      </c>
      <c r="M371">
        <v>1.20678200556252</v>
      </c>
      <c r="N371">
        <v>780</v>
      </c>
      <c r="O371">
        <v>0.63055780113176996</v>
      </c>
      <c r="P371">
        <v>346</v>
      </c>
      <c r="Q371">
        <v>0.28430566967954002</v>
      </c>
      <c r="R371">
        <v>56</v>
      </c>
      <c r="S371">
        <v>0.106870229007634</v>
      </c>
      <c r="T371">
        <v>147</v>
      </c>
      <c r="U371">
        <v>0.10655416012558901</v>
      </c>
      <c r="V371">
        <v>56</v>
      </c>
      <c r="W371">
        <v>0.10126582278481</v>
      </c>
      <c r="X371">
        <v>24</v>
      </c>
      <c r="Y371">
        <v>2.2284122562674001E-2</v>
      </c>
      <c r="Z371">
        <v>102</v>
      </c>
      <c r="AA371">
        <v>8.2457558609539003E-2</v>
      </c>
      <c r="AB371">
        <v>321</v>
      </c>
      <c r="AC371">
        <v>0.25949878738884402</v>
      </c>
      <c r="AD371">
        <v>0.183589743589744</v>
      </c>
      <c r="AE371">
        <v>7.7118901639344299</v>
      </c>
      <c r="AF371">
        <v>67.362380000000002</v>
      </c>
      <c r="AG371">
        <v>0.28599907735068297</v>
      </c>
      <c r="AH371">
        <v>46.855461120000001</v>
      </c>
      <c r="AI371">
        <v>1339410.09417069</v>
      </c>
      <c r="AJ371">
        <v>0</v>
      </c>
      <c r="AK371">
        <v>0</v>
      </c>
      <c r="AL371">
        <v>0.23111370495448999</v>
      </c>
      <c r="AM371">
        <v>0.45099429055276902</v>
      </c>
      <c r="AN371">
        <v>2.3298570314135398</v>
      </c>
      <c r="AO371">
        <v>0</v>
      </c>
      <c r="AP371">
        <v>1723.2728962164399</v>
      </c>
      <c r="AQ371">
        <v>10.9992332458496</v>
      </c>
      <c r="AR371">
        <v>0</v>
      </c>
      <c r="AS371">
        <v>181.768909506792</v>
      </c>
      <c r="AT371">
        <v>113.437508522876</v>
      </c>
      <c r="AU371">
        <v>139.22724983498901</v>
      </c>
      <c r="AV371">
        <v>86.888304400501397</v>
      </c>
      <c r="AW371">
        <v>148.895808851308</v>
      </c>
      <c r="AX371">
        <v>92.922214428314007</v>
      </c>
      <c r="AY371">
        <v>158.564367867627</v>
      </c>
      <c r="AZ371">
        <v>98.956124456126602</v>
      </c>
      <c r="BA371">
        <v>156.630656064363</v>
      </c>
      <c r="BB371">
        <v>97.749342450564001</v>
      </c>
      <c r="BC371">
        <v>0</v>
      </c>
      <c r="BD371">
        <v>0</v>
      </c>
      <c r="BE371">
        <v>143.09467344151699</v>
      </c>
      <c r="BF371">
        <v>89.301868411626401</v>
      </c>
      <c r="BG371">
        <v>156.630656064363</v>
      </c>
      <c r="BH371">
        <v>97.749342450564001</v>
      </c>
      <c r="BI371">
        <v>152.76323245783499</v>
      </c>
      <c r="BJ371">
        <v>95.335778439438997</v>
      </c>
      <c r="BK371">
        <v>0</v>
      </c>
      <c r="BL371">
        <v>0</v>
      </c>
      <c r="BM371">
        <v>154.69694426109899</v>
      </c>
      <c r="BN371">
        <v>96.542560445001499</v>
      </c>
      <c r="BO371">
        <v>154.69694426109899</v>
      </c>
      <c r="BP371">
        <v>96.542560445001499</v>
      </c>
      <c r="BQ371">
        <v>0</v>
      </c>
      <c r="BR371">
        <v>0</v>
      </c>
      <c r="BS371">
        <v>41</v>
      </c>
      <c r="BT371">
        <v>29</v>
      </c>
      <c r="BU371">
        <v>48</v>
      </c>
      <c r="BV371">
        <v>34</v>
      </c>
      <c r="BW371">
        <v>78</v>
      </c>
      <c r="BX371">
        <v>15</v>
      </c>
      <c r="BY371">
        <v>80</v>
      </c>
      <c r="BZ371">
        <v>19</v>
      </c>
      <c r="CA371">
        <v>79</v>
      </c>
      <c r="CB371">
        <v>76</v>
      </c>
      <c r="CC371">
        <v>38</v>
      </c>
      <c r="CD371">
        <v>94</v>
      </c>
      <c r="CE371">
        <v>72</v>
      </c>
      <c r="CF371">
        <v>77</v>
      </c>
      <c r="CG371">
        <v>82</v>
      </c>
      <c r="CH371">
        <v>81</v>
      </c>
      <c r="CI371">
        <v>0</v>
      </c>
      <c r="CJ371">
        <v>74</v>
      </c>
      <c r="CK371">
        <v>81</v>
      </c>
      <c r="CL371">
        <v>79</v>
      </c>
      <c r="CM371">
        <v>0</v>
      </c>
      <c r="CN371">
        <v>80</v>
      </c>
      <c r="CO371">
        <v>80</v>
      </c>
      <c r="CP371">
        <v>0</v>
      </c>
      <c r="CQ371">
        <v>83</v>
      </c>
      <c r="CR371">
        <v>76</v>
      </c>
      <c r="CS371">
        <v>71</v>
      </c>
      <c r="CT371">
        <v>65</v>
      </c>
      <c r="CU371">
        <v>73</v>
      </c>
      <c r="CV371">
        <v>65</v>
      </c>
      <c r="CW371">
        <v>76</v>
      </c>
      <c r="CX371">
        <v>69</v>
      </c>
      <c r="CY371">
        <v>76</v>
      </c>
      <c r="CZ371">
        <v>68</v>
      </c>
      <c r="DA371">
        <v>0</v>
      </c>
      <c r="DB371">
        <v>0</v>
      </c>
      <c r="DC371">
        <v>72</v>
      </c>
      <c r="DD371">
        <v>71</v>
      </c>
      <c r="DE371">
        <v>75</v>
      </c>
      <c r="DF371">
        <v>70</v>
      </c>
      <c r="DG371">
        <v>76</v>
      </c>
      <c r="DH371">
        <v>69</v>
      </c>
      <c r="DI371">
        <v>0</v>
      </c>
      <c r="DJ371">
        <v>0</v>
      </c>
      <c r="DK371">
        <v>76</v>
      </c>
      <c r="DL371">
        <v>70</v>
      </c>
      <c r="DM371">
        <v>73</v>
      </c>
      <c r="DN371">
        <v>66</v>
      </c>
      <c r="DO371">
        <v>0</v>
      </c>
      <c r="DP371">
        <v>0</v>
      </c>
      <c r="DQ371">
        <v>5</v>
      </c>
      <c r="DR371">
        <v>3</v>
      </c>
      <c r="DS371">
        <v>5</v>
      </c>
      <c r="DT371">
        <v>4</v>
      </c>
      <c r="DU371">
        <v>8</v>
      </c>
      <c r="DV371">
        <v>2</v>
      </c>
      <c r="DW371">
        <v>9</v>
      </c>
      <c r="DX371">
        <v>2</v>
      </c>
      <c r="DY371">
        <v>8</v>
      </c>
      <c r="DZ371">
        <v>8</v>
      </c>
      <c r="EA371">
        <v>4</v>
      </c>
      <c r="EB371">
        <v>10</v>
      </c>
      <c r="EC371">
        <v>8</v>
      </c>
      <c r="ED371">
        <v>8</v>
      </c>
      <c r="EE371">
        <v>9</v>
      </c>
      <c r="EF371">
        <v>9</v>
      </c>
      <c r="EG371">
        <v>1</v>
      </c>
      <c r="EH371">
        <v>8</v>
      </c>
      <c r="EI371">
        <v>9</v>
      </c>
      <c r="EJ371">
        <v>8</v>
      </c>
      <c r="EK371">
        <v>1</v>
      </c>
      <c r="EL371">
        <v>9</v>
      </c>
      <c r="EM371">
        <v>9</v>
      </c>
      <c r="EN371">
        <v>1</v>
      </c>
      <c r="EO371">
        <v>9</v>
      </c>
      <c r="EP371">
        <v>8</v>
      </c>
      <c r="EQ371">
        <v>8</v>
      </c>
      <c r="ER371">
        <v>7</v>
      </c>
      <c r="ES371">
        <v>8</v>
      </c>
      <c r="ET371">
        <v>7</v>
      </c>
      <c r="EU371">
        <v>8</v>
      </c>
      <c r="EV371">
        <v>7</v>
      </c>
      <c r="EW371">
        <v>8</v>
      </c>
      <c r="EX371">
        <v>7</v>
      </c>
      <c r="EY371">
        <v>1</v>
      </c>
      <c r="EZ371">
        <v>1</v>
      </c>
      <c r="FA371">
        <v>8</v>
      </c>
      <c r="FB371">
        <v>8</v>
      </c>
      <c r="FC371">
        <v>8</v>
      </c>
      <c r="FD371">
        <v>8</v>
      </c>
      <c r="FE371">
        <v>8</v>
      </c>
      <c r="FF371">
        <v>7</v>
      </c>
      <c r="FG371">
        <v>1</v>
      </c>
      <c r="FH371">
        <v>1</v>
      </c>
      <c r="FI371">
        <v>8</v>
      </c>
      <c r="FJ371">
        <v>8</v>
      </c>
      <c r="FK371">
        <v>8</v>
      </c>
      <c r="FL371">
        <v>7</v>
      </c>
      <c r="FM371">
        <v>1</v>
      </c>
      <c r="FN371">
        <v>1</v>
      </c>
      <c r="FO371" t="s">
        <v>285</v>
      </c>
      <c r="FP371" t="s">
        <v>313</v>
      </c>
      <c r="FQ371" t="s">
        <v>250</v>
      </c>
      <c r="FR371" t="s">
        <v>255</v>
      </c>
      <c r="FS371" t="s">
        <v>271</v>
      </c>
      <c r="FT371" t="s">
        <v>274</v>
      </c>
      <c r="FU371" t="s">
        <v>282</v>
      </c>
      <c r="FV371" t="s">
        <v>314</v>
      </c>
      <c r="FW371" t="s">
        <v>302</v>
      </c>
      <c r="FX371" t="s">
        <v>249</v>
      </c>
      <c r="FY371" t="s">
        <v>257</v>
      </c>
      <c r="FZ371" t="s">
        <v>241</v>
      </c>
      <c r="GA371" t="s">
        <v>303</v>
      </c>
      <c r="GB371" t="s">
        <v>247</v>
      </c>
      <c r="GC371" t="s">
        <v>281</v>
      </c>
      <c r="GD371" t="s">
        <v>304</v>
      </c>
      <c r="GE371" t="s">
        <v>239</v>
      </c>
      <c r="GF371" t="s">
        <v>299</v>
      </c>
      <c r="GG371" t="s">
        <v>304</v>
      </c>
      <c r="GH371" t="s">
        <v>302</v>
      </c>
      <c r="GI371" t="s">
        <v>239</v>
      </c>
      <c r="GJ371" t="s">
        <v>282</v>
      </c>
      <c r="GK371" t="s">
        <v>282</v>
      </c>
      <c r="GL371" t="s">
        <v>239</v>
      </c>
      <c r="GM371" t="s">
        <v>291</v>
      </c>
      <c r="GN371" t="s">
        <v>249</v>
      </c>
      <c r="GO371" t="s">
        <v>297</v>
      </c>
      <c r="GP371" t="s">
        <v>280</v>
      </c>
      <c r="GQ371" t="s">
        <v>307</v>
      </c>
      <c r="GR371" t="s">
        <v>280</v>
      </c>
      <c r="GS371" t="s">
        <v>249</v>
      </c>
      <c r="GT371" t="s">
        <v>278</v>
      </c>
      <c r="GU371" t="s">
        <v>249</v>
      </c>
      <c r="GV371" t="s">
        <v>309</v>
      </c>
      <c r="GW371" t="s">
        <v>239</v>
      </c>
      <c r="GX371" t="s">
        <v>239</v>
      </c>
      <c r="GY371" t="s">
        <v>303</v>
      </c>
      <c r="GZ371" t="s">
        <v>297</v>
      </c>
      <c r="HA371" t="s">
        <v>315</v>
      </c>
      <c r="HB371" t="s">
        <v>254</v>
      </c>
      <c r="HC371" t="s">
        <v>249</v>
      </c>
      <c r="HD371" t="s">
        <v>278</v>
      </c>
      <c r="HE371" t="s">
        <v>239</v>
      </c>
      <c r="HF371" t="s">
        <v>239</v>
      </c>
      <c r="HG371" t="s">
        <v>249</v>
      </c>
      <c r="HH371" t="s">
        <v>254</v>
      </c>
      <c r="HI371" t="s">
        <v>307</v>
      </c>
      <c r="HJ371" t="s">
        <v>243</v>
      </c>
      <c r="HK371" t="s">
        <v>239</v>
      </c>
      <c r="HL371" t="s">
        <v>239</v>
      </c>
      <c r="HM371">
        <v>780348</v>
      </c>
      <c r="HN371">
        <v>0</v>
      </c>
      <c r="HO371">
        <v>0</v>
      </c>
      <c r="HP371">
        <v>0</v>
      </c>
      <c r="HQ371">
        <v>1</v>
      </c>
      <c r="HR371">
        <v>0</v>
      </c>
      <c r="HS371">
        <v>4.5821610199844001E-2</v>
      </c>
      <c r="HT371">
        <v>7.7184874999999998E-5</v>
      </c>
    </row>
    <row r="372" spans="1:228">
      <c r="A372" s="4">
        <v>350010047291</v>
      </c>
      <c r="B372" t="s">
        <v>231</v>
      </c>
      <c r="C372" t="s">
        <v>232</v>
      </c>
      <c r="D372">
        <v>6</v>
      </c>
      <c r="E372">
        <v>2270</v>
      </c>
      <c r="F372">
        <v>2266</v>
      </c>
      <c r="G372">
        <v>1731</v>
      </c>
      <c r="H372">
        <v>1063</v>
      </c>
      <c r="I372">
        <v>1150</v>
      </c>
      <c r="J372">
        <v>1928</v>
      </c>
      <c r="K372">
        <v>2334</v>
      </c>
      <c r="L372">
        <v>1.79877949031979</v>
      </c>
      <c r="M372">
        <v>1.1027914281670701</v>
      </c>
      <c r="N372">
        <v>1372</v>
      </c>
      <c r="O372">
        <v>0.60440528634361201</v>
      </c>
      <c r="P372">
        <v>562</v>
      </c>
      <c r="Q372">
        <v>0.24801412180053001</v>
      </c>
      <c r="R372">
        <v>58</v>
      </c>
      <c r="S372">
        <v>5.1418439716311999E-2</v>
      </c>
      <c r="T372">
        <v>249</v>
      </c>
      <c r="U372">
        <v>0.106645652744944</v>
      </c>
      <c r="V372">
        <v>40</v>
      </c>
      <c r="W372">
        <v>3.7629350893696997E-2</v>
      </c>
      <c r="X372">
        <v>26</v>
      </c>
      <c r="Y372">
        <v>1.5020219526285E-2</v>
      </c>
      <c r="Z372">
        <v>173</v>
      </c>
      <c r="AA372">
        <v>7.6211453744492993E-2</v>
      </c>
      <c r="AB372">
        <v>569</v>
      </c>
      <c r="AC372">
        <v>0.25066079295154198</v>
      </c>
      <c r="AD372">
        <v>0.19794871794871799</v>
      </c>
      <c r="AE372">
        <v>7.7419101092896199</v>
      </c>
      <c r="AF372">
        <v>67.324089999999899</v>
      </c>
      <c r="AG372">
        <v>0.34469754788074503</v>
      </c>
      <c r="AH372">
        <v>42.903519269999897</v>
      </c>
      <c r="AI372">
        <v>1615767.0674421701</v>
      </c>
      <c r="AJ372">
        <v>36</v>
      </c>
      <c r="AK372">
        <v>3.1304347826087001E-2</v>
      </c>
      <c r="AL372">
        <v>0.36375665716493499</v>
      </c>
      <c r="AM372">
        <v>0.76743254087563195</v>
      </c>
      <c r="AN372">
        <v>2.7512778856607798</v>
      </c>
      <c r="AO372">
        <v>0.24961341046785099</v>
      </c>
      <c r="AP372">
        <v>2966.5695793935201</v>
      </c>
      <c r="AQ372">
        <v>10.087964057922299</v>
      </c>
      <c r="AR372">
        <v>0</v>
      </c>
      <c r="AS372">
        <v>170.88405158038</v>
      </c>
      <c r="AT372">
        <v>104.765185675871</v>
      </c>
      <c r="AU372">
        <v>127.71334381270501</v>
      </c>
      <c r="AV372">
        <v>78.298191399861906</v>
      </c>
      <c r="AW372">
        <v>147.49991820622299</v>
      </c>
      <c r="AX372">
        <v>90.428897109699705</v>
      </c>
      <c r="AY372">
        <v>143.90235922558301</v>
      </c>
      <c r="AZ372">
        <v>88.223314253365501</v>
      </c>
      <c r="BA372">
        <v>149.298697696543</v>
      </c>
      <c r="BB372">
        <v>91.5316885378667</v>
      </c>
      <c r="BC372">
        <v>57.560943690233501</v>
      </c>
      <c r="BD372">
        <v>35.289325701346201</v>
      </c>
      <c r="BE372">
        <v>143.90235922558301</v>
      </c>
      <c r="BF372">
        <v>88.223314253365501</v>
      </c>
      <c r="BG372">
        <v>167.286492599741</v>
      </c>
      <c r="BH372">
        <v>102.55960281953701</v>
      </c>
      <c r="BI372">
        <v>147.49991820622299</v>
      </c>
      <c r="BJ372">
        <v>90.428897109699705</v>
      </c>
      <c r="BK372">
        <v>73.749959103111706</v>
      </c>
      <c r="BL372">
        <v>45.214448554849803</v>
      </c>
      <c r="BM372">
        <v>145.701138715903</v>
      </c>
      <c r="BN372">
        <v>89.326105681532596</v>
      </c>
      <c r="BO372">
        <v>120.518225851426</v>
      </c>
      <c r="BP372">
        <v>73.887025687193599</v>
      </c>
      <c r="BQ372">
        <v>0</v>
      </c>
      <c r="BR372">
        <v>0</v>
      </c>
      <c r="BS372">
        <v>36</v>
      </c>
      <c r="BT372">
        <v>24</v>
      </c>
      <c r="BU372">
        <v>45</v>
      </c>
      <c r="BV372">
        <v>29</v>
      </c>
      <c r="BW372">
        <v>55</v>
      </c>
      <c r="BX372">
        <v>16</v>
      </c>
      <c r="BY372">
        <v>60</v>
      </c>
      <c r="BZ372">
        <v>15</v>
      </c>
      <c r="CA372">
        <v>76</v>
      </c>
      <c r="CB372">
        <v>73</v>
      </c>
      <c r="CC372">
        <v>53</v>
      </c>
      <c r="CD372">
        <v>95</v>
      </c>
      <c r="CE372">
        <v>71</v>
      </c>
      <c r="CF372">
        <v>82</v>
      </c>
      <c r="CG372">
        <v>80</v>
      </c>
      <c r="CH372">
        <v>83</v>
      </c>
      <c r="CI372">
        <v>32</v>
      </c>
      <c r="CJ372">
        <v>80</v>
      </c>
      <c r="CK372">
        <v>93</v>
      </c>
      <c r="CL372">
        <v>82</v>
      </c>
      <c r="CM372">
        <v>41</v>
      </c>
      <c r="CN372">
        <v>81</v>
      </c>
      <c r="CO372">
        <v>67</v>
      </c>
      <c r="CP372">
        <v>0</v>
      </c>
      <c r="CQ372">
        <v>81</v>
      </c>
      <c r="CR372">
        <v>72</v>
      </c>
      <c r="CS372">
        <v>67</v>
      </c>
      <c r="CT372">
        <v>59</v>
      </c>
      <c r="CU372">
        <v>72</v>
      </c>
      <c r="CV372">
        <v>63</v>
      </c>
      <c r="CW372">
        <v>72</v>
      </c>
      <c r="CX372">
        <v>63</v>
      </c>
      <c r="CY372">
        <v>74</v>
      </c>
      <c r="CZ372">
        <v>65</v>
      </c>
      <c r="DA372">
        <v>34</v>
      </c>
      <c r="DB372">
        <v>29</v>
      </c>
      <c r="DC372">
        <v>72</v>
      </c>
      <c r="DD372">
        <v>70</v>
      </c>
      <c r="DE372">
        <v>78</v>
      </c>
      <c r="DF372">
        <v>72</v>
      </c>
      <c r="DG372">
        <v>73</v>
      </c>
      <c r="DH372">
        <v>67</v>
      </c>
      <c r="DI372">
        <v>42</v>
      </c>
      <c r="DJ372">
        <v>36</v>
      </c>
      <c r="DK372">
        <v>73</v>
      </c>
      <c r="DL372">
        <v>66</v>
      </c>
      <c r="DM372">
        <v>62</v>
      </c>
      <c r="DN372">
        <v>54</v>
      </c>
      <c r="DO372">
        <v>0</v>
      </c>
      <c r="DP372">
        <v>0</v>
      </c>
      <c r="DQ372">
        <v>4</v>
      </c>
      <c r="DR372">
        <v>3</v>
      </c>
      <c r="DS372">
        <v>5</v>
      </c>
      <c r="DT372">
        <v>3</v>
      </c>
      <c r="DU372">
        <v>6</v>
      </c>
      <c r="DV372">
        <v>2</v>
      </c>
      <c r="DW372">
        <v>7</v>
      </c>
      <c r="DX372">
        <v>2</v>
      </c>
      <c r="DY372">
        <v>8</v>
      </c>
      <c r="DZ372">
        <v>8</v>
      </c>
      <c r="EA372">
        <v>6</v>
      </c>
      <c r="EB372">
        <v>11</v>
      </c>
      <c r="EC372">
        <v>8</v>
      </c>
      <c r="ED372">
        <v>9</v>
      </c>
      <c r="EE372">
        <v>9</v>
      </c>
      <c r="EF372">
        <v>9</v>
      </c>
      <c r="EG372">
        <v>4</v>
      </c>
      <c r="EH372">
        <v>9</v>
      </c>
      <c r="EI372">
        <v>10</v>
      </c>
      <c r="EJ372">
        <v>9</v>
      </c>
      <c r="EK372">
        <v>5</v>
      </c>
      <c r="EL372">
        <v>9</v>
      </c>
      <c r="EM372">
        <v>7</v>
      </c>
      <c r="EN372">
        <v>1</v>
      </c>
      <c r="EO372">
        <v>9</v>
      </c>
      <c r="EP372">
        <v>8</v>
      </c>
      <c r="EQ372">
        <v>7</v>
      </c>
      <c r="ER372">
        <v>6</v>
      </c>
      <c r="ES372">
        <v>8</v>
      </c>
      <c r="ET372">
        <v>7</v>
      </c>
      <c r="EU372">
        <v>8</v>
      </c>
      <c r="EV372">
        <v>7</v>
      </c>
      <c r="EW372">
        <v>8</v>
      </c>
      <c r="EX372">
        <v>7</v>
      </c>
      <c r="EY372">
        <v>4</v>
      </c>
      <c r="EZ372">
        <v>3</v>
      </c>
      <c r="FA372">
        <v>8</v>
      </c>
      <c r="FB372">
        <v>8</v>
      </c>
      <c r="FC372">
        <v>8</v>
      </c>
      <c r="FD372">
        <v>8</v>
      </c>
      <c r="FE372">
        <v>8</v>
      </c>
      <c r="FF372">
        <v>7</v>
      </c>
      <c r="FG372">
        <v>5</v>
      </c>
      <c r="FH372">
        <v>4</v>
      </c>
      <c r="FI372">
        <v>8</v>
      </c>
      <c r="FJ372">
        <v>7</v>
      </c>
      <c r="FK372">
        <v>7</v>
      </c>
      <c r="FL372">
        <v>6</v>
      </c>
      <c r="FM372">
        <v>1</v>
      </c>
      <c r="FN372">
        <v>1</v>
      </c>
      <c r="FO372" t="s">
        <v>242</v>
      </c>
      <c r="FP372" t="s">
        <v>321</v>
      </c>
      <c r="FQ372" t="s">
        <v>259</v>
      </c>
      <c r="FR372" t="s">
        <v>313</v>
      </c>
      <c r="FS372" t="s">
        <v>260</v>
      </c>
      <c r="FT372" t="s">
        <v>268</v>
      </c>
      <c r="FU372" t="s">
        <v>245</v>
      </c>
      <c r="FV372" t="s">
        <v>274</v>
      </c>
      <c r="FW372" t="s">
        <v>249</v>
      </c>
      <c r="FX372" t="s">
        <v>307</v>
      </c>
      <c r="FY372" t="s">
        <v>310</v>
      </c>
      <c r="FZ372" t="s">
        <v>244</v>
      </c>
      <c r="GA372" t="s">
        <v>297</v>
      </c>
      <c r="GB372" t="s">
        <v>281</v>
      </c>
      <c r="GC372" t="s">
        <v>282</v>
      </c>
      <c r="GD372" t="s">
        <v>291</v>
      </c>
      <c r="GE372" t="s">
        <v>240</v>
      </c>
      <c r="GF372" t="s">
        <v>282</v>
      </c>
      <c r="GG372" t="s">
        <v>279</v>
      </c>
      <c r="GH372" t="s">
        <v>281</v>
      </c>
      <c r="GI372" t="s">
        <v>285</v>
      </c>
      <c r="GJ372" t="s">
        <v>304</v>
      </c>
      <c r="GK372" t="s">
        <v>290</v>
      </c>
      <c r="GL372" t="s">
        <v>239</v>
      </c>
      <c r="GM372" t="s">
        <v>304</v>
      </c>
      <c r="GN372" t="s">
        <v>303</v>
      </c>
      <c r="GO372" t="s">
        <v>290</v>
      </c>
      <c r="GP372" t="s">
        <v>264</v>
      </c>
      <c r="GQ372" t="s">
        <v>303</v>
      </c>
      <c r="GR372" t="s">
        <v>270</v>
      </c>
      <c r="GS372" t="s">
        <v>303</v>
      </c>
      <c r="GT372" t="s">
        <v>270</v>
      </c>
      <c r="GU372" t="s">
        <v>299</v>
      </c>
      <c r="GV372" t="s">
        <v>280</v>
      </c>
      <c r="GW372" t="s">
        <v>255</v>
      </c>
      <c r="GX372" t="s">
        <v>313</v>
      </c>
      <c r="GY372" t="s">
        <v>303</v>
      </c>
      <c r="GZ372" t="s">
        <v>254</v>
      </c>
      <c r="HA372" t="s">
        <v>271</v>
      </c>
      <c r="HB372" t="s">
        <v>303</v>
      </c>
      <c r="HC372" t="s">
        <v>307</v>
      </c>
      <c r="HD372" t="s">
        <v>290</v>
      </c>
      <c r="HE372" t="s">
        <v>256</v>
      </c>
      <c r="HF372" t="s">
        <v>242</v>
      </c>
      <c r="HG372" t="s">
        <v>307</v>
      </c>
      <c r="HH372" t="s">
        <v>243</v>
      </c>
      <c r="HI372" t="s">
        <v>246</v>
      </c>
      <c r="HJ372" t="s">
        <v>253</v>
      </c>
      <c r="HK372" t="s">
        <v>239</v>
      </c>
      <c r="HL372" t="s">
        <v>239</v>
      </c>
      <c r="HM372">
        <v>3156634</v>
      </c>
      <c r="HN372">
        <v>314433</v>
      </c>
      <c r="HO372">
        <v>0</v>
      </c>
      <c r="HP372">
        <v>0</v>
      </c>
      <c r="HQ372">
        <v>1</v>
      </c>
      <c r="HR372">
        <v>0</v>
      </c>
      <c r="HS372">
        <v>8.3117811475306003E-2</v>
      </c>
      <c r="HT372">
        <v>3.4329530949999998E-4</v>
      </c>
    </row>
    <row r="373" spans="1:228">
      <c r="A373" s="4">
        <v>350010047292</v>
      </c>
      <c r="B373" t="s">
        <v>231</v>
      </c>
      <c r="C373" t="s">
        <v>232</v>
      </c>
      <c r="D373">
        <v>6</v>
      </c>
      <c r="E373">
        <v>1668</v>
      </c>
      <c r="F373">
        <v>1557</v>
      </c>
      <c r="G373">
        <v>1348</v>
      </c>
      <c r="H373">
        <v>758</v>
      </c>
      <c r="I373">
        <v>854</v>
      </c>
      <c r="J373">
        <v>1541</v>
      </c>
      <c r="K373">
        <v>1473</v>
      </c>
      <c r="L373">
        <v>1.7686312311346699</v>
      </c>
      <c r="M373">
        <v>1.2396890505338001</v>
      </c>
      <c r="N373">
        <v>920</v>
      </c>
      <c r="O373">
        <v>0.55155875299760204</v>
      </c>
      <c r="P373">
        <v>441</v>
      </c>
      <c r="Q373">
        <v>0.28323699421965298</v>
      </c>
      <c r="R373">
        <v>143</v>
      </c>
      <c r="S373">
        <v>0.19806094182825501</v>
      </c>
      <c r="T373">
        <v>157</v>
      </c>
      <c r="U373">
        <v>0.106645652744944</v>
      </c>
      <c r="V373">
        <v>35</v>
      </c>
      <c r="W373">
        <v>4.6174142480210997E-2</v>
      </c>
      <c r="X373">
        <v>95</v>
      </c>
      <c r="Y373">
        <v>7.0474777448070999E-2</v>
      </c>
      <c r="Z373">
        <v>14</v>
      </c>
      <c r="AA373">
        <v>8.3932853717030003E-3</v>
      </c>
      <c r="AB373">
        <v>574</v>
      </c>
      <c r="AC373">
        <v>0.34412470023980801</v>
      </c>
      <c r="AD373">
        <v>0.19794871794871799</v>
      </c>
      <c r="AE373">
        <v>7.7419101092896199</v>
      </c>
      <c r="AF373">
        <v>67.324089999999899</v>
      </c>
      <c r="AG373">
        <v>0.49004226050820698</v>
      </c>
      <c r="AH373">
        <v>44.887794190000001</v>
      </c>
      <c r="AI373">
        <v>1969991.1631077901</v>
      </c>
      <c r="AJ373">
        <v>66</v>
      </c>
      <c r="AK373">
        <v>7.7283372365339997E-2</v>
      </c>
      <c r="AL373">
        <v>0.451871911632864</v>
      </c>
      <c r="AM373">
        <v>0.86767865875420402</v>
      </c>
      <c r="AN373">
        <v>2.2489903494768</v>
      </c>
      <c r="AO373">
        <v>4.9604017620770398</v>
      </c>
      <c r="AP373">
        <v>9769.4166853898896</v>
      </c>
      <c r="AQ373">
        <v>11.1586332321166</v>
      </c>
      <c r="AR373">
        <v>0</v>
      </c>
      <c r="AS373">
        <v>168.019966957794</v>
      </c>
      <c r="AT373">
        <v>117.770459800711</v>
      </c>
      <c r="AU373">
        <v>125.572817410561</v>
      </c>
      <c r="AV373">
        <v>88.017922587900202</v>
      </c>
      <c r="AW373">
        <v>159.17681080212</v>
      </c>
      <c r="AX373">
        <v>111.57201454804201</v>
      </c>
      <c r="AY373">
        <v>143.25912972190801</v>
      </c>
      <c r="AZ373">
        <v>100.414813093238</v>
      </c>
      <c r="BA373">
        <v>150.333654646447</v>
      </c>
      <c r="BB373">
        <v>105.373569295373</v>
      </c>
      <c r="BC373">
        <v>77.819774169925694</v>
      </c>
      <c r="BD373">
        <v>54.546318223487397</v>
      </c>
      <c r="BE373">
        <v>148.565023415312</v>
      </c>
      <c r="BF373">
        <v>104.13388024483901</v>
      </c>
      <c r="BG373">
        <v>166.25133572665899</v>
      </c>
      <c r="BH373">
        <v>116.530770750177</v>
      </c>
      <c r="BI373">
        <v>137.95323602850399</v>
      </c>
      <c r="BJ373">
        <v>96.695745941636901</v>
      </c>
      <c r="BK373">
        <v>146.79639218417799</v>
      </c>
      <c r="BL373">
        <v>102.89419119430499</v>
      </c>
      <c r="BM373">
        <v>150.333654646447</v>
      </c>
      <c r="BN373">
        <v>105.373569295373</v>
      </c>
      <c r="BO373">
        <v>145.02776095304301</v>
      </c>
      <c r="BP373">
        <v>101.65450214377201</v>
      </c>
      <c r="BQ373">
        <v>0</v>
      </c>
      <c r="BR373">
        <v>0</v>
      </c>
      <c r="BS373">
        <v>34</v>
      </c>
      <c r="BT373">
        <v>30</v>
      </c>
      <c r="BU373">
        <v>38</v>
      </c>
      <c r="BV373">
        <v>34</v>
      </c>
      <c r="BW373">
        <v>93</v>
      </c>
      <c r="BX373">
        <v>16</v>
      </c>
      <c r="BY373">
        <v>64</v>
      </c>
      <c r="BZ373">
        <v>39</v>
      </c>
      <c r="CA373">
        <v>20</v>
      </c>
      <c r="CB373">
        <v>88</v>
      </c>
      <c r="CC373">
        <v>53</v>
      </c>
      <c r="CD373">
        <v>95</v>
      </c>
      <c r="CE373">
        <v>71</v>
      </c>
      <c r="CF373">
        <v>90</v>
      </c>
      <c r="CG373">
        <v>81</v>
      </c>
      <c r="CH373">
        <v>85</v>
      </c>
      <c r="CI373">
        <v>44</v>
      </c>
      <c r="CJ373">
        <v>84</v>
      </c>
      <c r="CK373">
        <v>94</v>
      </c>
      <c r="CL373">
        <v>78</v>
      </c>
      <c r="CM373">
        <v>83</v>
      </c>
      <c r="CN373">
        <v>85</v>
      </c>
      <c r="CO373">
        <v>82</v>
      </c>
      <c r="CP373">
        <v>0</v>
      </c>
      <c r="CQ373">
        <v>80</v>
      </c>
      <c r="CR373">
        <v>78</v>
      </c>
      <c r="CS373">
        <v>66</v>
      </c>
      <c r="CT373">
        <v>66</v>
      </c>
      <c r="CU373">
        <v>76</v>
      </c>
      <c r="CV373">
        <v>75</v>
      </c>
      <c r="CW373">
        <v>71</v>
      </c>
      <c r="CX373">
        <v>70</v>
      </c>
      <c r="CY373">
        <v>74</v>
      </c>
      <c r="CZ373">
        <v>72</v>
      </c>
      <c r="DA373">
        <v>40</v>
      </c>
      <c r="DB373">
        <v>38</v>
      </c>
      <c r="DC373">
        <v>73</v>
      </c>
      <c r="DD373">
        <v>75</v>
      </c>
      <c r="DE373">
        <v>78</v>
      </c>
      <c r="DF373">
        <v>78</v>
      </c>
      <c r="DG373">
        <v>70</v>
      </c>
      <c r="DH373">
        <v>70</v>
      </c>
      <c r="DI373">
        <v>70</v>
      </c>
      <c r="DJ373">
        <v>67</v>
      </c>
      <c r="DK373">
        <v>75</v>
      </c>
      <c r="DL373">
        <v>74</v>
      </c>
      <c r="DM373">
        <v>70</v>
      </c>
      <c r="DN373">
        <v>69</v>
      </c>
      <c r="DO373">
        <v>0</v>
      </c>
      <c r="DP373">
        <v>0</v>
      </c>
      <c r="DQ373">
        <v>4</v>
      </c>
      <c r="DR373">
        <v>4</v>
      </c>
      <c r="DS373">
        <v>4</v>
      </c>
      <c r="DT373">
        <v>4</v>
      </c>
      <c r="DU373">
        <v>10</v>
      </c>
      <c r="DV373">
        <v>2</v>
      </c>
      <c r="DW373">
        <v>7</v>
      </c>
      <c r="DX373">
        <v>4</v>
      </c>
      <c r="DY373">
        <v>3</v>
      </c>
      <c r="DZ373">
        <v>9</v>
      </c>
      <c r="EA373">
        <v>6</v>
      </c>
      <c r="EB373">
        <v>11</v>
      </c>
      <c r="EC373">
        <v>8</v>
      </c>
      <c r="ED373">
        <v>10</v>
      </c>
      <c r="EE373">
        <v>9</v>
      </c>
      <c r="EF373">
        <v>9</v>
      </c>
      <c r="EG373">
        <v>5</v>
      </c>
      <c r="EH373">
        <v>9</v>
      </c>
      <c r="EI373">
        <v>10</v>
      </c>
      <c r="EJ373">
        <v>8</v>
      </c>
      <c r="EK373">
        <v>9</v>
      </c>
      <c r="EL373">
        <v>9</v>
      </c>
      <c r="EM373">
        <v>9</v>
      </c>
      <c r="EN373">
        <v>1</v>
      </c>
      <c r="EO373">
        <v>9</v>
      </c>
      <c r="EP373">
        <v>8</v>
      </c>
      <c r="EQ373">
        <v>7</v>
      </c>
      <c r="ER373">
        <v>7</v>
      </c>
      <c r="ES373">
        <v>8</v>
      </c>
      <c r="ET373">
        <v>8</v>
      </c>
      <c r="EU373">
        <v>8</v>
      </c>
      <c r="EV373">
        <v>8</v>
      </c>
      <c r="EW373">
        <v>8</v>
      </c>
      <c r="EX373">
        <v>8</v>
      </c>
      <c r="EY373">
        <v>5</v>
      </c>
      <c r="EZ373">
        <v>4</v>
      </c>
      <c r="FA373">
        <v>8</v>
      </c>
      <c r="FB373">
        <v>8</v>
      </c>
      <c r="FC373">
        <v>8</v>
      </c>
      <c r="FD373">
        <v>8</v>
      </c>
      <c r="FE373">
        <v>8</v>
      </c>
      <c r="FF373">
        <v>8</v>
      </c>
      <c r="FG373">
        <v>8</v>
      </c>
      <c r="FH373">
        <v>7</v>
      </c>
      <c r="FI373">
        <v>8</v>
      </c>
      <c r="FJ373">
        <v>8</v>
      </c>
      <c r="FK373">
        <v>8</v>
      </c>
      <c r="FL373">
        <v>7</v>
      </c>
      <c r="FM373">
        <v>1</v>
      </c>
      <c r="FN373">
        <v>1</v>
      </c>
      <c r="FO373" t="s">
        <v>255</v>
      </c>
      <c r="FP373" t="s">
        <v>236</v>
      </c>
      <c r="FQ373" t="s">
        <v>257</v>
      </c>
      <c r="FR373" t="s">
        <v>255</v>
      </c>
      <c r="FS373" t="s">
        <v>279</v>
      </c>
      <c r="FT373" t="s">
        <v>268</v>
      </c>
      <c r="FU373" t="s">
        <v>292</v>
      </c>
      <c r="FV373" t="s">
        <v>269</v>
      </c>
      <c r="FW373" t="s">
        <v>317</v>
      </c>
      <c r="FX373" t="s">
        <v>306</v>
      </c>
      <c r="FY373" t="s">
        <v>310</v>
      </c>
      <c r="FZ373" t="s">
        <v>244</v>
      </c>
      <c r="GA373" t="s">
        <v>297</v>
      </c>
      <c r="GB373" t="s">
        <v>326</v>
      </c>
      <c r="GC373" t="s">
        <v>304</v>
      </c>
      <c r="GD373" t="s">
        <v>308</v>
      </c>
      <c r="GE373" t="s">
        <v>284</v>
      </c>
      <c r="GF373" t="s">
        <v>301</v>
      </c>
      <c r="GG373" t="s">
        <v>241</v>
      </c>
      <c r="GH373" t="s">
        <v>271</v>
      </c>
      <c r="GI373" t="s">
        <v>291</v>
      </c>
      <c r="GJ373" t="s">
        <v>308</v>
      </c>
      <c r="GK373" t="s">
        <v>281</v>
      </c>
      <c r="GL373" t="s">
        <v>239</v>
      </c>
      <c r="GM373" t="s">
        <v>282</v>
      </c>
      <c r="GN373" t="s">
        <v>271</v>
      </c>
      <c r="GO373" t="s">
        <v>243</v>
      </c>
      <c r="GP373" t="s">
        <v>243</v>
      </c>
      <c r="GQ373" t="s">
        <v>249</v>
      </c>
      <c r="GR373" t="s">
        <v>315</v>
      </c>
      <c r="GS373" t="s">
        <v>297</v>
      </c>
      <c r="GT373" t="s">
        <v>254</v>
      </c>
      <c r="GU373" t="s">
        <v>299</v>
      </c>
      <c r="GV373" t="s">
        <v>303</v>
      </c>
      <c r="GW373" t="s">
        <v>252</v>
      </c>
      <c r="GX373" t="s">
        <v>257</v>
      </c>
      <c r="GY373" t="s">
        <v>307</v>
      </c>
      <c r="GZ373" t="s">
        <v>315</v>
      </c>
      <c r="HA373" t="s">
        <v>271</v>
      </c>
      <c r="HB373" t="s">
        <v>271</v>
      </c>
      <c r="HC373" t="s">
        <v>254</v>
      </c>
      <c r="HD373" t="s">
        <v>254</v>
      </c>
      <c r="HE373" t="s">
        <v>254</v>
      </c>
      <c r="HF373" t="s">
        <v>290</v>
      </c>
      <c r="HG373" t="s">
        <v>315</v>
      </c>
      <c r="HH373" t="s">
        <v>299</v>
      </c>
      <c r="HI373" t="s">
        <v>254</v>
      </c>
      <c r="HJ373" t="s">
        <v>278</v>
      </c>
      <c r="HK373" t="s">
        <v>239</v>
      </c>
      <c r="HL373" t="s">
        <v>239</v>
      </c>
      <c r="HM373">
        <v>1469536</v>
      </c>
      <c r="HN373">
        <v>125880</v>
      </c>
      <c r="HO373">
        <v>0</v>
      </c>
      <c r="HP373">
        <v>0</v>
      </c>
      <c r="HQ373">
        <v>1</v>
      </c>
      <c r="HR373">
        <v>0</v>
      </c>
      <c r="HS373">
        <v>5.4673758343829003E-2</v>
      </c>
      <c r="HT373">
        <v>1.57748742E-4</v>
      </c>
    </row>
    <row r="374" spans="1:228">
      <c r="A374" s="4">
        <v>350010047331</v>
      </c>
      <c r="B374" t="s">
        <v>231</v>
      </c>
      <c r="C374" t="s">
        <v>232</v>
      </c>
      <c r="D374">
        <v>6</v>
      </c>
      <c r="E374">
        <v>1497</v>
      </c>
      <c r="F374">
        <v>1416</v>
      </c>
      <c r="G374">
        <v>904</v>
      </c>
      <c r="H374">
        <v>490</v>
      </c>
      <c r="I374">
        <v>490</v>
      </c>
      <c r="J374">
        <v>1156</v>
      </c>
      <c r="K374">
        <v>1496</v>
      </c>
      <c r="L374">
        <v>2.9242928348484298</v>
      </c>
      <c r="M374">
        <v>1.85370532528941</v>
      </c>
      <c r="N374">
        <v>1347</v>
      </c>
      <c r="O374">
        <v>0.89979959919839703</v>
      </c>
      <c r="P374">
        <v>679</v>
      </c>
      <c r="Q374">
        <v>0.47951977401129903</v>
      </c>
      <c r="R374">
        <v>44</v>
      </c>
      <c r="S374">
        <v>6.3953488372092998E-2</v>
      </c>
      <c r="T374">
        <v>196</v>
      </c>
      <c r="U374">
        <v>0.130690161527166</v>
      </c>
      <c r="V374">
        <v>18</v>
      </c>
      <c r="W374">
        <v>3.6734693877551003E-2</v>
      </c>
      <c r="X374">
        <v>274</v>
      </c>
      <c r="Y374">
        <v>0.303097345132743</v>
      </c>
      <c r="Z374">
        <v>45</v>
      </c>
      <c r="AA374">
        <v>3.0060120240480999E-2</v>
      </c>
      <c r="AB374">
        <v>162</v>
      </c>
      <c r="AC374">
        <v>0.108216432865731</v>
      </c>
      <c r="AD374">
        <v>0.20307692307692299</v>
      </c>
      <c r="AE374">
        <v>7.6984784153005501</v>
      </c>
      <c r="AF374">
        <v>66.630960000000002</v>
      </c>
      <c r="AG374">
        <v>0.36526935253412501</v>
      </c>
      <c r="AH374">
        <v>79.3985705099999</v>
      </c>
      <c r="AI374">
        <v>825438.80899099505</v>
      </c>
      <c r="AJ374">
        <v>0</v>
      </c>
      <c r="AK374">
        <v>0</v>
      </c>
      <c r="AL374">
        <v>0.39659201883209499</v>
      </c>
      <c r="AM374">
        <v>0.70384620815713805</v>
      </c>
      <c r="AN374">
        <v>0.98792607429936796</v>
      </c>
      <c r="AO374">
        <v>0.71117928810448505</v>
      </c>
      <c r="AP374">
        <v>35776.756539609101</v>
      </c>
      <c r="AQ374">
        <v>10.026949882507299</v>
      </c>
      <c r="AR374">
        <v>0</v>
      </c>
      <c r="AS374">
        <v>271.95923364090402</v>
      </c>
      <c r="AT374">
        <v>172.39459525191501</v>
      </c>
      <c r="AU374">
        <v>181.30615576060299</v>
      </c>
      <c r="AV374">
        <v>114.92973016794301</v>
      </c>
      <c r="AW374">
        <v>242.71630529242</v>
      </c>
      <c r="AX374">
        <v>153.85754199902101</v>
      </c>
      <c r="AY374">
        <v>274.883526475753</v>
      </c>
      <c r="AZ374">
        <v>174.24830057720399</v>
      </c>
      <c r="BA374">
        <v>210.549084109087</v>
      </c>
      <c r="BB374">
        <v>133.466783420837</v>
      </c>
      <c r="BC374">
        <v>0</v>
      </c>
      <c r="BD374">
        <v>0</v>
      </c>
      <c r="BE374">
        <v>236.867719622723</v>
      </c>
      <c r="BF374">
        <v>150.15013134844199</v>
      </c>
      <c r="BG374">
        <v>266.11064797120702</v>
      </c>
      <c r="BH374">
        <v>168.68718460133601</v>
      </c>
      <c r="BI374">
        <v>187.15474143029999</v>
      </c>
      <c r="BJ374">
        <v>118.637140818522</v>
      </c>
      <c r="BK374">
        <v>143.29034890757299</v>
      </c>
      <c r="BL374">
        <v>90.831560939181202</v>
      </c>
      <c r="BM374">
        <v>269.034940806056</v>
      </c>
      <c r="BN374">
        <v>170.54088992662599</v>
      </c>
      <c r="BO374">
        <v>193.003327099996</v>
      </c>
      <c r="BP374">
        <v>122.34455146910101</v>
      </c>
      <c r="BQ374">
        <v>0</v>
      </c>
      <c r="BR374">
        <v>0</v>
      </c>
      <c r="BS374">
        <v>78</v>
      </c>
      <c r="BT374">
        <v>65</v>
      </c>
      <c r="BU374">
        <v>83</v>
      </c>
      <c r="BV374">
        <v>65</v>
      </c>
      <c r="BW374">
        <v>62</v>
      </c>
      <c r="BX374">
        <v>30</v>
      </c>
      <c r="BY374">
        <v>60</v>
      </c>
      <c r="BZ374">
        <v>88</v>
      </c>
      <c r="CA374">
        <v>39</v>
      </c>
      <c r="CB374">
        <v>24</v>
      </c>
      <c r="CC374">
        <v>60</v>
      </c>
      <c r="CD374">
        <v>93</v>
      </c>
      <c r="CE374">
        <v>62</v>
      </c>
      <c r="CF374">
        <v>83</v>
      </c>
      <c r="CG374">
        <v>94</v>
      </c>
      <c r="CH374">
        <v>72</v>
      </c>
      <c r="CI374">
        <v>0</v>
      </c>
      <c r="CJ374">
        <v>81</v>
      </c>
      <c r="CK374">
        <v>91</v>
      </c>
      <c r="CL374">
        <v>64</v>
      </c>
      <c r="CM374">
        <v>49</v>
      </c>
      <c r="CN374">
        <v>92</v>
      </c>
      <c r="CO374">
        <v>66</v>
      </c>
      <c r="CP374">
        <v>0</v>
      </c>
      <c r="CQ374">
        <v>95</v>
      </c>
      <c r="CR374">
        <v>91</v>
      </c>
      <c r="CS374">
        <v>85</v>
      </c>
      <c r="CT374">
        <v>80</v>
      </c>
      <c r="CU374">
        <v>91</v>
      </c>
      <c r="CV374">
        <v>88</v>
      </c>
      <c r="CW374">
        <v>95</v>
      </c>
      <c r="CX374">
        <v>91</v>
      </c>
      <c r="CY374">
        <v>88</v>
      </c>
      <c r="CZ374">
        <v>83</v>
      </c>
      <c r="DA374">
        <v>0</v>
      </c>
      <c r="DB374">
        <v>0</v>
      </c>
      <c r="DC374">
        <v>89</v>
      </c>
      <c r="DD374">
        <v>86</v>
      </c>
      <c r="DE374">
        <v>95</v>
      </c>
      <c r="DF374">
        <v>90</v>
      </c>
      <c r="DG374">
        <v>85</v>
      </c>
      <c r="DH374">
        <v>79</v>
      </c>
      <c r="DI374">
        <v>69</v>
      </c>
      <c r="DJ374">
        <v>62</v>
      </c>
      <c r="DK374">
        <v>95</v>
      </c>
      <c r="DL374">
        <v>91</v>
      </c>
      <c r="DM374">
        <v>84</v>
      </c>
      <c r="DN374">
        <v>77</v>
      </c>
      <c r="DO374">
        <v>0</v>
      </c>
      <c r="DP374">
        <v>0</v>
      </c>
      <c r="DQ374">
        <v>8</v>
      </c>
      <c r="DR374">
        <v>7</v>
      </c>
      <c r="DS374">
        <v>9</v>
      </c>
      <c r="DT374">
        <v>7</v>
      </c>
      <c r="DU374">
        <v>7</v>
      </c>
      <c r="DV374">
        <v>4</v>
      </c>
      <c r="DW374">
        <v>7</v>
      </c>
      <c r="DX374">
        <v>9</v>
      </c>
      <c r="DY374">
        <v>4</v>
      </c>
      <c r="DZ374">
        <v>3</v>
      </c>
      <c r="EA374">
        <v>7</v>
      </c>
      <c r="EB374">
        <v>10</v>
      </c>
      <c r="EC374">
        <v>7</v>
      </c>
      <c r="ED374">
        <v>9</v>
      </c>
      <c r="EE374">
        <v>10</v>
      </c>
      <c r="EF374">
        <v>8</v>
      </c>
      <c r="EG374">
        <v>1</v>
      </c>
      <c r="EH374">
        <v>9</v>
      </c>
      <c r="EI374">
        <v>10</v>
      </c>
      <c r="EJ374">
        <v>7</v>
      </c>
      <c r="EK374">
        <v>5</v>
      </c>
      <c r="EL374">
        <v>10</v>
      </c>
      <c r="EM374">
        <v>7</v>
      </c>
      <c r="EN374">
        <v>1</v>
      </c>
      <c r="EO374">
        <v>11</v>
      </c>
      <c r="EP374">
        <v>10</v>
      </c>
      <c r="EQ374">
        <v>9</v>
      </c>
      <c r="ER374">
        <v>9</v>
      </c>
      <c r="ES374">
        <v>10</v>
      </c>
      <c r="ET374">
        <v>9</v>
      </c>
      <c r="EU374">
        <v>11</v>
      </c>
      <c r="EV374">
        <v>10</v>
      </c>
      <c r="EW374">
        <v>9</v>
      </c>
      <c r="EX374">
        <v>9</v>
      </c>
      <c r="EY374">
        <v>1</v>
      </c>
      <c r="EZ374">
        <v>1</v>
      </c>
      <c r="FA374">
        <v>9</v>
      </c>
      <c r="FB374">
        <v>9</v>
      </c>
      <c r="FC374">
        <v>11</v>
      </c>
      <c r="FD374">
        <v>10</v>
      </c>
      <c r="FE374">
        <v>9</v>
      </c>
      <c r="FF374">
        <v>8</v>
      </c>
      <c r="FG374">
        <v>7</v>
      </c>
      <c r="FH374">
        <v>7</v>
      </c>
      <c r="FI374">
        <v>11</v>
      </c>
      <c r="FJ374">
        <v>10</v>
      </c>
      <c r="FK374">
        <v>9</v>
      </c>
      <c r="FL374">
        <v>8</v>
      </c>
      <c r="FM374">
        <v>1</v>
      </c>
      <c r="FN374">
        <v>1</v>
      </c>
      <c r="FO374" t="s">
        <v>271</v>
      </c>
      <c r="FP374" t="s">
        <v>280</v>
      </c>
      <c r="FQ374" t="s">
        <v>291</v>
      </c>
      <c r="FR374" t="s">
        <v>280</v>
      </c>
      <c r="FS374" t="s">
        <v>246</v>
      </c>
      <c r="FT374" t="s">
        <v>236</v>
      </c>
      <c r="FU374" t="s">
        <v>245</v>
      </c>
      <c r="FV374" t="s">
        <v>306</v>
      </c>
      <c r="FW374" t="s">
        <v>269</v>
      </c>
      <c r="FX374" t="s">
        <v>321</v>
      </c>
      <c r="FY374" t="s">
        <v>245</v>
      </c>
      <c r="FZ374" t="s">
        <v>279</v>
      </c>
      <c r="GA374" t="s">
        <v>246</v>
      </c>
      <c r="GB374" t="s">
        <v>291</v>
      </c>
      <c r="GC374" t="s">
        <v>241</v>
      </c>
      <c r="GD374" t="s">
        <v>303</v>
      </c>
      <c r="GE374" t="s">
        <v>239</v>
      </c>
      <c r="GF374" t="s">
        <v>304</v>
      </c>
      <c r="GG374" t="s">
        <v>305</v>
      </c>
      <c r="GH374" t="s">
        <v>292</v>
      </c>
      <c r="GI374" t="s">
        <v>263</v>
      </c>
      <c r="GJ374" t="s">
        <v>296</v>
      </c>
      <c r="GK374" t="s">
        <v>243</v>
      </c>
      <c r="GL374" t="s">
        <v>239</v>
      </c>
      <c r="GM374" t="s">
        <v>244</v>
      </c>
      <c r="GN374" t="s">
        <v>305</v>
      </c>
      <c r="GO374" t="s">
        <v>308</v>
      </c>
      <c r="GP374" t="s">
        <v>282</v>
      </c>
      <c r="GQ374" t="s">
        <v>305</v>
      </c>
      <c r="GR374" t="s">
        <v>306</v>
      </c>
      <c r="GS374" t="s">
        <v>244</v>
      </c>
      <c r="GT374" t="s">
        <v>305</v>
      </c>
      <c r="GU374" t="s">
        <v>306</v>
      </c>
      <c r="GV374" t="s">
        <v>291</v>
      </c>
      <c r="GW374" t="s">
        <v>239</v>
      </c>
      <c r="GX374" t="s">
        <v>239</v>
      </c>
      <c r="GY374" t="s">
        <v>312</v>
      </c>
      <c r="GZ374" t="s">
        <v>298</v>
      </c>
      <c r="HA374" t="s">
        <v>244</v>
      </c>
      <c r="HB374" t="s">
        <v>326</v>
      </c>
      <c r="HC374" t="s">
        <v>308</v>
      </c>
      <c r="HD374" t="s">
        <v>302</v>
      </c>
      <c r="HE374" t="s">
        <v>278</v>
      </c>
      <c r="HF374" t="s">
        <v>246</v>
      </c>
      <c r="HG374" t="s">
        <v>244</v>
      </c>
      <c r="HH374" t="s">
        <v>305</v>
      </c>
      <c r="HI374" t="s">
        <v>301</v>
      </c>
      <c r="HJ374" t="s">
        <v>247</v>
      </c>
      <c r="HK374" t="s">
        <v>239</v>
      </c>
      <c r="HL374" t="s">
        <v>239</v>
      </c>
      <c r="HM374">
        <v>662990</v>
      </c>
      <c r="HN374">
        <v>0</v>
      </c>
      <c r="HO374">
        <v>0</v>
      </c>
      <c r="HP374">
        <v>0</v>
      </c>
      <c r="HQ374">
        <v>10</v>
      </c>
      <c r="HR374">
        <v>8</v>
      </c>
      <c r="HS374">
        <v>3.2865644288892999E-2</v>
      </c>
      <c r="HT374">
        <v>6.5506266999999996E-5</v>
      </c>
    </row>
    <row r="375" spans="1:228">
      <c r="A375" s="4">
        <v>350010047332</v>
      </c>
      <c r="B375" t="s">
        <v>231</v>
      </c>
      <c r="C375" t="s">
        <v>232</v>
      </c>
      <c r="D375">
        <v>6</v>
      </c>
      <c r="E375">
        <v>2447</v>
      </c>
      <c r="F375">
        <v>2447</v>
      </c>
      <c r="G375">
        <v>1742</v>
      </c>
      <c r="H375">
        <v>863</v>
      </c>
      <c r="I375">
        <v>863</v>
      </c>
      <c r="J375">
        <v>2138</v>
      </c>
      <c r="K375">
        <v>1804</v>
      </c>
      <c r="L375">
        <v>1.8849441024490401</v>
      </c>
      <c r="M375">
        <v>1.3761665169438999</v>
      </c>
      <c r="N375">
        <v>1911</v>
      </c>
      <c r="O375">
        <v>0.78095627298733095</v>
      </c>
      <c r="P375">
        <v>303</v>
      </c>
      <c r="Q375">
        <v>0.123825091949326</v>
      </c>
      <c r="R375">
        <v>68</v>
      </c>
      <c r="S375">
        <v>3.9929536112741998E-2</v>
      </c>
      <c r="T375">
        <v>236</v>
      </c>
      <c r="U375">
        <v>0.130690161527166</v>
      </c>
      <c r="V375">
        <v>80</v>
      </c>
      <c r="W375">
        <v>9.2699884125145002E-2</v>
      </c>
      <c r="X375">
        <v>213</v>
      </c>
      <c r="Y375">
        <v>0.122273249138921</v>
      </c>
      <c r="Z375">
        <v>71</v>
      </c>
      <c r="AA375">
        <v>2.9015120555783001E-2</v>
      </c>
      <c r="AB375">
        <v>133</v>
      </c>
      <c r="AC375">
        <v>5.4352268083367003E-2</v>
      </c>
      <c r="AD375">
        <v>0.20307692307692299</v>
      </c>
      <c r="AE375">
        <v>7.6984784153005501</v>
      </c>
      <c r="AF375">
        <v>66.630960000000002</v>
      </c>
      <c r="AG375">
        <v>0.35478957568481601</v>
      </c>
      <c r="AH375">
        <v>68.700050540000007</v>
      </c>
      <c r="AI375">
        <v>925323.281797715</v>
      </c>
      <c r="AJ375">
        <v>0</v>
      </c>
      <c r="AK375">
        <v>0</v>
      </c>
      <c r="AL375">
        <v>0.432898347764336</v>
      </c>
      <c r="AM375">
        <v>0.68060791522789799</v>
      </c>
      <c r="AN375">
        <v>0.98029098704484496</v>
      </c>
      <c r="AO375">
        <v>0</v>
      </c>
      <c r="AP375">
        <v>41940.010457872297</v>
      </c>
      <c r="AQ375">
        <v>10.6234169006347</v>
      </c>
      <c r="AR375">
        <v>0</v>
      </c>
      <c r="AS375">
        <v>175.29980152776099</v>
      </c>
      <c r="AT375">
        <v>127.983486075782</v>
      </c>
      <c r="AU375">
        <v>116.86653435184</v>
      </c>
      <c r="AV375">
        <v>85.3223240505218</v>
      </c>
      <c r="AW375">
        <v>156.45036050326999</v>
      </c>
      <c r="AX375">
        <v>114.221820906343</v>
      </c>
      <c r="AY375">
        <v>173.41485742531199</v>
      </c>
      <c r="AZ375">
        <v>126.607319558838</v>
      </c>
      <c r="BA375">
        <v>139.48586358122901</v>
      </c>
      <c r="BB375">
        <v>101.836322253848</v>
      </c>
      <c r="BC375">
        <v>0</v>
      </c>
      <c r="BD375">
        <v>0</v>
      </c>
      <c r="BE375">
        <v>156.45036050326999</v>
      </c>
      <c r="BF375">
        <v>114.221820906343</v>
      </c>
      <c r="BG375">
        <v>169.644969220414</v>
      </c>
      <c r="BH375">
        <v>123.854986524951</v>
      </c>
      <c r="BI375">
        <v>118.751478454289</v>
      </c>
      <c r="BJ375">
        <v>86.698490567465697</v>
      </c>
      <c r="BK375">
        <v>0</v>
      </c>
      <c r="BL375">
        <v>0</v>
      </c>
      <c r="BM375">
        <v>175.29980152776099</v>
      </c>
      <c r="BN375">
        <v>127.983486075782</v>
      </c>
      <c r="BO375">
        <v>141.37080768367801</v>
      </c>
      <c r="BP375">
        <v>103.21248877079201</v>
      </c>
      <c r="BQ375">
        <v>0</v>
      </c>
      <c r="BR375">
        <v>0</v>
      </c>
      <c r="BS375">
        <v>39</v>
      </c>
      <c r="BT375">
        <v>39</v>
      </c>
      <c r="BU375">
        <v>70</v>
      </c>
      <c r="BV375">
        <v>12</v>
      </c>
      <c r="BW375">
        <v>48</v>
      </c>
      <c r="BX375">
        <v>30</v>
      </c>
      <c r="BY375">
        <v>77</v>
      </c>
      <c r="BZ375">
        <v>57</v>
      </c>
      <c r="CA375">
        <v>38</v>
      </c>
      <c r="CB375">
        <v>8</v>
      </c>
      <c r="CC375">
        <v>60</v>
      </c>
      <c r="CD375">
        <v>93</v>
      </c>
      <c r="CE375">
        <v>62</v>
      </c>
      <c r="CF375">
        <v>83</v>
      </c>
      <c r="CG375">
        <v>92</v>
      </c>
      <c r="CH375">
        <v>74</v>
      </c>
      <c r="CI375">
        <v>0</v>
      </c>
      <c r="CJ375">
        <v>83</v>
      </c>
      <c r="CK375">
        <v>90</v>
      </c>
      <c r="CL375">
        <v>63</v>
      </c>
      <c r="CM375">
        <v>0</v>
      </c>
      <c r="CN375">
        <v>93</v>
      </c>
      <c r="CO375">
        <v>75</v>
      </c>
      <c r="CP375">
        <v>0</v>
      </c>
      <c r="CQ375">
        <v>82</v>
      </c>
      <c r="CR375">
        <v>82</v>
      </c>
      <c r="CS375">
        <v>62</v>
      </c>
      <c r="CT375">
        <v>64</v>
      </c>
      <c r="CU375">
        <v>75</v>
      </c>
      <c r="CV375">
        <v>76</v>
      </c>
      <c r="CW375">
        <v>80</v>
      </c>
      <c r="CX375">
        <v>80</v>
      </c>
      <c r="CY375">
        <v>71</v>
      </c>
      <c r="CZ375">
        <v>70</v>
      </c>
      <c r="DA375">
        <v>0</v>
      </c>
      <c r="DB375">
        <v>0</v>
      </c>
      <c r="DC375">
        <v>75</v>
      </c>
      <c r="DD375">
        <v>78</v>
      </c>
      <c r="DE375">
        <v>79</v>
      </c>
      <c r="DF375">
        <v>80</v>
      </c>
      <c r="DG375">
        <v>63</v>
      </c>
      <c r="DH375">
        <v>65</v>
      </c>
      <c r="DI375">
        <v>0</v>
      </c>
      <c r="DJ375">
        <v>0</v>
      </c>
      <c r="DK375">
        <v>81</v>
      </c>
      <c r="DL375">
        <v>82</v>
      </c>
      <c r="DM375">
        <v>69</v>
      </c>
      <c r="DN375">
        <v>69</v>
      </c>
      <c r="DO375">
        <v>0</v>
      </c>
      <c r="DP375">
        <v>0</v>
      </c>
      <c r="DQ375">
        <v>4</v>
      </c>
      <c r="DR375">
        <v>4</v>
      </c>
      <c r="DS375">
        <v>8</v>
      </c>
      <c r="DT375">
        <v>2</v>
      </c>
      <c r="DU375">
        <v>5</v>
      </c>
      <c r="DV375">
        <v>4</v>
      </c>
      <c r="DW375">
        <v>8</v>
      </c>
      <c r="DX375">
        <v>6</v>
      </c>
      <c r="DY375">
        <v>4</v>
      </c>
      <c r="DZ375">
        <v>1</v>
      </c>
      <c r="EA375">
        <v>7</v>
      </c>
      <c r="EB375">
        <v>10</v>
      </c>
      <c r="EC375">
        <v>7</v>
      </c>
      <c r="ED375">
        <v>9</v>
      </c>
      <c r="EE375">
        <v>10</v>
      </c>
      <c r="EF375">
        <v>8</v>
      </c>
      <c r="EG375">
        <v>1</v>
      </c>
      <c r="EH375">
        <v>9</v>
      </c>
      <c r="EI375">
        <v>10</v>
      </c>
      <c r="EJ375">
        <v>7</v>
      </c>
      <c r="EK375">
        <v>1</v>
      </c>
      <c r="EL375">
        <v>10</v>
      </c>
      <c r="EM375">
        <v>8</v>
      </c>
      <c r="EN375">
        <v>1</v>
      </c>
      <c r="EO375">
        <v>9</v>
      </c>
      <c r="EP375">
        <v>9</v>
      </c>
      <c r="EQ375">
        <v>7</v>
      </c>
      <c r="ER375">
        <v>7</v>
      </c>
      <c r="ES375">
        <v>8</v>
      </c>
      <c r="ET375">
        <v>8</v>
      </c>
      <c r="EU375">
        <v>9</v>
      </c>
      <c r="EV375">
        <v>9</v>
      </c>
      <c r="EW375">
        <v>8</v>
      </c>
      <c r="EX375">
        <v>8</v>
      </c>
      <c r="EY375">
        <v>1</v>
      </c>
      <c r="EZ375">
        <v>1</v>
      </c>
      <c r="FA375">
        <v>8</v>
      </c>
      <c r="FB375">
        <v>8</v>
      </c>
      <c r="FC375">
        <v>8</v>
      </c>
      <c r="FD375">
        <v>9</v>
      </c>
      <c r="FE375">
        <v>7</v>
      </c>
      <c r="FF375">
        <v>7</v>
      </c>
      <c r="FG375">
        <v>1</v>
      </c>
      <c r="FH375">
        <v>1</v>
      </c>
      <c r="FI375">
        <v>9</v>
      </c>
      <c r="FJ375">
        <v>9</v>
      </c>
      <c r="FK375">
        <v>7</v>
      </c>
      <c r="FL375">
        <v>7</v>
      </c>
      <c r="FM375">
        <v>1</v>
      </c>
      <c r="FN375">
        <v>1</v>
      </c>
      <c r="FO375" t="s">
        <v>269</v>
      </c>
      <c r="FP375" t="s">
        <v>269</v>
      </c>
      <c r="FQ375" t="s">
        <v>254</v>
      </c>
      <c r="FR375" t="s">
        <v>320</v>
      </c>
      <c r="FS375" t="s">
        <v>250</v>
      </c>
      <c r="FT375" t="s">
        <v>236</v>
      </c>
      <c r="FU375" t="s">
        <v>247</v>
      </c>
      <c r="FV375" t="s">
        <v>277</v>
      </c>
      <c r="FW375" t="s">
        <v>257</v>
      </c>
      <c r="FX375" t="s">
        <v>323</v>
      </c>
      <c r="FY375" t="s">
        <v>245</v>
      </c>
      <c r="FZ375" t="s">
        <v>279</v>
      </c>
      <c r="GA375" t="s">
        <v>246</v>
      </c>
      <c r="GB375" t="s">
        <v>291</v>
      </c>
      <c r="GC375" t="s">
        <v>296</v>
      </c>
      <c r="GD375" t="s">
        <v>299</v>
      </c>
      <c r="GE375" t="s">
        <v>239</v>
      </c>
      <c r="GF375" t="s">
        <v>291</v>
      </c>
      <c r="GG375" t="s">
        <v>326</v>
      </c>
      <c r="GH375" t="s">
        <v>270</v>
      </c>
      <c r="GI375" t="s">
        <v>239</v>
      </c>
      <c r="GJ375" t="s">
        <v>279</v>
      </c>
      <c r="GK375" t="s">
        <v>315</v>
      </c>
      <c r="GL375" t="s">
        <v>239</v>
      </c>
      <c r="GM375" t="s">
        <v>281</v>
      </c>
      <c r="GN375" t="s">
        <v>281</v>
      </c>
      <c r="GO375" t="s">
        <v>246</v>
      </c>
      <c r="GP375" t="s">
        <v>292</v>
      </c>
      <c r="GQ375" t="s">
        <v>315</v>
      </c>
      <c r="GR375" t="s">
        <v>249</v>
      </c>
      <c r="GS375" t="s">
        <v>282</v>
      </c>
      <c r="GT375" t="s">
        <v>282</v>
      </c>
      <c r="GU375" t="s">
        <v>297</v>
      </c>
      <c r="GV375" t="s">
        <v>254</v>
      </c>
      <c r="GW375" t="s">
        <v>239</v>
      </c>
      <c r="GX375" t="s">
        <v>239</v>
      </c>
      <c r="GY375" t="s">
        <v>315</v>
      </c>
      <c r="GZ375" t="s">
        <v>271</v>
      </c>
      <c r="HA375" t="s">
        <v>302</v>
      </c>
      <c r="HB375" t="s">
        <v>282</v>
      </c>
      <c r="HC375" t="s">
        <v>270</v>
      </c>
      <c r="HD375" t="s">
        <v>280</v>
      </c>
      <c r="HE375" t="s">
        <v>239</v>
      </c>
      <c r="HF375" t="s">
        <v>239</v>
      </c>
      <c r="HG375" t="s">
        <v>304</v>
      </c>
      <c r="HH375" t="s">
        <v>281</v>
      </c>
      <c r="HI375" t="s">
        <v>278</v>
      </c>
      <c r="HJ375" t="s">
        <v>278</v>
      </c>
      <c r="HK375" t="s">
        <v>239</v>
      </c>
      <c r="HL375" t="s">
        <v>239</v>
      </c>
      <c r="HM375">
        <v>721627</v>
      </c>
      <c r="HN375">
        <v>0</v>
      </c>
      <c r="HO375">
        <v>0</v>
      </c>
      <c r="HP375">
        <v>0</v>
      </c>
      <c r="HQ375">
        <v>3</v>
      </c>
      <c r="HR375">
        <v>4</v>
      </c>
      <c r="HS375">
        <v>3.8434182557495998E-2</v>
      </c>
      <c r="HT375">
        <v>7.1299314000000002E-5</v>
      </c>
    </row>
    <row r="376" spans="1:228">
      <c r="A376" s="4">
        <v>350010047333</v>
      </c>
      <c r="B376" t="s">
        <v>231</v>
      </c>
      <c r="C376" t="s">
        <v>232</v>
      </c>
      <c r="D376">
        <v>6</v>
      </c>
      <c r="E376">
        <v>1168</v>
      </c>
      <c r="F376">
        <v>1168</v>
      </c>
      <c r="G376">
        <v>507</v>
      </c>
      <c r="H376">
        <v>337</v>
      </c>
      <c r="I376">
        <v>337</v>
      </c>
      <c r="J376">
        <v>735</v>
      </c>
      <c r="K376">
        <v>1189</v>
      </c>
      <c r="L376">
        <v>2.8055009528541399</v>
      </c>
      <c r="M376">
        <v>1.2891424847253099</v>
      </c>
      <c r="N376">
        <v>1103</v>
      </c>
      <c r="O376">
        <v>0.94434931506849296</v>
      </c>
      <c r="P376">
        <v>450</v>
      </c>
      <c r="Q376">
        <v>0.38527397260273999</v>
      </c>
      <c r="R376">
        <v>104</v>
      </c>
      <c r="S376">
        <v>0.197343453510436</v>
      </c>
      <c r="T376">
        <v>155</v>
      </c>
      <c r="U376">
        <v>0.130690161527166</v>
      </c>
      <c r="V376">
        <v>0</v>
      </c>
      <c r="W376">
        <v>0</v>
      </c>
      <c r="X376">
        <v>24</v>
      </c>
      <c r="Y376">
        <v>4.7337278106509E-2</v>
      </c>
      <c r="Z376">
        <v>109</v>
      </c>
      <c r="AA376">
        <v>9.3321917808218996E-2</v>
      </c>
      <c r="AB376">
        <v>0</v>
      </c>
      <c r="AC376">
        <v>0</v>
      </c>
      <c r="AD376">
        <v>0.20307692307692299</v>
      </c>
      <c r="AE376">
        <v>7.6984784153005501</v>
      </c>
      <c r="AF376">
        <v>66.630960000000002</v>
      </c>
      <c r="AG376">
        <v>0.32590789399516001</v>
      </c>
      <c r="AH376">
        <v>75.47540755</v>
      </c>
      <c r="AI376">
        <v>752030.08817964897</v>
      </c>
      <c r="AJ376">
        <v>0</v>
      </c>
      <c r="AK376">
        <v>0</v>
      </c>
      <c r="AL376">
        <v>0.41474841284320102</v>
      </c>
      <c r="AM376">
        <v>0.61252951271848699</v>
      </c>
      <c r="AN376">
        <v>0.72642691061633902</v>
      </c>
      <c r="AO376">
        <v>0</v>
      </c>
      <c r="AP376">
        <v>52610.7110576673</v>
      </c>
      <c r="AQ376">
        <v>10.1300802230834</v>
      </c>
      <c r="AR376">
        <v>0</v>
      </c>
      <c r="AS376">
        <v>260.91158861543499</v>
      </c>
      <c r="AT376">
        <v>119.890251079454</v>
      </c>
      <c r="AU376">
        <v>173.941059076957</v>
      </c>
      <c r="AV376">
        <v>79.926834052969596</v>
      </c>
      <c r="AW376">
        <v>227.24557718118501</v>
      </c>
      <c r="AX376">
        <v>104.42054126275001</v>
      </c>
      <c r="AY376">
        <v>260.91158861543499</v>
      </c>
      <c r="AZ376">
        <v>119.890251079454</v>
      </c>
      <c r="BA376">
        <v>199.19056765264401</v>
      </c>
      <c r="BB376">
        <v>91.529116415497498</v>
      </c>
      <c r="BC376">
        <v>0</v>
      </c>
      <c r="BD376">
        <v>0</v>
      </c>
      <c r="BE376">
        <v>230.05107813403899</v>
      </c>
      <c r="BF376">
        <v>105.70968374747601</v>
      </c>
      <c r="BG376">
        <v>241.273081945456</v>
      </c>
      <c r="BH376">
        <v>110.86625368637699</v>
      </c>
      <c r="BI376">
        <v>165.524556218394</v>
      </c>
      <c r="BJ376">
        <v>76.0594065987937</v>
      </c>
      <c r="BK376">
        <v>0</v>
      </c>
      <c r="BL376">
        <v>0</v>
      </c>
      <c r="BM376">
        <v>263.717089568289</v>
      </c>
      <c r="BN376">
        <v>121.17939356417899</v>
      </c>
      <c r="BO376">
        <v>190.774064794081</v>
      </c>
      <c r="BP376">
        <v>87.661688961321602</v>
      </c>
      <c r="BQ376">
        <v>0</v>
      </c>
      <c r="BR376">
        <v>0</v>
      </c>
      <c r="BS376">
        <v>73</v>
      </c>
      <c r="BT376">
        <v>33</v>
      </c>
      <c r="BU376">
        <v>90</v>
      </c>
      <c r="BV376">
        <v>49</v>
      </c>
      <c r="BW376">
        <v>93</v>
      </c>
      <c r="BX376">
        <v>30</v>
      </c>
      <c r="BY376">
        <v>0</v>
      </c>
      <c r="BZ376">
        <v>31</v>
      </c>
      <c r="CA376">
        <v>83</v>
      </c>
      <c r="CB376">
        <v>0</v>
      </c>
      <c r="CC376">
        <v>60</v>
      </c>
      <c r="CD376">
        <v>93</v>
      </c>
      <c r="CE376">
        <v>62</v>
      </c>
      <c r="CF376">
        <v>81</v>
      </c>
      <c r="CG376">
        <v>93</v>
      </c>
      <c r="CH376">
        <v>71</v>
      </c>
      <c r="CI376">
        <v>0</v>
      </c>
      <c r="CJ376">
        <v>82</v>
      </c>
      <c r="CK376">
        <v>86</v>
      </c>
      <c r="CL376">
        <v>59</v>
      </c>
      <c r="CM376">
        <v>0</v>
      </c>
      <c r="CN376">
        <v>94</v>
      </c>
      <c r="CO376">
        <v>68</v>
      </c>
      <c r="CP376">
        <v>0</v>
      </c>
      <c r="CQ376">
        <v>94</v>
      </c>
      <c r="CR376">
        <v>79</v>
      </c>
      <c r="CS376">
        <v>82</v>
      </c>
      <c r="CT376">
        <v>60</v>
      </c>
      <c r="CU376">
        <v>89</v>
      </c>
      <c r="CV376">
        <v>71</v>
      </c>
      <c r="CW376">
        <v>94</v>
      </c>
      <c r="CX376">
        <v>77</v>
      </c>
      <c r="CY376">
        <v>86</v>
      </c>
      <c r="CZ376">
        <v>65</v>
      </c>
      <c r="DA376">
        <v>0</v>
      </c>
      <c r="DB376">
        <v>0</v>
      </c>
      <c r="DC376">
        <v>88</v>
      </c>
      <c r="DD376">
        <v>76</v>
      </c>
      <c r="DE376">
        <v>92</v>
      </c>
      <c r="DF376">
        <v>75</v>
      </c>
      <c r="DG376">
        <v>79</v>
      </c>
      <c r="DH376">
        <v>59</v>
      </c>
      <c r="DI376">
        <v>0</v>
      </c>
      <c r="DJ376">
        <v>0</v>
      </c>
      <c r="DK376">
        <v>94</v>
      </c>
      <c r="DL376">
        <v>80</v>
      </c>
      <c r="DM376">
        <v>84</v>
      </c>
      <c r="DN376">
        <v>62</v>
      </c>
      <c r="DO376">
        <v>0</v>
      </c>
      <c r="DP376">
        <v>0</v>
      </c>
      <c r="DQ376">
        <v>8</v>
      </c>
      <c r="DR376">
        <v>4</v>
      </c>
      <c r="DS376">
        <v>10</v>
      </c>
      <c r="DT376">
        <v>5</v>
      </c>
      <c r="DU376">
        <v>10</v>
      </c>
      <c r="DV376">
        <v>4</v>
      </c>
      <c r="DW376">
        <v>1</v>
      </c>
      <c r="DX376">
        <v>4</v>
      </c>
      <c r="DY376">
        <v>9</v>
      </c>
      <c r="DZ376">
        <v>1</v>
      </c>
      <c r="EA376">
        <v>7</v>
      </c>
      <c r="EB376">
        <v>10</v>
      </c>
      <c r="EC376">
        <v>7</v>
      </c>
      <c r="ED376">
        <v>9</v>
      </c>
      <c r="EE376">
        <v>10</v>
      </c>
      <c r="EF376">
        <v>8</v>
      </c>
      <c r="EG376">
        <v>1</v>
      </c>
      <c r="EH376">
        <v>9</v>
      </c>
      <c r="EI376">
        <v>9</v>
      </c>
      <c r="EJ376">
        <v>6</v>
      </c>
      <c r="EK376">
        <v>1</v>
      </c>
      <c r="EL376">
        <v>10</v>
      </c>
      <c r="EM376">
        <v>7</v>
      </c>
      <c r="EN376">
        <v>1</v>
      </c>
      <c r="EO376">
        <v>10</v>
      </c>
      <c r="EP376">
        <v>8</v>
      </c>
      <c r="EQ376">
        <v>9</v>
      </c>
      <c r="ER376">
        <v>7</v>
      </c>
      <c r="ES376">
        <v>9</v>
      </c>
      <c r="ET376">
        <v>8</v>
      </c>
      <c r="EU376">
        <v>10</v>
      </c>
      <c r="EV376">
        <v>8</v>
      </c>
      <c r="EW376">
        <v>9</v>
      </c>
      <c r="EX376">
        <v>7</v>
      </c>
      <c r="EY376">
        <v>1</v>
      </c>
      <c r="EZ376">
        <v>1</v>
      </c>
      <c r="FA376">
        <v>9</v>
      </c>
      <c r="FB376">
        <v>8</v>
      </c>
      <c r="FC376">
        <v>10</v>
      </c>
      <c r="FD376">
        <v>8</v>
      </c>
      <c r="FE376">
        <v>8</v>
      </c>
      <c r="FF376">
        <v>6</v>
      </c>
      <c r="FG376">
        <v>1</v>
      </c>
      <c r="FH376">
        <v>1</v>
      </c>
      <c r="FI376">
        <v>10</v>
      </c>
      <c r="FJ376">
        <v>9</v>
      </c>
      <c r="FK376">
        <v>9</v>
      </c>
      <c r="FL376">
        <v>7</v>
      </c>
      <c r="FM376">
        <v>1</v>
      </c>
      <c r="FN376">
        <v>1</v>
      </c>
      <c r="FO376" t="s">
        <v>307</v>
      </c>
      <c r="FP376" t="s">
        <v>238</v>
      </c>
      <c r="FQ376" t="s">
        <v>326</v>
      </c>
      <c r="FR376" t="s">
        <v>263</v>
      </c>
      <c r="FS376" t="s">
        <v>279</v>
      </c>
      <c r="FT376" t="s">
        <v>236</v>
      </c>
      <c r="FU376" t="s">
        <v>239</v>
      </c>
      <c r="FV376" t="s">
        <v>248</v>
      </c>
      <c r="FW376" t="s">
        <v>291</v>
      </c>
      <c r="FX376" t="s">
        <v>239</v>
      </c>
      <c r="FY376" t="s">
        <v>245</v>
      </c>
      <c r="FZ376" t="s">
        <v>279</v>
      </c>
      <c r="GA376" t="s">
        <v>246</v>
      </c>
      <c r="GB376" t="s">
        <v>304</v>
      </c>
      <c r="GC376" t="s">
        <v>279</v>
      </c>
      <c r="GD376" t="s">
        <v>297</v>
      </c>
      <c r="GE376" t="s">
        <v>239</v>
      </c>
      <c r="GF376" t="s">
        <v>281</v>
      </c>
      <c r="GG376" t="s">
        <v>298</v>
      </c>
      <c r="GH376" t="s">
        <v>264</v>
      </c>
      <c r="GI376" t="s">
        <v>239</v>
      </c>
      <c r="GJ376" t="s">
        <v>241</v>
      </c>
      <c r="GK376" t="s">
        <v>309</v>
      </c>
      <c r="GL376" t="s">
        <v>239</v>
      </c>
      <c r="GM376" t="s">
        <v>241</v>
      </c>
      <c r="GN376" t="s">
        <v>302</v>
      </c>
      <c r="GO376" t="s">
        <v>281</v>
      </c>
      <c r="GP376" t="s">
        <v>245</v>
      </c>
      <c r="GQ376" t="s">
        <v>312</v>
      </c>
      <c r="GR376" t="s">
        <v>297</v>
      </c>
      <c r="GS376" t="s">
        <v>241</v>
      </c>
      <c r="GT376" t="s">
        <v>247</v>
      </c>
      <c r="GU376" t="s">
        <v>298</v>
      </c>
      <c r="GV376" t="s">
        <v>280</v>
      </c>
      <c r="GW376" t="s">
        <v>239</v>
      </c>
      <c r="GX376" t="s">
        <v>239</v>
      </c>
      <c r="GY376" t="s">
        <v>306</v>
      </c>
      <c r="GZ376" t="s">
        <v>249</v>
      </c>
      <c r="HA376" t="s">
        <v>296</v>
      </c>
      <c r="HB376" t="s">
        <v>315</v>
      </c>
      <c r="HC376" t="s">
        <v>302</v>
      </c>
      <c r="HD376" t="s">
        <v>264</v>
      </c>
      <c r="HE376" t="s">
        <v>239</v>
      </c>
      <c r="HF376" t="s">
        <v>239</v>
      </c>
      <c r="HG376" t="s">
        <v>241</v>
      </c>
      <c r="HH376" t="s">
        <v>282</v>
      </c>
      <c r="HI376" t="s">
        <v>301</v>
      </c>
      <c r="HJ376" t="s">
        <v>246</v>
      </c>
      <c r="HK376" t="s">
        <v>239</v>
      </c>
      <c r="HL376" t="s">
        <v>239</v>
      </c>
      <c r="HM376">
        <v>399494</v>
      </c>
      <c r="HN376">
        <v>0</v>
      </c>
      <c r="HO376">
        <v>0</v>
      </c>
      <c r="HP376">
        <v>0</v>
      </c>
      <c r="HQ376">
        <v>9</v>
      </c>
      <c r="HR376">
        <v>1</v>
      </c>
      <c r="HS376">
        <v>2.5877343855773002E-2</v>
      </c>
      <c r="HT376">
        <v>3.9466209000000003E-5</v>
      </c>
    </row>
    <row r="377" spans="1:228">
      <c r="A377" s="4">
        <v>350010047334</v>
      </c>
      <c r="B377" t="s">
        <v>231</v>
      </c>
      <c r="C377" t="s">
        <v>232</v>
      </c>
      <c r="D377">
        <v>6</v>
      </c>
      <c r="E377">
        <v>1698</v>
      </c>
      <c r="F377">
        <v>1698</v>
      </c>
      <c r="G377">
        <v>1152</v>
      </c>
      <c r="H377">
        <v>678</v>
      </c>
      <c r="I377">
        <v>730</v>
      </c>
      <c r="J377">
        <v>1374</v>
      </c>
      <c r="K377">
        <v>2321</v>
      </c>
      <c r="L377">
        <v>3.4420330101866199</v>
      </c>
      <c r="M377">
        <v>1.9351949025291499</v>
      </c>
      <c r="N377">
        <v>1648</v>
      </c>
      <c r="O377">
        <v>0.97055359246172002</v>
      </c>
      <c r="P377">
        <v>1097</v>
      </c>
      <c r="Q377">
        <v>0.64605418138987003</v>
      </c>
      <c r="R377">
        <v>49</v>
      </c>
      <c r="S377">
        <v>5.0411522633745001E-2</v>
      </c>
      <c r="T377">
        <v>303</v>
      </c>
      <c r="U377">
        <v>0.130690161527166</v>
      </c>
      <c r="V377">
        <v>0</v>
      </c>
      <c r="W377">
        <v>0</v>
      </c>
      <c r="X377">
        <v>359</v>
      </c>
      <c r="Y377">
        <v>0.31163194444444398</v>
      </c>
      <c r="Z377">
        <v>34</v>
      </c>
      <c r="AA377">
        <v>2.0023557126030999E-2</v>
      </c>
      <c r="AB377">
        <v>156</v>
      </c>
      <c r="AC377">
        <v>9.1872791519435004E-2</v>
      </c>
      <c r="AD377">
        <v>0.20307692307692299</v>
      </c>
      <c r="AE377">
        <v>7.6984784153005501</v>
      </c>
      <c r="AF377">
        <v>66.630960000000002</v>
      </c>
      <c r="AG377">
        <v>0.32588661397817997</v>
      </c>
      <c r="AH377">
        <v>75.377074699999895</v>
      </c>
      <c r="AI377">
        <v>798256.39434521506</v>
      </c>
      <c r="AJ377">
        <v>0</v>
      </c>
      <c r="AK377">
        <v>0</v>
      </c>
      <c r="AL377">
        <v>0.41199959472645498</v>
      </c>
      <c r="AM377">
        <v>0.64794786553531902</v>
      </c>
      <c r="AN377">
        <v>0.88757166292198597</v>
      </c>
      <c r="AO377">
        <v>0</v>
      </c>
      <c r="AP377">
        <v>42931.399735198698</v>
      </c>
      <c r="AQ377">
        <v>10.7324171066284</v>
      </c>
      <c r="AR377">
        <v>0</v>
      </c>
      <c r="AS377">
        <v>320.10906994735501</v>
      </c>
      <c r="AT377">
        <v>179.97312593521099</v>
      </c>
      <c r="AU377">
        <v>213.40604663157001</v>
      </c>
      <c r="AV377">
        <v>119.982083956807</v>
      </c>
      <c r="AW377">
        <v>278.80467382511603</v>
      </c>
      <c r="AX377">
        <v>156.75078710486099</v>
      </c>
      <c r="AY377">
        <v>320.10906994735501</v>
      </c>
      <c r="AZ377">
        <v>179.97312593521099</v>
      </c>
      <c r="BA377">
        <v>247.82637673343601</v>
      </c>
      <c r="BB377">
        <v>139.33403298209899</v>
      </c>
      <c r="BC377">
        <v>0</v>
      </c>
      <c r="BD377">
        <v>0</v>
      </c>
      <c r="BE377">
        <v>282.24670683530297</v>
      </c>
      <c r="BF377">
        <v>158.685982007391</v>
      </c>
      <c r="BG377">
        <v>302.89890489642198</v>
      </c>
      <c r="BH377">
        <v>170.297151422566</v>
      </c>
      <c r="BI377">
        <v>213.40604663157001</v>
      </c>
      <c r="BJ377">
        <v>119.982083956807</v>
      </c>
      <c r="BK377">
        <v>0</v>
      </c>
      <c r="BL377">
        <v>0</v>
      </c>
      <c r="BM377">
        <v>320.10906994735501</v>
      </c>
      <c r="BN377">
        <v>179.97312593521099</v>
      </c>
      <c r="BO377">
        <v>265.03654178436898</v>
      </c>
      <c r="BP377">
        <v>149.010007494745</v>
      </c>
      <c r="BQ377">
        <v>0</v>
      </c>
      <c r="BR377">
        <v>0</v>
      </c>
      <c r="BS377">
        <v>92</v>
      </c>
      <c r="BT377">
        <v>69</v>
      </c>
      <c r="BU377">
        <v>93</v>
      </c>
      <c r="BV377">
        <v>84</v>
      </c>
      <c r="BW377">
        <v>55</v>
      </c>
      <c r="BX377">
        <v>30</v>
      </c>
      <c r="BY377">
        <v>0</v>
      </c>
      <c r="BZ377">
        <v>89</v>
      </c>
      <c r="CA377">
        <v>30</v>
      </c>
      <c r="CB377">
        <v>19</v>
      </c>
      <c r="CC377">
        <v>60</v>
      </c>
      <c r="CD377">
        <v>93</v>
      </c>
      <c r="CE377">
        <v>62</v>
      </c>
      <c r="CF377">
        <v>81</v>
      </c>
      <c r="CG377">
        <v>93</v>
      </c>
      <c r="CH377">
        <v>72</v>
      </c>
      <c r="CI377">
        <v>0</v>
      </c>
      <c r="CJ377">
        <v>82</v>
      </c>
      <c r="CK377">
        <v>88</v>
      </c>
      <c r="CL377">
        <v>62</v>
      </c>
      <c r="CM377">
        <v>0</v>
      </c>
      <c r="CN377">
        <v>93</v>
      </c>
      <c r="CO377">
        <v>77</v>
      </c>
      <c r="CP377">
        <v>0</v>
      </c>
      <c r="CQ377">
        <v>98</v>
      </c>
      <c r="CR377">
        <v>93</v>
      </c>
      <c r="CS377">
        <v>92</v>
      </c>
      <c r="CT377">
        <v>81</v>
      </c>
      <c r="CU377">
        <v>96</v>
      </c>
      <c r="CV377">
        <v>89</v>
      </c>
      <c r="CW377">
        <v>98</v>
      </c>
      <c r="CX377">
        <v>92</v>
      </c>
      <c r="CY377">
        <v>93</v>
      </c>
      <c r="CZ377">
        <v>85</v>
      </c>
      <c r="DA377">
        <v>0</v>
      </c>
      <c r="DB377">
        <v>0</v>
      </c>
      <c r="DC377">
        <v>95</v>
      </c>
      <c r="DD377">
        <v>88</v>
      </c>
      <c r="DE377">
        <v>98</v>
      </c>
      <c r="DF377">
        <v>91</v>
      </c>
      <c r="DG377">
        <v>90</v>
      </c>
      <c r="DH377">
        <v>80</v>
      </c>
      <c r="DI377">
        <v>0</v>
      </c>
      <c r="DJ377">
        <v>0</v>
      </c>
      <c r="DK377">
        <v>98</v>
      </c>
      <c r="DL377">
        <v>92</v>
      </c>
      <c r="DM377">
        <v>95</v>
      </c>
      <c r="DN377">
        <v>85</v>
      </c>
      <c r="DO377">
        <v>0</v>
      </c>
      <c r="DP377">
        <v>0</v>
      </c>
      <c r="DQ377">
        <v>10</v>
      </c>
      <c r="DR377">
        <v>7</v>
      </c>
      <c r="DS377">
        <v>10</v>
      </c>
      <c r="DT377">
        <v>9</v>
      </c>
      <c r="DU377">
        <v>6</v>
      </c>
      <c r="DV377">
        <v>4</v>
      </c>
      <c r="DW377">
        <v>1</v>
      </c>
      <c r="DX377">
        <v>9</v>
      </c>
      <c r="DY377">
        <v>4</v>
      </c>
      <c r="DZ377">
        <v>2</v>
      </c>
      <c r="EA377">
        <v>7</v>
      </c>
      <c r="EB377">
        <v>10</v>
      </c>
      <c r="EC377">
        <v>7</v>
      </c>
      <c r="ED377">
        <v>9</v>
      </c>
      <c r="EE377">
        <v>10</v>
      </c>
      <c r="EF377">
        <v>8</v>
      </c>
      <c r="EG377">
        <v>1</v>
      </c>
      <c r="EH377">
        <v>9</v>
      </c>
      <c r="EI377">
        <v>9</v>
      </c>
      <c r="EJ377">
        <v>7</v>
      </c>
      <c r="EK377">
        <v>1</v>
      </c>
      <c r="EL377">
        <v>10</v>
      </c>
      <c r="EM377">
        <v>8</v>
      </c>
      <c r="EN377">
        <v>1</v>
      </c>
      <c r="EO377">
        <v>11</v>
      </c>
      <c r="EP377">
        <v>10</v>
      </c>
      <c r="EQ377">
        <v>10</v>
      </c>
      <c r="ER377">
        <v>9</v>
      </c>
      <c r="ES377">
        <v>11</v>
      </c>
      <c r="ET377">
        <v>9</v>
      </c>
      <c r="EU377">
        <v>11</v>
      </c>
      <c r="EV377">
        <v>10</v>
      </c>
      <c r="EW377">
        <v>10</v>
      </c>
      <c r="EX377">
        <v>9</v>
      </c>
      <c r="EY377">
        <v>1</v>
      </c>
      <c r="EZ377">
        <v>1</v>
      </c>
      <c r="FA377">
        <v>11</v>
      </c>
      <c r="FB377">
        <v>9</v>
      </c>
      <c r="FC377">
        <v>11</v>
      </c>
      <c r="FD377">
        <v>10</v>
      </c>
      <c r="FE377">
        <v>10</v>
      </c>
      <c r="FF377">
        <v>9</v>
      </c>
      <c r="FG377">
        <v>1</v>
      </c>
      <c r="FH377">
        <v>1</v>
      </c>
      <c r="FI377">
        <v>11</v>
      </c>
      <c r="FJ377">
        <v>10</v>
      </c>
      <c r="FK377">
        <v>11</v>
      </c>
      <c r="FL377">
        <v>9</v>
      </c>
      <c r="FM377">
        <v>1</v>
      </c>
      <c r="FN377">
        <v>1</v>
      </c>
      <c r="FO377" t="s">
        <v>296</v>
      </c>
      <c r="FP377" t="s">
        <v>278</v>
      </c>
      <c r="FQ377" t="s">
        <v>279</v>
      </c>
      <c r="FR377" t="s">
        <v>301</v>
      </c>
      <c r="FS377" t="s">
        <v>260</v>
      </c>
      <c r="FT377" t="s">
        <v>236</v>
      </c>
      <c r="FU377" t="s">
        <v>239</v>
      </c>
      <c r="FV377" t="s">
        <v>312</v>
      </c>
      <c r="FW377" t="s">
        <v>236</v>
      </c>
      <c r="FX377" t="s">
        <v>314</v>
      </c>
      <c r="FY377" t="s">
        <v>245</v>
      </c>
      <c r="FZ377" t="s">
        <v>279</v>
      </c>
      <c r="GA377" t="s">
        <v>246</v>
      </c>
      <c r="GB377" t="s">
        <v>304</v>
      </c>
      <c r="GC377" t="s">
        <v>279</v>
      </c>
      <c r="GD377" t="s">
        <v>303</v>
      </c>
      <c r="GE377" t="s">
        <v>239</v>
      </c>
      <c r="GF377" t="s">
        <v>281</v>
      </c>
      <c r="GG377" t="s">
        <v>306</v>
      </c>
      <c r="GH377" t="s">
        <v>246</v>
      </c>
      <c r="GI377" t="s">
        <v>239</v>
      </c>
      <c r="GJ377" t="s">
        <v>279</v>
      </c>
      <c r="GK377" t="s">
        <v>247</v>
      </c>
      <c r="GL377" t="s">
        <v>239</v>
      </c>
      <c r="GM377" t="s">
        <v>327</v>
      </c>
      <c r="GN377" t="s">
        <v>279</v>
      </c>
      <c r="GO377" t="s">
        <v>296</v>
      </c>
      <c r="GP377" t="s">
        <v>304</v>
      </c>
      <c r="GQ377" t="s">
        <v>329</v>
      </c>
      <c r="GR377" t="s">
        <v>312</v>
      </c>
      <c r="GS377" t="s">
        <v>327</v>
      </c>
      <c r="GT377" t="s">
        <v>296</v>
      </c>
      <c r="GU377" t="s">
        <v>279</v>
      </c>
      <c r="GV377" t="s">
        <v>308</v>
      </c>
      <c r="GW377" t="s">
        <v>239</v>
      </c>
      <c r="GX377" t="s">
        <v>239</v>
      </c>
      <c r="GY377" t="s">
        <v>244</v>
      </c>
      <c r="GZ377" t="s">
        <v>306</v>
      </c>
      <c r="HA377" t="s">
        <v>327</v>
      </c>
      <c r="HB377" t="s">
        <v>305</v>
      </c>
      <c r="HC377" t="s">
        <v>326</v>
      </c>
      <c r="HD377" t="s">
        <v>282</v>
      </c>
      <c r="HE377" t="s">
        <v>239</v>
      </c>
      <c r="HF377" t="s">
        <v>239</v>
      </c>
      <c r="HG377" t="s">
        <v>327</v>
      </c>
      <c r="HH377" t="s">
        <v>296</v>
      </c>
      <c r="HI377" t="s">
        <v>244</v>
      </c>
      <c r="HJ377" t="s">
        <v>308</v>
      </c>
      <c r="HK377" t="s">
        <v>239</v>
      </c>
      <c r="HL377" t="s">
        <v>239</v>
      </c>
      <c r="HM377">
        <v>676239</v>
      </c>
      <c r="HN377">
        <v>0</v>
      </c>
      <c r="HO377">
        <v>0</v>
      </c>
      <c r="HP377">
        <v>0</v>
      </c>
      <c r="HQ377">
        <v>10</v>
      </c>
      <c r="HR377">
        <v>10</v>
      </c>
      <c r="HS377">
        <v>3.8831922990203001E-2</v>
      </c>
      <c r="HT377">
        <v>6.6809734999999994E-5</v>
      </c>
    </row>
    <row r="378" spans="1:228">
      <c r="A378" s="4">
        <v>350010047341</v>
      </c>
      <c r="B378" t="s">
        <v>231</v>
      </c>
      <c r="C378" t="s">
        <v>232</v>
      </c>
      <c r="D378">
        <v>6</v>
      </c>
      <c r="E378">
        <v>1957</v>
      </c>
      <c r="F378">
        <v>1957</v>
      </c>
      <c r="G378">
        <v>1143</v>
      </c>
      <c r="H378">
        <v>659</v>
      </c>
      <c r="I378">
        <v>718</v>
      </c>
      <c r="J378">
        <v>1396</v>
      </c>
      <c r="K378">
        <v>2265</v>
      </c>
      <c r="L378">
        <v>3.6073910995402301</v>
      </c>
      <c r="M378">
        <v>2.6447540733100499</v>
      </c>
      <c r="N378">
        <v>1905</v>
      </c>
      <c r="O378">
        <v>0.97342871742463</v>
      </c>
      <c r="P378">
        <v>1404</v>
      </c>
      <c r="Q378">
        <v>0.71742462953500297</v>
      </c>
      <c r="R378">
        <v>61</v>
      </c>
      <c r="S378">
        <v>6.5945945945945994E-2</v>
      </c>
      <c r="T378">
        <v>258</v>
      </c>
      <c r="U378">
        <v>0.11386499489721499</v>
      </c>
      <c r="V378">
        <v>149</v>
      </c>
      <c r="W378">
        <v>0.22610015174506801</v>
      </c>
      <c r="X378">
        <v>442</v>
      </c>
      <c r="Y378">
        <v>0.38670166229221398</v>
      </c>
      <c r="Z378">
        <v>231</v>
      </c>
      <c r="AA378">
        <v>0.11803781297905</v>
      </c>
      <c r="AB378">
        <v>137</v>
      </c>
      <c r="AC378">
        <v>7.0005109862033996E-2</v>
      </c>
      <c r="AD378">
        <v>0.217435897435897</v>
      </c>
      <c r="AE378">
        <v>7.7115349726776001</v>
      </c>
      <c r="AF378">
        <v>66.638440000000003</v>
      </c>
      <c r="AG378">
        <v>0.32600648202388099</v>
      </c>
      <c r="AH378">
        <v>66.833935859999897</v>
      </c>
      <c r="AI378">
        <v>778665.02684784995</v>
      </c>
      <c r="AJ378">
        <v>44</v>
      </c>
      <c r="AK378">
        <v>6.1281337047354001E-2</v>
      </c>
      <c r="AL378">
        <v>0.45222503276246601</v>
      </c>
      <c r="AM378">
        <v>0.61080455615134499</v>
      </c>
      <c r="AN378">
        <v>0.82683981109478599</v>
      </c>
      <c r="AO378">
        <v>0</v>
      </c>
      <c r="AP378">
        <v>55963.480895540401</v>
      </c>
      <c r="AQ378">
        <v>9.7020397186279297</v>
      </c>
      <c r="AR378">
        <v>0.12291933418694</v>
      </c>
      <c r="AS378">
        <v>339.09476335678102</v>
      </c>
      <c r="AT378">
        <v>248.60688289114501</v>
      </c>
      <c r="AU378">
        <v>227.26563927103399</v>
      </c>
      <c r="AV378">
        <v>166.61950661853299</v>
      </c>
      <c r="AW378">
        <v>292.198679062758</v>
      </c>
      <c r="AX378">
        <v>214.22507993811399</v>
      </c>
      <c r="AY378">
        <v>331.87998115770102</v>
      </c>
      <c r="AZ378">
        <v>243.31737474452399</v>
      </c>
      <c r="BA378">
        <v>259.732159166896</v>
      </c>
      <c r="BB378">
        <v>190.422293278323</v>
      </c>
      <c r="BC378">
        <v>140.68825288206901</v>
      </c>
      <c r="BD378">
        <v>103.145408859092</v>
      </c>
      <c r="BE378">
        <v>306.62824346091901</v>
      </c>
      <c r="BF378">
        <v>224.80409623135401</v>
      </c>
      <c r="BG378">
        <v>310.235634560459</v>
      </c>
      <c r="BH378">
        <v>227.44885030466401</v>
      </c>
      <c r="BI378">
        <v>220.050857071954</v>
      </c>
      <c r="BJ378">
        <v>161.329998471913</v>
      </c>
      <c r="BK378">
        <v>0</v>
      </c>
      <c r="BL378">
        <v>0</v>
      </c>
      <c r="BM378">
        <v>339.09476335678102</v>
      </c>
      <c r="BN378">
        <v>248.60688289114501</v>
      </c>
      <c r="BO378">
        <v>223.65824817149399</v>
      </c>
      <c r="BP378">
        <v>163.974752545223</v>
      </c>
      <c r="BQ378">
        <v>256.124768067356</v>
      </c>
      <c r="BR378">
        <v>187.777539205013</v>
      </c>
      <c r="BS378">
        <v>95</v>
      </c>
      <c r="BT378">
        <v>91</v>
      </c>
      <c r="BU378">
        <v>93</v>
      </c>
      <c r="BV378">
        <v>90</v>
      </c>
      <c r="BW378">
        <v>63</v>
      </c>
      <c r="BX378">
        <v>20</v>
      </c>
      <c r="BY378">
        <v>93</v>
      </c>
      <c r="BZ378">
        <v>95</v>
      </c>
      <c r="CA378">
        <v>90</v>
      </c>
      <c r="CB378">
        <v>11</v>
      </c>
      <c r="CC378">
        <v>74</v>
      </c>
      <c r="CD378">
        <v>94</v>
      </c>
      <c r="CE378">
        <v>63</v>
      </c>
      <c r="CF378">
        <v>81</v>
      </c>
      <c r="CG378">
        <v>92</v>
      </c>
      <c r="CH378">
        <v>72</v>
      </c>
      <c r="CI378">
        <v>39</v>
      </c>
      <c r="CJ378">
        <v>85</v>
      </c>
      <c r="CK378">
        <v>86</v>
      </c>
      <c r="CL378">
        <v>61</v>
      </c>
      <c r="CM378">
        <v>0</v>
      </c>
      <c r="CN378">
        <v>94</v>
      </c>
      <c r="CO378">
        <v>62</v>
      </c>
      <c r="CP378">
        <v>71</v>
      </c>
      <c r="CQ378">
        <v>99</v>
      </c>
      <c r="CR378">
        <v>98</v>
      </c>
      <c r="CS378">
        <v>94</v>
      </c>
      <c r="CT378">
        <v>92</v>
      </c>
      <c r="CU378">
        <v>97</v>
      </c>
      <c r="CV378">
        <v>95</v>
      </c>
      <c r="CW378">
        <v>99</v>
      </c>
      <c r="CX378">
        <v>97</v>
      </c>
      <c r="CY378">
        <v>95</v>
      </c>
      <c r="CZ378">
        <v>94</v>
      </c>
      <c r="DA378">
        <v>64</v>
      </c>
      <c r="DB378">
        <v>64</v>
      </c>
      <c r="DC378">
        <v>97</v>
      </c>
      <c r="DD378">
        <v>96</v>
      </c>
      <c r="DE378">
        <v>98</v>
      </c>
      <c r="DF378">
        <v>97</v>
      </c>
      <c r="DG378">
        <v>91</v>
      </c>
      <c r="DH378">
        <v>92</v>
      </c>
      <c r="DI378">
        <v>0</v>
      </c>
      <c r="DJ378">
        <v>0</v>
      </c>
      <c r="DK378">
        <v>99</v>
      </c>
      <c r="DL378">
        <v>99</v>
      </c>
      <c r="DM378">
        <v>89</v>
      </c>
      <c r="DN378">
        <v>88</v>
      </c>
      <c r="DO378">
        <v>92</v>
      </c>
      <c r="DP378">
        <v>94</v>
      </c>
      <c r="DQ378">
        <v>11</v>
      </c>
      <c r="DR378">
        <v>10</v>
      </c>
      <c r="DS378">
        <v>10</v>
      </c>
      <c r="DT378">
        <v>10</v>
      </c>
      <c r="DU378">
        <v>7</v>
      </c>
      <c r="DV378">
        <v>3</v>
      </c>
      <c r="DW378">
        <v>10</v>
      </c>
      <c r="DX378">
        <v>11</v>
      </c>
      <c r="DY378">
        <v>10</v>
      </c>
      <c r="DZ378">
        <v>2</v>
      </c>
      <c r="EA378">
        <v>8</v>
      </c>
      <c r="EB378">
        <v>10</v>
      </c>
      <c r="EC378">
        <v>7</v>
      </c>
      <c r="ED378">
        <v>9</v>
      </c>
      <c r="EE378">
        <v>10</v>
      </c>
      <c r="EF378">
        <v>8</v>
      </c>
      <c r="EG378">
        <v>4</v>
      </c>
      <c r="EH378">
        <v>9</v>
      </c>
      <c r="EI378">
        <v>9</v>
      </c>
      <c r="EJ378">
        <v>7</v>
      </c>
      <c r="EK378">
        <v>1</v>
      </c>
      <c r="EL378">
        <v>10</v>
      </c>
      <c r="EM378">
        <v>7</v>
      </c>
      <c r="EN378">
        <v>8</v>
      </c>
      <c r="EO378">
        <v>11</v>
      </c>
      <c r="EP378">
        <v>11</v>
      </c>
      <c r="EQ378">
        <v>10</v>
      </c>
      <c r="ER378">
        <v>10</v>
      </c>
      <c r="ES378">
        <v>11</v>
      </c>
      <c r="ET378">
        <v>11</v>
      </c>
      <c r="EU378">
        <v>11</v>
      </c>
      <c r="EV378">
        <v>11</v>
      </c>
      <c r="EW378">
        <v>11</v>
      </c>
      <c r="EX378">
        <v>10</v>
      </c>
      <c r="EY378">
        <v>7</v>
      </c>
      <c r="EZ378">
        <v>7</v>
      </c>
      <c r="FA378">
        <v>11</v>
      </c>
      <c r="FB378">
        <v>11</v>
      </c>
      <c r="FC378">
        <v>11</v>
      </c>
      <c r="FD378">
        <v>11</v>
      </c>
      <c r="FE378">
        <v>10</v>
      </c>
      <c r="FF378">
        <v>10</v>
      </c>
      <c r="FG378">
        <v>1</v>
      </c>
      <c r="FH378">
        <v>1</v>
      </c>
      <c r="FI378">
        <v>11</v>
      </c>
      <c r="FJ378">
        <v>11</v>
      </c>
      <c r="FK378">
        <v>9</v>
      </c>
      <c r="FL378">
        <v>9</v>
      </c>
      <c r="FM378">
        <v>10</v>
      </c>
      <c r="FN378">
        <v>10</v>
      </c>
      <c r="FO378" t="s">
        <v>244</v>
      </c>
      <c r="FP378" t="s">
        <v>305</v>
      </c>
      <c r="FQ378" t="s">
        <v>279</v>
      </c>
      <c r="FR378" t="s">
        <v>326</v>
      </c>
      <c r="FS378" t="s">
        <v>270</v>
      </c>
      <c r="FT378" t="s">
        <v>317</v>
      </c>
      <c r="FU378" t="s">
        <v>279</v>
      </c>
      <c r="FV378" t="s">
        <v>244</v>
      </c>
      <c r="FW378" t="s">
        <v>326</v>
      </c>
      <c r="FX378" t="s">
        <v>233</v>
      </c>
      <c r="FY378" t="s">
        <v>299</v>
      </c>
      <c r="FZ378" t="s">
        <v>241</v>
      </c>
      <c r="GA378" t="s">
        <v>270</v>
      </c>
      <c r="GB378" t="s">
        <v>304</v>
      </c>
      <c r="GC378" t="s">
        <v>296</v>
      </c>
      <c r="GD378" t="s">
        <v>303</v>
      </c>
      <c r="GE378" t="s">
        <v>269</v>
      </c>
      <c r="GF378" t="s">
        <v>308</v>
      </c>
      <c r="GG378" t="s">
        <v>298</v>
      </c>
      <c r="GH378" t="s">
        <v>294</v>
      </c>
      <c r="GI378" t="s">
        <v>239</v>
      </c>
      <c r="GJ378" t="s">
        <v>241</v>
      </c>
      <c r="GK378" t="s">
        <v>246</v>
      </c>
      <c r="GL378" t="s">
        <v>297</v>
      </c>
      <c r="GM378" t="s">
        <v>324</v>
      </c>
      <c r="GN378" t="s">
        <v>327</v>
      </c>
      <c r="GO378" t="s">
        <v>241</v>
      </c>
      <c r="GP378" t="s">
        <v>296</v>
      </c>
      <c r="GQ378" t="s">
        <v>325</v>
      </c>
      <c r="GR378" t="s">
        <v>244</v>
      </c>
      <c r="GS378" t="s">
        <v>324</v>
      </c>
      <c r="GT378" t="s">
        <v>325</v>
      </c>
      <c r="GU378" t="s">
        <v>244</v>
      </c>
      <c r="GV378" t="s">
        <v>241</v>
      </c>
      <c r="GW378" t="s">
        <v>292</v>
      </c>
      <c r="GX378" t="s">
        <v>292</v>
      </c>
      <c r="GY378" t="s">
        <v>325</v>
      </c>
      <c r="GZ378" t="s">
        <v>329</v>
      </c>
      <c r="HA378" t="s">
        <v>327</v>
      </c>
      <c r="HB378" t="s">
        <v>325</v>
      </c>
      <c r="HC378" t="s">
        <v>305</v>
      </c>
      <c r="HD378" t="s">
        <v>296</v>
      </c>
      <c r="HE378" t="s">
        <v>239</v>
      </c>
      <c r="HF378" t="s">
        <v>239</v>
      </c>
      <c r="HG378" t="s">
        <v>324</v>
      </c>
      <c r="HH378" t="s">
        <v>324</v>
      </c>
      <c r="HI378" t="s">
        <v>312</v>
      </c>
      <c r="HJ378" t="s">
        <v>306</v>
      </c>
      <c r="HK378" t="s">
        <v>296</v>
      </c>
      <c r="HL378" t="s">
        <v>241</v>
      </c>
      <c r="HM378">
        <v>504240</v>
      </c>
      <c r="HN378">
        <v>0</v>
      </c>
      <c r="HO378">
        <v>0</v>
      </c>
      <c r="HP378">
        <v>0</v>
      </c>
      <c r="HQ378">
        <v>11</v>
      </c>
      <c r="HR378">
        <v>11</v>
      </c>
      <c r="HS378">
        <v>2.8890566980795999E-2</v>
      </c>
      <c r="HT378">
        <v>4.9813456E-5</v>
      </c>
    </row>
    <row r="379" spans="1:228">
      <c r="A379" s="4">
        <v>350010047342</v>
      </c>
      <c r="B379" t="s">
        <v>231</v>
      </c>
      <c r="C379" t="s">
        <v>232</v>
      </c>
      <c r="D379">
        <v>6</v>
      </c>
      <c r="E379">
        <v>2417</v>
      </c>
      <c r="F379">
        <v>2417</v>
      </c>
      <c r="G379">
        <v>1426</v>
      </c>
      <c r="H379">
        <v>696</v>
      </c>
      <c r="I379">
        <v>696</v>
      </c>
      <c r="J379">
        <v>1983</v>
      </c>
      <c r="K379">
        <v>1713</v>
      </c>
      <c r="L379">
        <v>2.3084331615183702</v>
      </c>
      <c r="M379">
        <v>1.5137137665846701</v>
      </c>
      <c r="N379">
        <v>2335</v>
      </c>
      <c r="O379">
        <v>0.96607364501448101</v>
      </c>
      <c r="P379">
        <v>345</v>
      </c>
      <c r="Q379">
        <v>0.14273893256102599</v>
      </c>
      <c r="R379">
        <v>60</v>
      </c>
      <c r="S379">
        <v>4.6367851622875003E-2</v>
      </c>
      <c r="T379">
        <v>195</v>
      </c>
      <c r="U379">
        <v>0.11386499489721499</v>
      </c>
      <c r="V379">
        <v>58</v>
      </c>
      <c r="W379">
        <v>8.3333333333332996E-2</v>
      </c>
      <c r="X379">
        <v>274</v>
      </c>
      <c r="Y379">
        <v>0.192145862552595</v>
      </c>
      <c r="Z379">
        <v>37</v>
      </c>
      <c r="AA379">
        <v>1.5308233347125E-2</v>
      </c>
      <c r="AB379">
        <v>162</v>
      </c>
      <c r="AC379">
        <v>6.7025237898220999E-2</v>
      </c>
      <c r="AD379">
        <v>0.217435897435897</v>
      </c>
      <c r="AE379">
        <v>7.7115349726776001</v>
      </c>
      <c r="AF379">
        <v>66.638440000000003</v>
      </c>
      <c r="AG379">
        <v>0.39395493810591298</v>
      </c>
      <c r="AH379">
        <v>60.693482490000001</v>
      </c>
      <c r="AI379">
        <v>1061440.3044072799</v>
      </c>
      <c r="AJ379">
        <v>0</v>
      </c>
      <c r="AK379">
        <v>0</v>
      </c>
      <c r="AL379">
        <v>0.49633522102891803</v>
      </c>
      <c r="AM379">
        <v>0.685628621311551</v>
      </c>
      <c r="AN379">
        <v>1.14091260750611</v>
      </c>
      <c r="AO379">
        <v>0</v>
      </c>
      <c r="AP379">
        <v>44092.191056223397</v>
      </c>
      <c r="AQ379">
        <v>11.477475166320801</v>
      </c>
      <c r="AR379">
        <v>0</v>
      </c>
      <c r="AS379">
        <v>216.99271718272601</v>
      </c>
      <c r="AT379">
        <v>142.28909405895899</v>
      </c>
      <c r="AU379">
        <v>145.43128917565701</v>
      </c>
      <c r="AV379">
        <v>95.363967294834595</v>
      </c>
      <c r="AW379">
        <v>196.216818729061</v>
      </c>
      <c r="AX379">
        <v>128.66567015969699</v>
      </c>
      <c r="AY379">
        <v>210.067417698171</v>
      </c>
      <c r="AZ379">
        <v>137.74795275920499</v>
      </c>
      <c r="BA379">
        <v>175.440920275396</v>
      </c>
      <c r="BB379">
        <v>115.04224626043499</v>
      </c>
      <c r="BC379">
        <v>0</v>
      </c>
      <c r="BD379">
        <v>0</v>
      </c>
      <c r="BE379">
        <v>198.525251890579</v>
      </c>
      <c r="BF379">
        <v>130.17938392628199</v>
      </c>
      <c r="BG379">
        <v>207.758984536653</v>
      </c>
      <c r="BH379">
        <v>136.23423899261999</v>
      </c>
      <c r="BI379">
        <v>152.356588660212</v>
      </c>
      <c r="BJ379">
        <v>99.905108594588697</v>
      </c>
      <c r="BK379">
        <v>0</v>
      </c>
      <c r="BL379">
        <v>0</v>
      </c>
      <c r="BM379">
        <v>214.68428402120799</v>
      </c>
      <c r="BN379">
        <v>140.77538029237499</v>
      </c>
      <c r="BO379">
        <v>196.216818729061</v>
      </c>
      <c r="BP379">
        <v>128.66567015969699</v>
      </c>
      <c r="BQ379">
        <v>0</v>
      </c>
      <c r="BR379">
        <v>0</v>
      </c>
      <c r="BS379">
        <v>55</v>
      </c>
      <c r="BT379">
        <v>47</v>
      </c>
      <c r="BU379">
        <v>92</v>
      </c>
      <c r="BV379">
        <v>15</v>
      </c>
      <c r="BW379">
        <v>52</v>
      </c>
      <c r="BX379">
        <v>20</v>
      </c>
      <c r="BY379">
        <v>75</v>
      </c>
      <c r="BZ379">
        <v>73</v>
      </c>
      <c r="CA379">
        <v>26</v>
      </c>
      <c r="CB379">
        <v>10</v>
      </c>
      <c r="CC379">
        <v>74</v>
      </c>
      <c r="CD379">
        <v>94</v>
      </c>
      <c r="CE379">
        <v>63</v>
      </c>
      <c r="CF379">
        <v>85</v>
      </c>
      <c r="CG379">
        <v>91</v>
      </c>
      <c r="CH379">
        <v>76</v>
      </c>
      <c r="CI379">
        <v>0</v>
      </c>
      <c r="CJ379">
        <v>86</v>
      </c>
      <c r="CK379">
        <v>90</v>
      </c>
      <c r="CL379">
        <v>66</v>
      </c>
      <c r="CM379">
        <v>0</v>
      </c>
      <c r="CN379">
        <v>93</v>
      </c>
      <c r="CO379">
        <v>85</v>
      </c>
      <c r="CP379">
        <v>0</v>
      </c>
      <c r="CQ379">
        <v>89</v>
      </c>
      <c r="CR379">
        <v>86</v>
      </c>
      <c r="CS379">
        <v>74</v>
      </c>
      <c r="CT379">
        <v>70</v>
      </c>
      <c r="CU379">
        <v>84</v>
      </c>
      <c r="CV379">
        <v>81</v>
      </c>
      <c r="CW379">
        <v>87</v>
      </c>
      <c r="CX379">
        <v>84</v>
      </c>
      <c r="CY379">
        <v>80</v>
      </c>
      <c r="CZ379">
        <v>76</v>
      </c>
      <c r="DA379">
        <v>0</v>
      </c>
      <c r="DB379">
        <v>0</v>
      </c>
      <c r="DC379">
        <v>82</v>
      </c>
      <c r="DD379">
        <v>81</v>
      </c>
      <c r="DE379">
        <v>86</v>
      </c>
      <c r="DF379">
        <v>84</v>
      </c>
      <c r="DG379">
        <v>76</v>
      </c>
      <c r="DH379">
        <v>72</v>
      </c>
      <c r="DI379">
        <v>0</v>
      </c>
      <c r="DJ379">
        <v>0</v>
      </c>
      <c r="DK379">
        <v>88</v>
      </c>
      <c r="DL379">
        <v>85</v>
      </c>
      <c r="DM379">
        <v>85</v>
      </c>
      <c r="DN379">
        <v>79</v>
      </c>
      <c r="DO379">
        <v>0</v>
      </c>
      <c r="DP379">
        <v>0</v>
      </c>
      <c r="DQ379">
        <v>6</v>
      </c>
      <c r="DR379">
        <v>5</v>
      </c>
      <c r="DS379">
        <v>10</v>
      </c>
      <c r="DT379">
        <v>2</v>
      </c>
      <c r="DU379">
        <v>6</v>
      </c>
      <c r="DV379">
        <v>3</v>
      </c>
      <c r="DW379">
        <v>8</v>
      </c>
      <c r="DX379">
        <v>8</v>
      </c>
      <c r="DY379">
        <v>3</v>
      </c>
      <c r="DZ379">
        <v>2</v>
      </c>
      <c r="EA379">
        <v>8</v>
      </c>
      <c r="EB379">
        <v>10</v>
      </c>
      <c r="EC379">
        <v>7</v>
      </c>
      <c r="ED379">
        <v>9</v>
      </c>
      <c r="EE379">
        <v>10</v>
      </c>
      <c r="EF379">
        <v>8</v>
      </c>
      <c r="EG379">
        <v>1</v>
      </c>
      <c r="EH379">
        <v>9</v>
      </c>
      <c r="EI379">
        <v>10</v>
      </c>
      <c r="EJ379">
        <v>7</v>
      </c>
      <c r="EK379">
        <v>1</v>
      </c>
      <c r="EL379">
        <v>10</v>
      </c>
      <c r="EM379">
        <v>9</v>
      </c>
      <c r="EN379">
        <v>1</v>
      </c>
      <c r="EO379">
        <v>9</v>
      </c>
      <c r="EP379">
        <v>9</v>
      </c>
      <c r="EQ379">
        <v>8</v>
      </c>
      <c r="ER379">
        <v>8</v>
      </c>
      <c r="ES379">
        <v>9</v>
      </c>
      <c r="ET379">
        <v>9</v>
      </c>
      <c r="EU379">
        <v>9</v>
      </c>
      <c r="EV379">
        <v>9</v>
      </c>
      <c r="EW379">
        <v>9</v>
      </c>
      <c r="EX379">
        <v>8</v>
      </c>
      <c r="EY379">
        <v>1</v>
      </c>
      <c r="EZ379">
        <v>1</v>
      </c>
      <c r="FA379">
        <v>9</v>
      </c>
      <c r="FB379">
        <v>9</v>
      </c>
      <c r="FC379">
        <v>9</v>
      </c>
      <c r="FD379">
        <v>9</v>
      </c>
      <c r="FE379">
        <v>8</v>
      </c>
      <c r="FF379">
        <v>8</v>
      </c>
      <c r="FG379">
        <v>1</v>
      </c>
      <c r="FH379">
        <v>1</v>
      </c>
      <c r="FI379">
        <v>9</v>
      </c>
      <c r="FJ379">
        <v>9</v>
      </c>
      <c r="FK379">
        <v>9</v>
      </c>
      <c r="FL379">
        <v>8</v>
      </c>
      <c r="FM379">
        <v>1</v>
      </c>
      <c r="FN379">
        <v>1</v>
      </c>
      <c r="FO379" t="s">
        <v>260</v>
      </c>
      <c r="FP379" t="s">
        <v>251</v>
      </c>
      <c r="FQ379" t="s">
        <v>296</v>
      </c>
      <c r="FR379" t="s">
        <v>274</v>
      </c>
      <c r="FS379" t="s">
        <v>276</v>
      </c>
      <c r="FT379" t="s">
        <v>317</v>
      </c>
      <c r="FU379" t="s">
        <v>315</v>
      </c>
      <c r="FV379" t="s">
        <v>307</v>
      </c>
      <c r="FW379" t="s">
        <v>266</v>
      </c>
      <c r="FX379" t="s">
        <v>289</v>
      </c>
      <c r="FY379" t="s">
        <v>299</v>
      </c>
      <c r="FZ379" t="s">
        <v>241</v>
      </c>
      <c r="GA379" t="s">
        <v>270</v>
      </c>
      <c r="GB379" t="s">
        <v>308</v>
      </c>
      <c r="GC379" t="s">
        <v>305</v>
      </c>
      <c r="GD379" t="s">
        <v>249</v>
      </c>
      <c r="GE379" t="s">
        <v>239</v>
      </c>
      <c r="GF379" t="s">
        <v>298</v>
      </c>
      <c r="GG379" t="s">
        <v>326</v>
      </c>
      <c r="GH379" t="s">
        <v>243</v>
      </c>
      <c r="GI379" t="s">
        <v>239</v>
      </c>
      <c r="GJ379" t="s">
        <v>279</v>
      </c>
      <c r="GK379" t="s">
        <v>308</v>
      </c>
      <c r="GL379" t="s">
        <v>239</v>
      </c>
      <c r="GM379" t="s">
        <v>312</v>
      </c>
      <c r="GN379" t="s">
        <v>298</v>
      </c>
      <c r="GO379" t="s">
        <v>299</v>
      </c>
      <c r="GP379" t="s">
        <v>254</v>
      </c>
      <c r="GQ379" t="s">
        <v>301</v>
      </c>
      <c r="GR379" t="s">
        <v>304</v>
      </c>
      <c r="GS379" t="s">
        <v>300</v>
      </c>
      <c r="GT379" t="s">
        <v>301</v>
      </c>
      <c r="GU379" t="s">
        <v>282</v>
      </c>
      <c r="GV379" t="s">
        <v>249</v>
      </c>
      <c r="GW379" t="s">
        <v>239</v>
      </c>
      <c r="GX379" t="s">
        <v>239</v>
      </c>
      <c r="GY379" t="s">
        <v>281</v>
      </c>
      <c r="GZ379" t="s">
        <v>304</v>
      </c>
      <c r="HA379" t="s">
        <v>298</v>
      </c>
      <c r="HB379" t="s">
        <v>301</v>
      </c>
      <c r="HC379" t="s">
        <v>249</v>
      </c>
      <c r="HD379" t="s">
        <v>303</v>
      </c>
      <c r="HE379" t="s">
        <v>239</v>
      </c>
      <c r="HF379" t="s">
        <v>239</v>
      </c>
      <c r="HG379" t="s">
        <v>306</v>
      </c>
      <c r="HH379" t="s">
        <v>308</v>
      </c>
      <c r="HI379" t="s">
        <v>308</v>
      </c>
      <c r="HJ379" t="s">
        <v>302</v>
      </c>
      <c r="HK379" t="s">
        <v>239</v>
      </c>
      <c r="HL379" t="s">
        <v>239</v>
      </c>
      <c r="HM379">
        <v>476745</v>
      </c>
      <c r="HN379">
        <v>0</v>
      </c>
      <c r="HO379">
        <v>0</v>
      </c>
      <c r="HP379">
        <v>0</v>
      </c>
      <c r="HQ379">
        <v>8</v>
      </c>
      <c r="HR379">
        <v>6</v>
      </c>
      <c r="HS379">
        <v>2.9332930300663002E-2</v>
      </c>
      <c r="HT379">
        <v>4.7105632499999997E-5</v>
      </c>
    </row>
    <row r="380" spans="1:228">
      <c r="A380" s="4">
        <v>350010047343</v>
      </c>
      <c r="B380" t="s">
        <v>231</v>
      </c>
      <c r="C380" t="s">
        <v>232</v>
      </c>
      <c r="D380">
        <v>6</v>
      </c>
      <c r="E380">
        <v>728</v>
      </c>
      <c r="F380">
        <v>728</v>
      </c>
      <c r="G380">
        <v>452</v>
      </c>
      <c r="H380">
        <v>319</v>
      </c>
      <c r="I380">
        <v>319</v>
      </c>
      <c r="J380">
        <v>711</v>
      </c>
      <c r="K380">
        <v>1088</v>
      </c>
      <c r="L380">
        <v>3.2009490525650501</v>
      </c>
      <c r="M380">
        <v>2.73677491088494</v>
      </c>
      <c r="N380">
        <v>728</v>
      </c>
      <c r="O380">
        <v>1</v>
      </c>
      <c r="P380">
        <v>372</v>
      </c>
      <c r="Q380">
        <v>0.51098901098901095</v>
      </c>
      <c r="R380">
        <v>61</v>
      </c>
      <c r="S380">
        <v>0.10445205479452099</v>
      </c>
      <c r="T380">
        <v>124</v>
      </c>
      <c r="U380">
        <v>0.11386499489721499</v>
      </c>
      <c r="V380">
        <v>71</v>
      </c>
      <c r="W380">
        <v>0.22257053291536</v>
      </c>
      <c r="X380">
        <v>257</v>
      </c>
      <c r="Y380">
        <v>0.56858407079646001</v>
      </c>
      <c r="Z380">
        <v>0</v>
      </c>
      <c r="AA380">
        <v>0</v>
      </c>
      <c r="AB380">
        <v>94</v>
      </c>
      <c r="AC380">
        <v>0.129120879120879</v>
      </c>
      <c r="AD380">
        <v>0.217435897435897</v>
      </c>
      <c r="AE380">
        <v>7.7115349726776001</v>
      </c>
      <c r="AF380">
        <v>66.638440000000003</v>
      </c>
      <c r="AG380">
        <v>0.325987987017611</v>
      </c>
      <c r="AH380">
        <v>65.691954409999894</v>
      </c>
      <c r="AI380">
        <v>916354.82854858204</v>
      </c>
      <c r="AJ380">
        <v>0</v>
      </c>
      <c r="AK380">
        <v>0</v>
      </c>
      <c r="AL380">
        <v>0.45735878647907602</v>
      </c>
      <c r="AM380">
        <v>0.64173881780060904</v>
      </c>
      <c r="AN380">
        <v>0.90019328619453798</v>
      </c>
      <c r="AO380">
        <v>0</v>
      </c>
      <c r="AP380">
        <v>52654.494289952898</v>
      </c>
      <c r="AQ380">
        <v>11.443166732788001</v>
      </c>
      <c r="AR380">
        <v>0</v>
      </c>
      <c r="AS380">
        <v>300.88921094111498</v>
      </c>
      <c r="AT380">
        <v>257.25684162318402</v>
      </c>
      <c r="AU380">
        <v>201.65979031159799</v>
      </c>
      <c r="AV380">
        <v>172.41681938575101</v>
      </c>
      <c r="AW380">
        <v>259.27687325776901</v>
      </c>
      <c r="AX380">
        <v>221.67876778167999</v>
      </c>
      <c r="AY380">
        <v>294.48731283598499</v>
      </c>
      <c r="AZ380">
        <v>251.78329180141401</v>
      </c>
      <c r="BA380">
        <v>236.870229889814</v>
      </c>
      <c r="BB380">
        <v>202.521343405485</v>
      </c>
      <c r="BC380">
        <v>0</v>
      </c>
      <c r="BD380">
        <v>0</v>
      </c>
      <c r="BE380">
        <v>272.08066946802899</v>
      </c>
      <c r="BF380">
        <v>232.62586742521901</v>
      </c>
      <c r="BG380">
        <v>281.68351662572502</v>
      </c>
      <c r="BH380">
        <v>240.836192157874</v>
      </c>
      <c r="BI380">
        <v>198.45884125903299</v>
      </c>
      <c r="BJ380">
        <v>169.68004447486601</v>
      </c>
      <c r="BK380">
        <v>0</v>
      </c>
      <c r="BL380">
        <v>0</v>
      </c>
      <c r="BM380">
        <v>300.88921094111498</v>
      </c>
      <c r="BN380">
        <v>257.25684162318402</v>
      </c>
      <c r="BO380">
        <v>268.87972041546402</v>
      </c>
      <c r="BP380">
        <v>229.889092514335</v>
      </c>
      <c r="BQ380">
        <v>0</v>
      </c>
      <c r="BR380">
        <v>0</v>
      </c>
      <c r="BS380">
        <v>87</v>
      </c>
      <c r="BT380">
        <v>93</v>
      </c>
      <c r="BU380">
        <v>98</v>
      </c>
      <c r="BV380">
        <v>69</v>
      </c>
      <c r="BW380">
        <v>78</v>
      </c>
      <c r="BX380">
        <v>20</v>
      </c>
      <c r="BY380">
        <v>93</v>
      </c>
      <c r="BZ380">
        <v>99</v>
      </c>
      <c r="CA380">
        <v>0</v>
      </c>
      <c r="CB380">
        <v>32</v>
      </c>
      <c r="CC380">
        <v>74</v>
      </c>
      <c r="CD380">
        <v>94</v>
      </c>
      <c r="CE380">
        <v>63</v>
      </c>
      <c r="CF380">
        <v>81</v>
      </c>
      <c r="CG380">
        <v>92</v>
      </c>
      <c r="CH380">
        <v>74</v>
      </c>
      <c r="CI380">
        <v>0</v>
      </c>
      <c r="CJ380">
        <v>85</v>
      </c>
      <c r="CK380">
        <v>88</v>
      </c>
      <c r="CL380">
        <v>62</v>
      </c>
      <c r="CM380">
        <v>0</v>
      </c>
      <c r="CN380">
        <v>94</v>
      </c>
      <c r="CO380">
        <v>84</v>
      </c>
      <c r="CP380">
        <v>0</v>
      </c>
      <c r="CQ380">
        <v>97</v>
      </c>
      <c r="CR380">
        <v>98</v>
      </c>
      <c r="CS380">
        <v>90</v>
      </c>
      <c r="CT380">
        <v>93</v>
      </c>
      <c r="CU380">
        <v>94</v>
      </c>
      <c r="CV380">
        <v>97</v>
      </c>
      <c r="CW380">
        <v>97</v>
      </c>
      <c r="CX380">
        <v>98</v>
      </c>
      <c r="CY380">
        <v>92</v>
      </c>
      <c r="CZ380">
        <v>96</v>
      </c>
      <c r="DA380">
        <v>0</v>
      </c>
      <c r="DB380">
        <v>0</v>
      </c>
      <c r="DC380">
        <v>94</v>
      </c>
      <c r="DD380">
        <v>96</v>
      </c>
      <c r="DE380">
        <v>97</v>
      </c>
      <c r="DF380">
        <v>98</v>
      </c>
      <c r="DG380">
        <v>88</v>
      </c>
      <c r="DH380">
        <v>93</v>
      </c>
      <c r="DI380">
        <v>0</v>
      </c>
      <c r="DJ380">
        <v>0</v>
      </c>
      <c r="DK380">
        <v>97</v>
      </c>
      <c r="DL380">
        <v>99</v>
      </c>
      <c r="DM380">
        <v>95</v>
      </c>
      <c r="DN380">
        <v>97</v>
      </c>
      <c r="DO380">
        <v>0</v>
      </c>
      <c r="DP380">
        <v>0</v>
      </c>
      <c r="DQ380">
        <v>9</v>
      </c>
      <c r="DR380">
        <v>10</v>
      </c>
      <c r="DS380">
        <v>11</v>
      </c>
      <c r="DT380">
        <v>7</v>
      </c>
      <c r="DU380">
        <v>8</v>
      </c>
      <c r="DV380">
        <v>3</v>
      </c>
      <c r="DW380">
        <v>10</v>
      </c>
      <c r="DX380">
        <v>11</v>
      </c>
      <c r="DY380">
        <v>1</v>
      </c>
      <c r="DZ380">
        <v>4</v>
      </c>
      <c r="EA380">
        <v>8</v>
      </c>
      <c r="EB380">
        <v>10</v>
      </c>
      <c r="EC380">
        <v>7</v>
      </c>
      <c r="ED380">
        <v>9</v>
      </c>
      <c r="EE380">
        <v>10</v>
      </c>
      <c r="EF380">
        <v>8</v>
      </c>
      <c r="EG380">
        <v>1</v>
      </c>
      <c r="EH380">
        <v>9</v>
      </c>
      <c r="EI380">
        <v>9</v>
      </c>
      <c r="EJ380">
        <v>7</v>
      </c>
      <c r="EK380">
        <v>1</v>
      </c>
      <c r="EL380">
        <v>10</v>
      </c>
      <c r="EM380">
        <v>9</v>
      </c>
      <c r="EN380">
        <v>1</v>
      </c>
      <c r="EO380">
        <v>11</v>
      </c>
      <c r="EP380">
        <v>11</v>
      </c>
      <c r="EQ380">
        <v>10</v>
      </c>
      <c r="ER380">
        <v>10</v>
      </c>
      <c r="ES380">
        <v>10</v>
      </c>
      <c r="ET380">
        <v>11</v>
      </c>
      <c r="EU380">
        <v>11</v>
      </c>
      <c r="EV380">
        <v>11</v>
      </c>
      <c r="EW380">
        <v>10</v>
      </c>
      <c r="EX380">
        <v>11</v>
      </c>
      <c r="EY380">
        <v>1</v>
      </c>
      <c r="EZ380">
        <v>1</v>
      </c>
      <c r="FA380">
        <v>10</v>
      </c>
      <c r="FB380">
        <v>11</v>
      </c>
      <c r="FC380">
        <v>11</v>
      </c>
      <c r="FD380">
        <v>11</v>
      </c>
      <c r="FE380">
        <v>9</v>
      </c>
      <c r="FF380">
        <v>10</v>
      </c>
      <c r="FG380">
        <v>1</v>
      </c>
      <c r="FH380">
        <v>1</v>
      </c>
      <c r="FI380">
        <v>11</v>
      </c>
      <c r="FJ380">
        <v>11</v>
      </c>
      <c r="FK380">
        <v>11</v>
      </c>
      <c r="FL380">
        <v>11</v>
      </c>
      <c r="FM380">
        <v>1</v>
      </c>
      <c r="FN380">
        <v>1</v>
      </c>
      <c r="FO380" t="s">
        <v>300</v>
      </c>
      <c r="FP380" t="s">
        <v>279</v>
      </c>
      <c r="FQ380" t="s">
        <v>327</v>
      </c>
      <c r="FR380" t="s">
        <v>278</v>
      </c>
      <c r="FS380" t="s">
        <v>271</v>
      </c>
      <c r="FT380" t="s">
        <v>317</v>
      </c>
      <c r="FU380" t="s">
        <v>279</v>
      </c>
      <c r="FV380" t="s">
        <v>324</v>
      </c>
      <c r="FW380" t="s">
        <v>239</v>
      </c>
      <c r="FX380" t="s">
        <v>240</v>
      </c>
      <c r="FY380" t="s">
        <v>299</v>
      </c>
      <c r="FZ380" t="s">
        <v>241</v>
      </c>
      <c r="GA380" t="s">
        <v>270</v>
      </c>
      <c r="GB380" t="s">
        <v>304</v>
      </c>
      <c r="GC380" t="s">
        <v>296</v>
      </c>
      <c r="GD380" t="s">
        <v>299</v>
      </c>
      <c r="GE380" t="s">
        <v>239</v>
      </c>
      <c r="GF380" t="s">
        <v>308</v>
      </c>
      <c r="GG380" t="s">
        <v>306</v>
      </c>
      <c r="GH380" t="s">
        <v>246</v>
      </c>
      <c r="GI380" t="s">
        <v>239</v>
      </c>
      <c r="GJ380" t="s">
        <v>241</v>
      </c>
      <c r="GK380" t="s">
        <v>301</v>
      </c>
      <c r="GL380" t="s">
        <v>239</v>
      </c>
      <c r="GM380" t="s">
        <v>325</v>
      </c>
      <c r="GN380" t="s">
        <v>327</v>
      </c>
      <c r="GO380" t="s">
        <v>326</v>
      </c>
      <c r="GP380" t="s">
        <v>279</v>
      </c>
      <c r="GQ380" t="s">
        <v>241</v>
      </c>
      <c r="GR380" t="s">
        <v>325</v>
      </c>
      <c r="GS380" t="s">
        <v>325</v>
      </c>
      <c r="GT380" t="s">
        <v>327</v>
      </c>
      <c r="GU380" t="s">
        <v>296</v>
      </c>
      <c r="GV380" t="s">
        <v>329</v>
      </c>
      <c r="GW380" t="s">
        <v>239</v>
      </c>
      <c r="GX380" t="s">
        <v>239</v>
      </c>
      <c r="GY380" t="s">
        <v>241</v>
      </c>
      <c r="GZ380" t="s">
        <v>329</v>
      </c>
      <c r="HA380" t="s">
        <v>325</v>
      </c>
      <c r="HB380" t="s">
        <v>327</v>
      </c>
      <c r="HC380" t="s">
        <v>306</v>
      </c>
      <c r="HD380" t="s">
        <v>279</v>
      </c>
      <c r="HE380" t="s">
        <v>239</v>
      </c>
      <c r="HF380" t="s">
        <v>239</v>
      </c>
      <c r="HG380" t="s">
        <v>325</v>
      </c>
      <c r="HH380" t="s">
        <v>324</v>
      </c>
      <c r="HI380" t="s">
        <v>244</v>
      </c>
      <c r="HJ380" t="s">
        <v>325</v>
      </c>
      <c r="HK380" t="s">
        <v>239</v>
      </c>
      <c r="HL380" t="s">
        <v>239</v>
      </c>
      <c r="HM380">
        <v>268122</v>
      </c>
      <c r="HN380">
        <v>0</v>
      </c>
      <c r="HO380">
        <v>0</v>
      </c>
      <c r="HP380">
        <v>0</v>
      </c>
      <c r="HQ380">
        <v>10</v>
      </c>
      <c r="HR380">
        <v>10</v>
      </c>
      <c r="HS380">
        <v>2.5606906757475002E-2</v>
      </c>
      <c r="HT380">
        <v>2.6489748999999999E-5</v>
      </c>
    </row>
    <row r="381" spans="1:228">
      <c r="A381" s="4">
        <v>350010047344</v>
      </c>
      <c r="B381" t="s">
        <v>231</v>
      </c>
      <c r="C381" t="s">
        <v>232</v>
      </c>
      <c r="D381">
        <v>6</v>
      </c>
      <c r="E381">
        <v>1771</v>
      </c>
      <c r="F381">
        <v>1771</v>
      </c>
      <c r="G381">
        <v>1017</v>
      </c>
      <c r="H381">
        <v>558</v>
      </c>
      <c r="I381">
        <v>577</v>
      </c>
      <c r="J381">
        <v>1287</v>
      </c>
      <c r="K381">
        <v>1793</v>
      </c>
      <c r="L381">
        <v>2.9164908008484298</v>
      </c>
      <c r="M381">
        <v>2.03299695874257</v>
      </c>
      <c r="N381">
        <v>1586</v>
      </c>
      <c r="O381">
        <v>0.89553924336532997</v>
      </c>
      <c r="P381">
        <v>850</v>
      </c>
      <c r="Q381">
        <v>0.47995482778091503</v>
      </c>
      <c r="R381">
        <v>0</v>
      </c>
      <c r="S381">
        <v>0</v>
      </c>
      <c r="T381">
        <v>204</v>
      </c>
      <c r="U381">
        <v>0.11386499489721499</v>
      </c>
      <c r="V381">
        <v>63</v>
      </c>
      <c r="W381">
        <v>0.112903225806452</v>
      </c>
      <c r="X381">
        <v>295</v>
      </c>
      <c r="Y381">
        <v>0.29006882989183902</v>
      </c>
      <c r="Z381">
        <v>60</v>
      </c>
      <c r="AA381">
        <v>3.3879164313946997E-2</v>
      </c>
      <c r="AB381">
        <v>152</v>
      </c>
      <c r="AC381">
        <v>8.5827216261999004E-2</v>
      </c>
      <c r="AD381">
        <v>0.217435897435897</v>
      </c>
      <c r="AE381">
        <v>7.7115349726776001</v>
      </c>
      <c r="AF381">
        <v>66.638440000000003</v>
      </c>
      <c r="AG381">
        <v>0.32992454059258702</v>
      </c>
      <c r="AH381">
        <v>63.118395849999899</v>
      </c>
      <c r="AI381">
        <v>912026.79551483504</v>
      </c>
      <c r="AJ381">
        <v>0</v>
      </c>
      <c r="AK381">
        <v>0</v>
      </c>
      <c r="AL381">
        <v>0.48084568994763999</v>
      </c>
      <c r="AM381">
        <v>0.64195594296046099</v>
      </c>
      <c r="AN381">
        <v>1.00513352408573</v>
      </c>
      <c r="AO381">
        <v>0</v>
      </c>
      <c r="AP381">
        <v>53974.022424495903</v>
      </c>
      <c r="AQ381">
        <v>11.093074798583901</v>
      </c>
      <c r="AR381">
        <v>0</v>
      </c>
      <c r="AS381">
        <v>274.15013527975299</v>
      </c>
      <c r="AT381">
        <v>191.101714121801</v>
      </c>
      <c r="AU381">
        <v>183.73892045345099</v>
      </c>
      <c r="AV381">
        <v>128.07880840078201</v>
      </c>
      <c r="AW381">
        <v>236.23575486872301</v>
      </c>
      <c r="AX381">
        <v>164.672753658148</v>
      </c>
      <c r="AY381">
        <v>265.40066287720703</v>
      </c>
      <c r="AZ381">
        <v>185.002723245574</v>
      </c>
      <c r="BA381">
        <v>215.82031926278401</v>
      </c>
      <c r="BB381">
        <v>150.44177494695001</v>
      </c>
      <c r="BC381">
        <v>0</v>
      </c>
      <c r="BD381">
        <v>0</v>
      </c>
      <c r="BE381">
        <v>250.81820887296499</v>
      </c>
      <c r="BF381">
        <v>174.83773845186099</v>
      </c>
      <c r="BG381">
        <v>256.65119047466197</v>
      </c>
      <c r="BH381">
        <v>178.90373236934599</v>
      </c>
      <c r="BI381">
        <v>186.65541125429999</v>
      </c>
      <c r="BJ381">
        <v>130.111805359524</v>
      </c>
      <c r="BK381">
        <v>0</v>
      </c>
      <c r="BL381">
        <v>0</v>
      </c>
      <c r="BM381">
        <v>274.15013527975299</v>
      </c>
      <c r="BN381">
        <v>191.101714121801</v>
      </c>
      <c r="BO381">
        <v>236.23575486872301</v>
      </c>
      <c r="BP381">
        <v>164.672753658148</v>
      </c>
      <c r="BQ381">
        <v>0</v>
      </c>
      <c r="BR381">
        <v>0</v>
      </c>
      <c r="BS381">
        <v>77</v>
      </c>
      <c r="BT381">
        <v>74</v>
      </c>
      <c r="BU381">
        <v>82</v>
      </c>
      <c r="BV381">
        <v>65</v>
      </c>
      <c r="BW381">
        <v>0</v>
      </c>
      <c r="BX381">
        <v>20</v>
      </c>
      <c r="BY381">
        <v>82</v>
      </c>
      <c r="BZ381">
        <v>87</v>
      </c>
      <c r="CA381">
        <v>43</v>
      </c>
      <c r="CB381">
        <v>17</v>
      </c>
      <c r="CC381">
        <v>74</v>
      </c>
      <c r="CD381">
        <v>94</v>
      </c>
      <c r="CE381">
        <v>63</v>
      </c>
      <c r="CF381">
        <v>81</v>
      </c>
      <c r="CG381">
        <v>91</v>
      </c>
      <c r="CH381">
        <v>74</v>
      </c>
      <c r="CI381">
        <v>0</v>
      </c>
      <c r="CJ381">
        <v>86</v>
      </c>
      <c r="CK381">
        <v>88</v>
      </c>
      <c r="CL381">
        <v>64</v>
      </c>
      <c r="CM381">
        <v>0</v>
      </c>
      <c r="CN381">
        <v>94</v>
      </c>
      <c r="CO381">
        <v>81</v>
      </c>
      <c r="CP381">
        <v>0</v>
      </c>
      <c r="CQ381">
        <v>95</v>
      </c>
      <c r="CR381">
        <v>94</v>
      </c>
      <c r="CS381">
        <v>86</v>
      </c>
      <c r="CT381">
        <v>84</v>
      </c>
      <c r="CU381">
        <v>90</v>
      </c>
      <c r="CV381">
        <v>90</v>
      </c>
      <c r="CW381">
        <v>94</v>
      </c>
      <c r="CX381">
        <v>92</v>
      </c>
      <c r="CY381">
        <v>89</v>
      </c>
      <c r="CZ381">
        <v>88</v>
      </c>
      <c r="DA381">
        <v>0</v>
      </c>
      <c r="DB381">
        <v>0</v>
      </c>
      <c r="DC381">
        <v>91</v>
      </c>
      <c r="DD381">
        <v>91</v>
      </c>
      <c r="DE381">
        <v>94</v>
      </c>
      <c r="DF381">
        <v>92</v>
      </c>
      <c r="DG381">
        <v>85</v>
      </c>
      <c r="DH381">
        <v>84</v>
      </c>
      <c r="DI381">
        <v>0</v>
      </c>
      <c r="DJ381">
        <v>0</v>
      </c>
      <c r="DK381">
        <v>95</v>
      </c>
      <c r="DL381">
        <v>94</v>
      </c>
      <c r="DM381">
        <v>91</v>
      </c>
      <c r="DN381">
        <v>88</v>
      </c>
      <c r="DO381">
        <v>0</v>
      </c>
      <c r="DP381">
        <v>0</v>
      </c>
      <c r="DQ381">
        <v>8</v>
      </c>
      <c r="DR381">
        <v>8</v>
      </c>
      <c r="DS381">
        <v>9</v>
      </c>
      <c r="DT381">
        <v>7</v>
      </c>
      <c r="DU381">
        <v>1</v>
      </c>
      <c r="DV381">
        <v>3</v>
      </c>
      <c r="DW381">
        <v>9</v>
      </c>
      <c r="DX381">
        <v>9</v>
      </c>
      <c r="DY381">
        <v>5</v>
      </c>
      <c r="DZ381">
        <v>2</v>
      </c>
      <c r="EA381">
        <v>8</v>
      </c>
      <c r="EB381">
        <v>10</v>
      </c>
      <c r="EC381">
        <v>7</v>
      </c>
      <c r="ED381">
        <v>9</v>
      </c>
      <c r="EE381">
        <v>10</v>
      </c>
      <c r="EF381">
        <v>8</v>
      </c>
      <c r="EG381">
        <v>1</v>
      </c>
      <c r="EH381">
        <v>9</v>
      </c>
      <c r="EI381">
        <v>9</v>
      </c>
      <c r="EJ381">
        <v>7</v>
      </c>
      <c r="EK381">
        <v>1</v>
      </c>
      <c r="EL381">
        <v>10</v>
      </c>
      <c r="EM381">
        <v>9</v>
      </c>
      <c r="EN381">
        <v>1</v>
      </c>
      <c r="EO381">
        <v>11</v>
      </c>
      <c r="EP381">
        <v>10</v>
      </c>
      <c r="EQ381">
        <v>9</v>
      </c>
      <c r="ER381">
        <v>9</v>
      </c>
      <c r="ES381">
        <v>10</v>
      </c>
      <c r="ET381">
        <v>10</v>
      </c>
      <c r="EU381">
        <v>10</v>
      </c>
      <c r="EV381">
        <v>10</v>
      </c>
      <c r="EW381">
        <v>9</v>
      </c>
      <c r="EX381">
        <v>9</v>
      </c>
      <c r="EY381">
        <v>1</v>
      </c>
      <c r="EZ381">
        <v>1</v>
      </c>
      <c r="FA381">
        <v>10</v>
      </c>
      <c r="FB381">
        <v>10</v>
      </c>
      <c r="FC381">
        <v>10</v>
      </c>
      <c r="FD381">
        <v>10</v>
      </c>
      <c r="FE381">
        <v>9</v>
      </c>
      <c r="FF381">
        <v>9</v>
      </c>
      <c r="FG381">
        <v>1</v>
      </c>
      <c r="FH381">
        <v>1</v>
      </c>
      <c r="FI381">
        <v>11</v>
      </c>
      <c r="FJ381">
        <v>10</v>
      </c>
      <c r="FK381">
        <v>10</v>
      </c>
      <c r="FL381">
        <v>9</v>
      </c>
      <c r="FM381">
        <v>1</v>
      </c>
      <c r="FN381">
        <v>1</v>
      </c>
      <c r="FO381" t="s">
        <v>247</v>
      </c>
      <c r="FP381" t="s">
        <v>299</v>
      </c>
      <c r="FQ381" t="s">
        <v>281</v>
      </c>
      <c r="FR381" t="s">
        <v>280</v>
      </c>
      <c r="FS381" t="s">
        <v>239</v>
      </c>
      <c r="FT381" t="s">
        <v>317</v>
      </c>
      <c r="FU381" t="s">
        <v>281</v>
      </c>
      <c r="FV381" t="s">
        <v>300</v>
      </c>
      <c r="FW381" t="s">
        <v>283</v>
      </c>
      <c r="FX381" t="s">
        <v>267</v>
      </c>
      <c r="FY381" t="s">
        <v>299</v>
      </c>
      <c r="FZ381" t="s">
        <v>241</v>
      </c>
      <c r="GA381" t="s">
        <v>270</v>
      </c>
      <c r="GB381" t="s">
        <v>304</v>
      </c>
      <c r="GC381" t="s">
        <v>305</v>
      </c>
      <c r="GD381" t="s">
        <v>299</v>
      </c>
      <c r="GE381" t="s">
        <v>239</v>
      </c>
      <c r="GF381" t="s">
        <v>298</v>
      </c>
      <c r="GG381" t="s">
        <v>306</v>
      </c>
      <c r="GH381" t="s">
        <v>292</v>
      </c>
      <c r="GI381" t="s">
        <v>239</v>
      </c>
      <c r="GJ381" t="s">
        <v>241</v>
      </c>
      <c r="GK381" t="s">
        <v>304</v>
      </c>
      <c r="GL381" t="s">
        <v>239</v>
      </c>
      <c r="GM381" t="s">
        <v>244</v>
      </c>
      <c r="GN381" t="s">
        <v>241</v>
      </c>
      <c r="GO381" t="s">
        <v>298</v>
      </c>
      <c r="GP381" t="s">
        <v>301</v>
      </c>
      <c r="GQ381" t="s">
        <v>326</v>
      </c>
      <c r="GR381" t="s">
        <v>326</v>
      </c>
      <c r="GS381" t="s">
        <v>241</v>
      </c>
      <c r="GT381" t="s">
        <v>296</v>
      </c>
      <c r="GU381" t="s">
        <v>312</v>
      </c>
      <c r="GV381" t="s">
        <v>306</v>
      </c>
      <c r="GW381" t="s">
        <v>239</v>
      </c>
      <c r="GX381" t="s">
        <v>239</v>
      </c>
      <c r="GY381" t="s">
        <v>305</v>
      </c>
      <c r="GZ381" t="s">
        <v>305</v>
      </c>
      <c r="HA381" t="s">
        <v>241</v>
      </c>
      <c r="HB381" t="s">
        <v>296</v>
      </c>
      <c r="HC381" t="s">
        <v>308</v>
      </c>
      <c r="HD381" t="s">
        <v>301</v>
      </c>
      <c r="HE381" t="s">
        <v>239</v>
      </c>
      <c r="HF381" t="s">
        <v>239</v>
      </c>
      <c r="HG381" t="s">
        <v>244</v>
      </c>
      <c r="HH381" t="s">
        <v>241</v>
      </c>
      <c r="HI381" t="s">
        <v>305</v>
      </c>
      <c r="HJ381" t="s">
        <v>306</v>
      </c>
      <c r="HK381" t="s">
        <v>239</v>
      </c>
      <c r="HL381" t="s">
        <v>239</v>
      </c>
      <c r="HM381">
        <v>386549</v>
      </c>
      <c r="HN381">
        <v>0</v>
      </c>
      <c r="HO381">
        <v>0</v>
      </c>
      <c r="HP381">
        <v>0</v>
      </c>
      <c r="HQ381">
        <v>10</v>
      </c>
      <c r="HR381">
        <v>10</v>
      </c>
      <c r="HS381">
        <v>2.6669259228683E-2</v>
      </c>
      <c r="HT381">
        <v>3.8190133999999998E-5</v>
      </c>
    </row>
    <row r="382" spans="1:228">
      <c r="A382" s="4">
        <v>350010047351</v>
      </c>
      <c r="B382" t="s">
        <v>231</v>
      </c>
      <c r="C382" t="s">
        <v>232</v>
      </c>
      <c r="D382">
        <v>6</v>
      </c>
      <c r="E382">
        <v>1035</v>
      </c>
      <c r="F382">
        <v>1035</v>
      </c>
      <c r="G382">
        <v>590</v>
      </c>
      <c r="H382">
        <v>328</v>
      </c>
      <c r="I382">
        <v>351</v>
      </c>
      <c r="J382">
        <v>731</v>
      </c>
      <c r="K382">
        <v>809</v>
      </c>
      <c r="L382">
        <v>3.4429936458996799</v>
      </c>
      <c r="M382">
        <v>2.49779828831677</v>
      </c>
      <c r="N382">
        <v>958</v>
      </c>
      <c r="O382">
        <v>0.92560386473430001</v>
      </c>
      <c r="P382">
        <v>712</v>
      </c>
      <c r="Q382">
        <v>0.68792270531401001</v>
      </c>
      <c r="R382">
        <v>0</v>
      </c>
      <c r="S382">
        <v>0</v>
      </c>
      <c r="T382">
        <v>88</v>
      </c>
      <c r="U382">
        <v>0.108614232209738</v>
      </c>
      <c r="V382">
        <v>78</v>
      </c>
      <c r="W382">
        <v>0.237804878048781</v>
      </c>
      <c r="X382">
        <v>202</v>
      </c>
      <c r="Y382">
        <v>0.34237288135593202</v>
      </c>
      <c r="Z382">
        <v>54</v>
      </c>
      <c r="AA382">
        <v>5.2173913043478001E-2</v>
      </c>
      <c r="AB382">
        <v>91</v>
      </c>
      <c r="AC382">
        <v>8.7922705314010002E-2</v>
      </c>
      <c r="AD382">
        <v>0.20615384615384599</v>
      </c>
      <c r="AE382">
        <v>7.72706393442623</v>
      </c>
      <c r="AF382">
        <v>66.732230000000001</v>
      </c>
      <c r="AG382">
        <v>0.41196780317548098</v>
      </c>
      <c r="AH382">
        <v>55.477563670000002</v>
      </c>
      <c r="AI382">
        <v>1125147.8241782</v>
      </c>
      <c r="AJ382">
        <v>11</v>
      </c>
      <c r="AK382">
        <v>3.1339031339031001E-2</v>
      </c>
      <c r="AL382">
        <v>0.54481170876457097</v>
      </c>
      <c r="AM382">
        <v>0.67024586463013403</v>
      </c>
      <c r="AN382">
        <v>1.2954024485295299</v>
      </c>
      <c r="AO382">
        <v>0.99462047559953604</v>
      </c>
      <c r="AP382">
        <v>46677.710580998297</v>
      </c>
      <c r="AQ382">
        <v>10.401450157165501</v>
      </c>
      <c r="AR382">
        <v>0</v>
      </c>
      <c r="AS382">
        <v>327.08439636046899</v>
      </c>
      <c r="AT382">
        <v>237.290837390093</v>
      </c>
      <c r="AU382">
        <v>220.351593337579</v>
      </c>
      <c r="AV382">
        <v>159.85909045227299</v>
      </c>
      <c r="AW382">
        <v>296.09745354737203</v>
      </c>
      <c r="AX382">
        <v>214.81065279524199</v>
      </c>
      <c r="AY382">
        <v>302.98344083917198</v>
      </c>
      <c r="AZ382">
        <v>219.80624937187599</v>
      </c>
      <c r="BA382">
        <v>265.11051073427501</v>
      </c>
      <c r="BB382">
        <v>192.33046820039101</v>
      </c>
      <c r="BC382">
        <v>110.175796668789</v>
      </c>
      <c r="BD382">
        <v>79.929545226136796</v>
      </c>
      <c r="BE382">
        <v>302.98344083917198</v>
      </c>
      <c r="BF382">
        <v>219.80624937187599</v>
      </c>
      <c r="BG382">
        <v>306.42643448507101</v>
      </c>
      <c r="BH382">
        <v>222.304047660192</v>
      </c>
      <c r="BI382">
        <v>234.12356792117799</v>
      </c>
      <c r="BJ382">
        <v>169.85028360554</v>
      </c>
      <c r="BK382">
        <v>185.92165687858201</v>
      </c>
      <c r="BL382">
        <v>134.88110756910501</v>
      </c>
      <c r="BM382">
        <v>320.19840906867</v>
      </c>
      <c r="BN382">
        <v>232.29524081346</v>
      </c>
      <c r="BO382">
        <v>247.89554250477701</v>
      </c>
      <c r="BP382">
        <v>179.841476758807</v>
      </c>
      <c r="BQ382">
        <v>0</v>
      </c>
      <c r="BR382">
        <v>0</v>
      </c>
      <c r="BS382">
        <v>92</v>
      </c>
      <c r="BT382">
        <v>88</v>
      </c>
      <c r="BU382">
        <v>87</v>
      </c>
      <c r="BV382">
        <v>88</v>
      </c>
      <c r="BW382">
        <v>0</v>
      </c>
      <c r="BX382">
        <v>16</v>
      </c>
      <c r="BY382">
        <v>94</v>
      </c>
      <c r="BZ382">
        <v>91</v>
      </c>
      <c r="CA382">
        <v>61</v>
      </c>
      <c r="CB382">
        <v>17</v>
      </c>
      <c r="CC382">
        <v>63</v>
      </c>
      <c r="CD382">
        <v>95</v>
      </c>
      <c r="CE382">
        <v>64</v>
      </c>
      <c r="CF382">
        <v>86</v>
      </c>
      <c r="CG382">
        <v>88</v>
      </c>
      <c r="CH382">
        <v>77</v>
      </c>
      <c r="CI382">
        <v>32</v>
      </c>
      <c r="CJ382">
        <v>88</v>
      </c>
      <c r="CK382">
        <v>89</v>
      </c>
      <c r="CL382">
        <v>68</v>
      </c>
      <c r="CM382">
        <v>54</v>
      </c>
      <c r="CN382">
        <v>93</v>
      </c>
      <c r="CO382">
        <v>72</v>
      </c>
      <c r="CP382">
        <v>0</v>
      </c>
      <c r="CQ382">
        <v>99</v>
      </c>
      <c r="CR382">
        <v>97</v>
      </c>
      <c r="CS382">
        <v>93</v>
      </c>
      <c r="CT382">
        <v>91</v>
      </c>
      <c r="CU382">
        <v>98</v>
      </c>
      <c r="CV382">
        <v>95</v>
      </c>
      <c r="CW382">
        <v>97</v>
      </c>
      <c r="CX382">
        <v>96</v>
      </c>
      <c r="CY382">
        <v>95</v>
      </c>
      <c r="CZ382">
        <v>95</v>
      </c>
      <c r="DA382">
        <v>53</v>
      </c>
      <c r="DB382">
        <v>52</v>
      </c>
      <c r="DC382">
        <v>97</v>
      </c>
      <c r="DD382">
        <v>95</v>
      </c>
      <c r="DE382">
        <v>98</v>
      </c>
      <c r="DF382">
        <v>97</v>
      </c>
      <c r="DG382">
        <v>94</v>
      </c>
      <c r="DH382">
        <v>93</v>
      </c>
      <c r="DI382">
        <v>80</v>
      </c>
      <c r="DJ382">
        <v>78</v>
      </c>
      <c r="DK382">
        <v>98</v>
      </c>
      <c r="DL382">
        <v>98</v>
      </c>
      <c r="DM382">
        <v>92</v>
      </c>
      <c r="DN382">
        <v>91</v>
      </c>
      <c r="DO382">
        <v>0</v>
      </c>
      <c r="DP382">
        <v>0</v>
      </c>
      <c r="DQ382">
        <v>10</v>
      </c>
      <c r="DR382">
        <v>9</v>
      </c>
      <c r="DS382">
        <v>9</v>
      </c>
      <c r="DT382">
        <v>9</v>
      </c>
      <c r="DU382">
        <v>1</v>
      </c>
      <c r="DV382">
        <v>2</v>
      </c>
      <c r="DW382">
        <v>10</v>
      </c>
      <c r="DX382">
        <v>10</v>
      </c>
      <c r="DY382">
        <v>7</v>
      </c>
      <c r="DZ382">
        <v>2</v>
      </c>
      <c r="EA382">
        <v>7</v>
      </c>
      <c r="EB382">
        <v>11</v>
      </c>
      <c r="EC382">
        <v>7</v>
      </c>
      <c r="ED382">
        <v>9</v>
      </c>
      <c r="EE382">
        <v>9</v>
      </c>
      <c r="EF382">
        <v>8</v>
      </c>
      <c r="EG382">
        <v>4</v>
      </c>
      <c r="EH382">
        <v>9</v>
      </c>
      <c r="EI382">
        <v>9</v>
      </c>
      <c r="EJ382">
        <v>7</v>
      </c>
      <c r="EK382">
        <v>6</v>
      </c>
      <c r="EL382">
        <v>10</v>
      </c>
      <c r="EM382">
        <v>8</v>
      </c>
      <c r="EN382">
        <v>1</v>
      </c>
      <c r="EO382">
        <v>11</v>
      </c>
      <c r="EP382">
        <v>11</v>
      </c>
      <c r="EQ382">
        <v>10</v>
      </c>
      <c r="ER382">
        <v>10</v>
      </c>
      <c r="ES382">
        <v>11</v>
      </c>
      <c r="ET382">
        <v>11</v>
      </c>
      <c r="EU382">
        <v>11</v>
      </c>
      <c r="EV382">
        <v>11</v>
      </c>
      <c r="EW382">
        <v>11</v>
      </c>
      <c r="EX382">
        <v>11</v>
      </c>
      <c r="EY382">
        <v>6</v>
      </c>
      <c r="EZ382">
        <v>6</v>
      </c>
      <c r="FA382">
        <v>11</v>
      </c>
      <c r="FB382">
        <v>11</v>
      </c>
      <c r="FC382">
        <v>11</v>
      </c>
      <c r="FD382">
        <v>11</v>
      </c>
      <c r="FE382">
        <v>10</v>
      </c>
      <c r="FF382">
        <v>10</v>
      </c>
      <c r="FG382">
        <v>9</v>
      </c>
      <c r="FH382">
        <v>8</v>
      </c>
      <c r="FI382">
        <v>11</v>
      </c>
      <c r="FJ382">
        <v>11</v>
      </c>
      <c r="FK382">
        <v>10</v>
      </c>
      <c r="FL382">
        <v>10</v>
      </c>
      <c r="FM382">
        <v>1</v>
      </c>
      <c r="FN382">
        <v>1</v>
      </c>
      <c r="FO382" t="s">
        <v>296</v>
      </c>
      <c r="FP382" t="s">
        <v>306</v>
      </c>
      <c r="FQ382" t="s">
        <v>300</v>
      </c>
      <c r="FR382" t="s">
        <v>306</v>
      </c>
      <c r="FS382" t="s">
        <v>239</v>
      </c>
      <c r="FT382" t="s">
        <v>268</v>
      </c>
      <c r="FU382" t="s">
        <v>241</v>
      </c>
      <c r="FV382" t="s">
        <v>305</v>
      </c>
      <c r="FW382" t="s">
        <v>294</v>
      </c>
      <c r="FX382" t="s">
        <v>267</v>
      </c>
      <c r="FY382" t="s">
        <v>270</v>
      </c>
      <c r="FZ382" t="s">
        <v>244</v>
      </c>
      <c r="GA382" t="s">
        <v>292</v>
      </c>
      <c r="GB382" t="s">
        <v>298</v>
      </c>
      <c r="GC382" t="s">
        <v>306</v>
      </c>
      <c r="GD382" t="s">
        <v>247</v>
      </c>
      <c r="GE382" t="s">
        <v>240</v>
      </c>
      <c r="GF382" t="s">
        <v>306</v>
      </c>
      <c r="GG382" t="s">
        <v>312</v>
      </c>
      <c r="GH382" t="s">
        <v>309</v>
      </c>
      <c r="GI382" t="s">
        <v>253</v>
      </c>
      <c r="GJ382" t="s">
        <v>279</v>
      </c>
      <c r="GK382" t="s">
        <v>303</v>
      </c>
      <c r="GL382" t="s">
        <v>239</v>
      </c>
      <c r="GM382" t="s">
        <v>324</v>
      </c>
      <c r="GN382" t="s">
        <v>325</v>
      </c>
      <c r="GO382" t="s">
        <v>279</v>
      </c>
      <c r="GP382" t="s">
        <v>305</v>
      </c>
      <c r="GQ382" t="s">
        <v>327</v>
      </c>
      <c r="GR382" t="s">
        <v>244</v>
      </c>
      <c r="GS382" t="s">
        <v>325</v>
      </c>
      <c r="GT382" t="s">
        <v>329</v>
      </c>
      <c r="GU382" t="s">
        <v>244</v>
      </c>
      <c r="GV382" t="s">
        <v>244</v>
      </c>
      <c r="GW382" t="s">
        <v>310</v>
      </c>
      <c r="GX382" t="s">
        <v>276</v>
      </c>
      <c r="GY382" t="s">
        <v>325</v>
      </c>
      <c r="GZ382" t="s">
        <v>244</v>
      </c>
      <c r="HA382" t="s">
        <v>327</v>
      </c>
      <c r="HB382" t="s">
        <v>325</v>
      </c>
      <c r="HC382" t="s">
        <v>241</v>
      </c>
      <c r="HD382" t="s">
        <v>279</v>
      </c>
      <c r="HE382" t="s">
        <v>282</v>
      </c>
      <c r="HF382" t="s">
        <v>271</v>
      </c>
      <c r="HG382" t="s">
        <v>327</v>
      </c>
      <c r="HH382" t="s">
        <v>327</v>
      </c>
      <c r="HI382" t="s">
        <v>296</v>
      </c>
      <c r="HJ382" t="s">
        <v>305</v>
      </c>
      <c r="HK382" t="s">
        <v>239</v>
      </c>
      <c r="HL382" t="s">
        <v>239</v>
      </c>
      <c r="HM382">
        <v>722170</v>
      </c>
      <c r="HN382">
        <v>0</v>
      </c>
      <c r="HO382">
        <v>0</v>
      </c>
      <c r="HP382">
        <v>0</v>
      </c>
      <c r="HQ382">
        <v>11</v>
      </c>
      <c r="HR382">
        <v>10</v>
      </c>
      <c r="HS382">
        <v>3.5773383465223997E-2</v>
      </c>
      <c r="HT382">
        <v>7.1355074499999997E-5</v>
      </c>
    </row>
    <row r="383" spans="1:228">
      <c r="A383" s="4">
        <v>350010047352</v>
      </c>
      <c r="B383" t="s">
        <v>231</v>
      </c>
      <c r="C383" t="s">
        <v>232</v>
      </c>
      <c r="D383">
        <v>6</v>
      </c>
      <c r="E383">
        <v>838</v>
      </c>
      <c r="F383">
        <v>838</v>
      </c>
      <c r="G383">
        <v>467</v>
      </c>
      <c r="H383">
        <v>244</v>
      </c>
      <c r="I383">
        <v>298</v>
      </c>
      <c r="J383">
        <v>561</v>
      </c>
      <c r="K383">
        <v>1060</v>
      </c>
      <c r="L383">
        <v>2.6572346998333098</v>
      </c>
      <c r="M383">
        <v>2.00357087489731</v>
      </c>
      <c r="N383">
        <v>758</v>
      </c>
      <c r="O383">
        <v>0.90453460620525095</v>
      </c>
      <c r="P383">
        <v>298</v>
      </c>
      <c r="Q383">
        <v>0.35560859188544103</v>
      </c>
      <c r="R383">
        <v>52</v>
      </c>
      <c r="S383">
        <v>0.14207650273224001</v>
      </c>
      <c r="T383">
        <v>115</v>
      </c>
      <c r="U383">
        <v>0.108614232209738</v>
      </c>
      <c r="V383">
        <v>58</v>
      </c>
      <c r="W383">
        <v>0.23770491803278701</v>
      </c>
      <c r="X383">
        <v>101</v>
      </c>
      <c r="Y383">
        <v>0.21627408993576</v>
      </c>
      <c r="Z383">
        <v>36</v>
      </c>
      <c r="AA383">
        <v>4.2959427207636999E-2</v>
      </c>
      <c r="AB383">
        <v>31</v>
      </c>
      <c r="AC383">
        <v>3.6992840095465003E-2</v>
      </c>
      <c r="AD383">
        <v>0.20615384615384599</v>
      </c>
      <c r="AE383">
        <v>7.72706393442623</v>
      </c>
      <c r="AF383">
        <v>66.732230000000001</v>
      </c>
      <c r="AG383">
        <v>0.366788428116607</v>
      </c>
      <c r="AH383">
        <v>60.114551169999899</v>
      </c>
      <c r="AI383">
        <v>892767.88576594705</v>
      </c>
      <c r="AJ383">
        <v>22</v>
      </c>
      <c r="AK383">
        <v>7.3825503355704994E-2</v>
      </c>
      <c r="AL383">
        <v>0.510064435343768</v>
      </c>
      <c r="AM383">
        <v>0.62132966235674103</v>
      </c>
      <c r="AN383">
        <v>0.95496471965270402</v>
      </c>
      <c r="AO383">
        <v>3.5944045040346002</v>
      </c>
      <c r="AP383">
        <v>58924.673584382901</v>
      </c>
      <c r="AQ383">
        <v>9.5955715179443306</v>
      </c>
      <c r="AR383">
        <v>0</v>
      </c>
      <c r="AS383">
        <v>252.43729648416399</v>
      </c>
      <c r="AT383">
        <v>190.33923311524401</v>
      </c>
      <c r="AU383">
        <v>170.063020789332</v>
      </c>
      <c r="AV383">
        <v>128.22853599342801</v>
      </c>
      <c r="AW383">
        <v>220.55048008616501</v>
      </c>
      <c r="AX383">
        <v>166.29638261647699</v>
      </c>
      <c r="AY383">
        <v>239.15112298499801</v>
      </c>
      <c r="AZ383">
        <v>180.32137874075801</v>
      </c>
      <c r="BA383">
        <v>193.97813308783199</v>
      </c>
      <c r="BB383">
        <v>146.26067386750299</v>
      </c>
      <c r="BC383">
        <v>114.261092092832</v>
      </c>
      <c r="BD383">
        <v>86.153547620584504</v>
      </c>
      <c r="BE383">
        <v>228.522184185665</v>
      </c>
      <c r="BF383">
        <v>172.30709524116901</v>
      </c>
      <c r="BG383">
        <v>231.179418885498</v>
      </c>
      <c r="BH383">
        <v>174.31066611606599</v>
      </c>
      <c r="BI383">
        <v>167.40578608949801</v>
      </c>
      <c r="BJ383">
        <v>126.22496511852999</v>
      </c>
      <c r="BK383">
        <v>204.60707188716501</v>
      </c>
      <c r="BL383">
        <v>154.27495736709301</v>
      </c>
      <c r="BM383">
        <v>249.780061784331</v>
      </c>
      <c r="BN383">
        <v>188.33566224034701</v>
      </c>
      <c r="BO383">
        <v>159.43408198999799</v>
      </c>
      <c r="BP383">
        <v>120.214252493838</v>
      </c>
      <c r="BQ383">
        <v>0</v>
      </c>
      <c r="BR383">
        <v>0</v>
      </c>
      <c r="BS383">
        <v>68</v>
      </c>
      <c r="BT383">
        <v>72</v>
      </c>
      <c r="BU383">
        <v>84</v>
      </c>
      <c r="BV383">
        <v>45</v>
      </c>
      <c r="BW383">
        <v>87</v>
      </c>
      <c r="BX383">
        <v>16</v>
      </c>
      <c r="BY383">
        <v>94</v>
      </c>
      <c r="BZ383">
        <v>77</v>
      </c>
      <c r="CA383">
        <v>53</v>
      </c>
      <c r="CB383">
        <v>4</v>
      </c>
      <c r="CC383">
        <v>63</v>
      </c>
      <c r="CD383">
        <v>95</v>
      </c>
      <c r="CE383">
        <v>64</v>
      </c>
      <c r="CF383">
        <v>83</v>
      </c>
      <c r="CG383">
        <v>90</v>
      </c>
      <c r="CH383">
        <v>73</v>
      </c>
      <c r="CI383">
        <v>43</v>
      </c>
      <c r="CJ383">
        <v>86</v>
      </c>
      <c r="CK383">
        <v>87</v>
      </c>
      <c r="CL383">
        <v>63</v>
      </c>
      <c r="CM383">
        <v>77</v>
      </c>
      <c r="CN383">
        <v>94</v>
      </c>
      <c r="CO383">
        <v>60</v>
      </c>
      <c r="CP383">
        <v>0</v>
      </c>
      <c r="CQ383">
        <v>93</v>
      </c>
      <c r="CR383">
        <v>94</v>
      </c>
      <c r="CS383">
        <v>81</v>
      </c>
      <c r="CT383">
        <v>84</v>
      </c>
      <c r="CU383">
        <v>88</v>
      </c>
      <c r="CV383">
        <v>90</v>
      </c>
      <c r="CW383">
        <v>91</v>
      </c>
      <c r="CX383">
        <v>92</v>
      </c>
      <c r="CY383">
        <v>85</v>
      </c>
      <c r="CZ383">
        <v>87</v>
      </c>
      <c r="DA383">
        <v>55</v>
      </c>
      <c r="DB383">
        <v>55</v>
      </c>
      <c r="DC383">
        <v>87</v>
      </c>
      <c r="DD383">
        <v>90</v>
      </c>
      <c r="DE383">
        <v>91</v>
      </c>
      <c r="DF383">
        <v>91</v>
      </c>
      <c r="DG383">
        <v>80</v>
      </c>
      <c r="DH383">
        <v>82</v>
      </c>
      <c r="DI383">
        <v>84</v>
      </c>
      <c r="DJ383">
        <v>84</v>
      </c>
      <c r="DK383">
        <v>92</v>
      </c>
      <c r="DL383">
        <v>94</v>
      </c>
      <c r="DM383">
        <v>75</v>
      </c>
      <c r="DN383">
        <v>77</v>
      </c>
      <c r="DO383">
        <v>0</v>
      </c>
      <c r="DP383">
        <v>0</v>
      </c>
      <c r="DQ383">
        <v>7</v>
      </c>
      <c r="DR383">
        <v>8</v>
      </c>
      <c r="DS383">
        <v>9</v>
      </c>
      <c r="DT383">
        <v>5</v>
      </c>
      <c r="DU383">
        <v>9</v>
      </c>
      <c r="DV383">
        <v>2</v>
      </c>
      <c r="DW383">
        <v>10</v>
      </c>
      <c r="DX383">
        <v>8</v>
      </c>
      <c r="DY383">
        <v>6</v>
      </c>
      <c r="DZ383">
        <v>1</v>
      </c>
      <c r="EA383">
        <v>7</v>
      </c>
      <c r="EB383">
        <v>11</v>
      </c>
      <c r="EC383">
        <v>7</v>
      </c>
      <c r="ED383">
        <v>9</v>
      </c>
      <c r="EE383">
        <v>10</v>
      </c>
      <c r="EF383">
        <v>8</v>
      </c>
      <c r="EG383">
        <v>5</v>
      </c>
      <c r="EH383">
        <v>9</v>
      </c>
      <c r="EI383">
        <v>9</v>
      </c>
      <c r="EJ383">
        <v>7</v>
      </c>
      <c r="EK383">
        <v>8</v>
      </c>
      <c r="EL383">
        <v>10</v>
      </c>
      <c r="EM383">
        <v>7</v>
      </c>
      <c r="EN383">
        <v>1</v>
      </c>
      <c r="EO383">
        <v>10</v>
      </c>
      <c r="EP383">
        <v>10</v>
      </c>
      <c r="EQ383">
        <v>9</v>
      </c>
      <c r="ER383">
        <v>9</v>
      </c>
      <c r="ES383">
        <v>9</v>
      </c>
      <c r="ET383">
        <v>10</v>
      </c>
      <c r="EU383">
        <v>10</v>
      </c>
      <c r="EV383">
        <v>10</v>
      </c>
      <c r="EW383">
        <v>9</v>
      </c>
      <c r="EX383">
        <v>9</v>
      </c>
      <c r="EY383">
        <v>6</v>
      </c>
      <c r="EZ383">
        <v>6</v>
      </c>
      <c r="FA383">
        <v>9</v>
      </c>
      <c r="FB383">
        <v>10</v>
      </c>
      <c r="FC383">
        <v>10</v>
      </c>
      <c r="FD383">
        <v>10</v>
      </c>
      <c r="FE383">
        <v>9</v>
      </c>
      <c r="FF383">
        <v>9</v>
      </c>
      <c r="FG383">
        <v>9</v>
      </c>
      <c r="FH383">
        <v>9</v>
      </c>
      <c r="FI383">
        <v>10</v>
      </c>
      <c r="FJ383">
        <v>10</v>
      </c>
      <c r="FK383">
        <v>8</v>
      </c>
      <c r="FL383">
        <v>8</v>
      </c>
      <c r="FM383">
        <v>1</v>
      </c>
      <c r="FN383">
        <v>1</v>
      </c>
      <c r="FO383" t="s">
        <v>309</v>
      </c>
      <c r="FP383" t="s">
        <v>303</v>
      </c>
      <c r="FQ383" t="s">
        <v>301</v>
      </c>
      <c r="FR383" t="s">
        <v>259</v>
      </c>
      <c r="FS383" t="s">
        <v>300</v>
      </c>
      <c r="FT383" t="s">
        <v>268</v>
      </c>
      <c r="FU383" t="s">
        <v>241</v>
      </c>
      <c r="FV383" t="s">
        <v>247</v>
      </c>
      <c r="FW383" t="s">
        <v>310</v>
      </c>
      <c r="FX383" t="s">
        <v>331</v>
      </c>
      <c r="FY383" t="s">
        <v>270</v>
      </c>
      <c r="FZ383" t="s">
        <v>244</v>
      </c>
      <c r="GA383" t="s">
        <v>292</v>
      </c>
      <c r="GB383" t="s">
        <v>291</v>
      </c>
      <c r="GC383" t="s">
        <v>326</v>
      </c>
      <c r="GD383" t="s">
        <v>307</v>
      </c>
      <c r="GE383" t="s">
        <v>283</v>
      </c>
      <c r="GF383" t="s">
        <v>298</v>
      </c>
      <c r="GG383" t="s">
        <v>300</v>
      </c>
      <c r="GH383" t="s">
        <v>270</v>
      </c>
      <c r="GI383" t="s">
        <v>247</v>
      </c>
      <c r="GJ383" t="s">
        <v>241</v>
      </c>
      <c r="GK383" t="s">
        <v>245</v>
      </c>
      <c r="GL383" t="s">
        <v>239</v>
      </c>
      <c r="GM383" t="s">
        <v>279</v>
      </c>
      <c r="GN383" t="s">
        <v>241</v>
      </c>
      <c r="GO383" t="s">
        <v>304</v>
      </c>
      <c r="GP383" t="s">
        <v>301</v>
      </c>
      <c r="GQ383" t="s">
        <v>306</v>
      </c>
      <c r="GR383" t="s">
        <v>326</v>
      </c>
      <c r="GS383" t="s">
        <v>305</v>
      </c>
      <c r="GT383" t="s">
        <v>296</v>
      </c>
      <c r="GU383" t="s">
        <v>308</v>
      </c>
      <c r="GV383" t="s">
        <v>300</v>
      </c>
      <c r="GW383" t="s">
        <v>260</v>
      </c>
      <c r="GX383" t="s">
        <v>260</v>
      </c>
      <c r="GY383" t="s">
        <v>300</v>
      </c>
      <c r="GZ383" t="s">
        <v>326</v>
      </c>
      <c r="HA383" t="s">
        <v>305</v>
      </c>
      <c r="HB383" t="s">
        <v>305</v>
      </c>
      <c r="HC383" t="s">
        <v>282</v>
      </c>
      <c r="HD383" t="s">
        <v>281</v>
      </c>
      <c r="HE383" t="s">
        <v>301</v>
      </c>
      <c r="HF383" t="s">
        <v>301</v>
      </c>
      <c r="HG383" t="s">
        <v>296</v>
      </c>
      <c r="HH383" t="s">
        <v>241</v>
      </c>
      <c r="HI383" t="s">
        <v>315</v>
      </c>
      <c r="HJ383" t="s">
        <v>247</v>
      </c>
      <c r="HK383" t="s">
        <v>239</v>
      </c>
      <c r="HL383" t="s">
        <v>239</v>
      </c>
      <c r="HM383">
        <v>1198850</v>
      </c>
      <c r="HN383">
        <v>0</v>
      </c>
      <c r="HO383">
        <v>0</v>
      </c>
      <c r="HP383">
        <v>0</v>
      </c>
      <c r="HQ383">
        <v>10</v>
      </c>
      <c r="HR383">
        <v>10</v>
      </c>
      <c r="HS383">
        <v>4.7900599376861003E-2</v>
      </c>
      <c r="HT383">
        <v>1.1843835599999999E-4</v>
      </c>
    </row>
    <row r="384" spans="1:228">
      <c r="A384" s="4">
        <v>350010047361</v>
      </c>
      <c r="B384" t="s">
        <v>231</v>
      </c>
      <c r="C384" t="s">
        <v>232</v>
      </c>
      <c r="D384">
        <v>6</v>
      </c>
      <c r="E384">
        <v>1452</v>
      </c>
      <c r="F384">
        <v>1452</v>
      </c>
      <c r="G384">
        <v>889</v>
      </c>
      <c r="H384">
        <v>457</v>
      </c>
      <c r="I384">
        <v>471</v>
      </c>
      <c r="J384">
        <v>1128</v>
      </c>
      <c r="K384">
        <v>1452</v>
      </c>
      <c r="L384">
        <v>3.2409685417955498</v>
      </c>
      <c r="M384">
        <v>2.6377513141369802</v>
      </c>
      <c r="N384">
        <v>1350</v>
      </c>
      <c r="O384">
        <v>0.92975206611570205</v>
      </c>
      <c r="P384">
        <v>862</v>
      </c>
      <c r="Q384">
        <v>0.59366391184572997</v>
      </c>
      <c r="R384">
        <v>30</v>
      </c>
      <c r="S384">
        <v>4.1152263374485999E-2</v>
      </c>
      <c r="T384">
        <v>148</v>
      </c>
      <c r="U384">
        <v>0.101928374655647</v>
      </c>
      <c r="V384">
        <v>125</v>
      </c>
      <c r="W384">
        <v>0.27352297592997799</v>
      </c>
      <c r="X384">
        <v>320</v>
      </c>
      <c r="Y384">
        <v>0.359955005624297</v>
      </c>
      <c r="Z384">
        <v>133</v>
      </c>
      <c r="AA384">
        <v>9.1597796143251003E-2</v>
      </c>
      <c r="AB384">
        <v>63</v>
      </c>
      <c r="AC384">
        <v>4.3388429752065999E-2</v>
      </c>
      <c r="AE384">
        <v>7.4453491803278702</v>
      </c>
      <c r="AF384">
        <v>66.426699999999897</v>
      </c>
      <c r="AG384">
        <v>0.241599984724301</v>
      </c>
      <c r="AH384">
        <v>232.963836899999</v>
      </c>
      <c r="AI384">
        <v>316792.33604436403</v>
      </c>
      <c r="AJ384">
        <v>0</v>
      </c>
      <c r="AK384">
        <v>0</v>
      </c>
      <c r="AL384">
        <v>0.175598318963235</v>
      </c>
      <c r="AM384">
        <v>0.92773661416897302</v>
      </c>
      <c r="AN384">
        <v>0.82250596991207703</v>
      </c>
      <c r="AO384">
        <v>4.8655103853213998E-2</v>
      </c>
      <c r="AP384">
        <v>33601.934188749001</v>
      </c>
      <c r="AQ384">
        <v>7.1947903633117596</v>
      </c>
      <c r="AR384">
        <v>0</v>
      </c>
      <c r="AS384">
        <v>272.24135751082599</v>
      </c>
      <c r="AT384">
        <v>221.571110387506</v>
      </c>
      <c r="AU384">
        <v>194.45811250773301</v>
      </c>
      <c r="AV384">
        <v>158.26507884821899</v>
      </c>
      <c r="AW384">
        <v>226.86779792568899</v>
      </c>
      <c r="AX384">
        <v>184.64259198958899</v>
      </c>
      <c r="AY384">
        <v>317.61491709596402</v>
      </c>
      <c r="AZ384">
        <v>258.49962878542402</v>
      </c>
      <c r="BA384">
        <v>187.97617542414201</v>
      </c>
      <c r="BB384">
        <v>152.98957621994501</v>
      </c>
      <c r="BC384">
        <v>0</v>
      </c>
      <c r="BD384">
        <v>0</v>
      </c>
      <c r="BE384">
        <v>233.34973500928001</v>
      </c>
      <c r="BF384">
        <v>189.91809461786301</v>
      </c>
      <c r="BG384">
        <v>311.13298001237303</v>
      </c>
      <c r="BH384">
        <v>253.22412615715001</v>
      </c>
      <c r="BI384">
        <v>197.69908104952901</v>
      </c>
      <c r="BJ384">
        <v>160.902830162356</v>
      </c>
      <c r="BK384">
        <v>113.433898962844</v>
      </c>
      <c r="BL384">
        <v>92.321295994794497</v>
      </c>
      <c r="BM384">
        <v>298.16910584519098</v>
      </c>
      <c r="BN384">
        <v>242.67312090060199</v>
      </c>
      <c r="BO384">
        <v>116.67486750464001</v>
      </c>
      <c r="BP384">
        <v>94.959047308931503</v>
      </c>
      <c r="BQ384">
        <v>0</v>
      </c>
      <c r="BR384">
        <v>0</v>
      </c>
      <c r="BS384">
        <v>88</v>
      </c>
      <c r="BT384">
        <v>91</v>
      </c>
      <c r="BU384">
        <v>87</v>
      </c>
      <c r="BV384">
        <v>78</v>
      </c>
      <c r="BW384">
        <v>49</v>
      </c>
      <c r="BX384">
        <v>13</v>
      </c>
      <c r="BY384">
        <v>96</v>
      </c>
      <c r="BZ384">
        <v>92</v>
      </c>
      <c r="CA384">
        <v>83</v>
      </c>
      <c r="CB384">
        <v>5</v>
      </c>
      <c r="CD384">
        <v>84</v>
      </c>
      <c r="CE384">
        <v>60</v>
      </c>
      <c r="CF384">
        <v>70</v>
      </c>
      <c r="CG384">
        <v>98</v>
      </c>
      <c r="CH384">
        <v>58</v>
      </c>
      <c r="CI384">
        <v>0</v>
      </c>
      <c r="CJ384">
        <v>72</v>
      </c>
      <c r="CK384">
        <v>96</v>
      </c>
      <c r="CL384">
        <v>61</v>
      </c>
      <c r="CM384">
        <v>35</v>
      </c>
      <c r="CN384">
        <v>92</v>
      </c>
      <c r="CO384">
        <v>36</v>
      </c>
      <c r="CP384">
        <v>0</v>
      </c>
      <c r="CQ384">
        <v>95</v>
      </c>
      <c r="CR384">
        <v>96</v>
      </c>
      <c r="CS384">
        <v>88</v>
      </c>
      <c r="CT384">
        <v>91</v>
      </c>
      <c r="CU384">
        <v>89</v>
      </c>
      <c r="CV384">
        <v>93</v>
      </c>
      <c r="CW384">
        <v>98</v>
      </c>
      <c r="CX384">
        <v>98</v>
      </c>
      <c r="CY384">
        <v>84</v>
      </c>
      <c r="CZ384">
        <v>88</v>
      </c>
      <c r="DA384">
        <v>0</v>
      </c>
      <c r="DB384">
        <v>0</v>
      </c>
      <c r="DC384">
        <v>88</v>
      </c>
      <c r="DD384">
        <v>93</v>
      </c>
      <c r="DE384">
        <v>98</v>
      </c>
      <c r="DF384">
        <v>99</v>
      </c>
      <c r="DG384">
        <v>88</v>
      </c>
      <c r="DH384">
        <v>92</v>
      </c>
      <c r="DI384">
        <v>58</v>
      </c>
      <c r="DJ384">
        <v>62</v>
      </c>
      <c r="DK384">
        <v>97</v>
      </c>
      <c r="DL384">
        <v>98</v>
      </c>
      <c r="DM384">
        <v>61</v>
      </c>
      <c r="DN384">
        <v>66</v>
      </c>
      <c r="DO384">
        <v>0</v>
      </c>
      <c r="DP384">
        <v>0</v>
      </c>
      <c r="DQ384">
        <v>9</v>
      </c>
      <c r="DR384">
        <v>10</v>
      </c>
      <c r="DS384">
        <v>9</v>
      </c>
      <c r="DT384">
        <v>8</v>
      </c>
      <c r="DU384">
        <v>5</v>
      </c>
      <c r="DV384">
        <v>2</v>
      </c>
      <c r="DW384">
        <v>11</v>
      </c>
      <c r="DX384">
        <v>10</v>
      </c>
      <c r="DY384">
        <v>9</v>
      </c>
      <c r="DZ384">
        <v>1</v>
      </c>
      <c r="EB384">
        <v>9</v>
      </c>
      <c r="EC384">
        <v>7</v>
      </c>
      <c r="ED384">
        <v>8</v>
      </c>
      <c r="EE384">
        <v>11</v>
      </c>
      <c r="EF384">
        <v>6</v>
      </c>
      <c r="EG384">
        <v>1</v>
      </c>
      <c r="EH384">
        <v>8</v>
      </c>
      <c r="EI384">
        <v>11</v>
      </c>
      <c r="EJ384">
        <v>7</v>
      </c>
      <c r="EK384">
        <v>4</v>
      </c>
      <c r="EL384">
        <v>10</v>
      </c>
      <c r="EM384">
        <v>4</v>
      </c>
      <c r="EN384">
        <v>1</v>
      </c>
      <c r="EO384">
        <v>11</v>
      </c>
      <c r="EP384">
        <v>11</v>
      </c>
      <c r="EQ384">
        <v>9</v>
      </c>
      <c r="ER384">
        <v>10</v>
      </c>
      <c r="ES384">
        <v>9</v>
      </c>
      <c r="ET384">
        <v>10</v>
      </c>
      <c r="EU384">
        <v>11</v>
      </c>
      <c r="EV384">
        <v>11</v>
      </c>
      <c r="EW384">
        <v>9</v>
      </c>
      <c r="EX384">
        <v>9</v>
      </c>
      <c r="EY384">
        <v>1</v>
      </c>
      <c r="EZ384">
        <v>1</v>
      </c>
      <c r="FA384">
        <v>9</v>
      </c>
      <c r="FB384">
        <v>10</v>
      </c>
      <c r="FC384">
        <v>11</v>
      </c>
      <c r="FD384">
        <v>11</v>
      </c>
      <c r="FE384">
        <v>9</v>
      </c>
      <c r="FF384">
        <v>10</v>
      </c>
      <c r="FG384">
        <v>6</v>
      </c>
      <c r="FH384">
        <v>7</v>
      </c>
      <c r="FI384">
        <v>11</v>
      </c>
      <c r="FJ384">
        <v>11</v>
      </c>
      <c r="FK384">
        <v>7</v>
      </c>
      <c r="FL384">
        <v>7</v>
      </c>
      <c r="FM384">
        <v>1</v>
      </c>
      <c r="FN384">
        <v>1</v>
      </c>
      <c r="FO384" t="s">
        <v>306</v>
      </c>
      <c r="FP384" t="s">
        <v>305</v>
      </c>
      <c r="FQ384" t="s">
        <v>300</v>
      </c>
      <c r="FR384" t="s">
        <v>271</v>
      </c>
      <c r="FS384" t="s">
        <v>263</v>
      </c>
      <c r="FT384" t="s">
        <v>328</v>
      </c>
      <c r="FU384" t="s">
        <v>329</v>
      </c>
      <c r="FV384" t="s">
        <v>296</v>
      </c>
      <c r="FW384" t="s">
        <v>291</v>
      </c>
      <c r="FX384" t="s">
        <v>319</v>
      </c>
      <c r="FZ384" t="s">
        <v>301</v>
      </c>
      <c r="GA384" t="s">
        <v>245</v>
      </c>
      <c r="GB384" t="s">
        <v>254</v>
      </c>
      <c r="GC384" t="s">
        <v>327</v>
      </c>
      <c r="GD384" t="s">
        <v>287</v>
      </c>
      <c r="GE384" t="s">
        <v>239</v>
      </c>
      <c r="GF384" t="s">
        <v>303</v>
      </c>
      <c r="GG384" t="s">
        <v>329</v>
      </c>
      <c r="GH384" t="s">
        <v>294</v>
      </c>
      <c r="GI384" t="s">
        <v>272</v>
      </c>
      <c r="GJ384" t="s">
        <v>296</v>
      </c>
      <c r="GK384" t="s">
        <v>242</v>
      </c>
      <c r="GL384" t="s">
        <v>239</v>
      </c>
      <c r="GM384" t="s">
        <v>244</v>
      </c>
      <c r="GN384" t="s">
        <v>329</v>
      </c>
      <c r="GO384" t="s">
        <v>306</v>
      </c>
      <c r="GP384" t="s">
        <v>305</v>
      </c>
      <c r="GQ384" t="s">
        <v>312</v>
      </c>
      <c r="GR384" t="s">
        <v>279</v>
      </c>
      <c r="GS384" t="s">
        <v>327</v>
      </c>
      <c r="GT384" t="s">
        <v>327</v>
      </c>
      <c r="GU384" t="s">
        <v>301</v>
      </c>
      <c r="GV384" t="s">
        <v>306</v>
      </c>
      <c r="GW384" t="s">
        <v>239</v>
      </c>
      <c r="GX384" t="s">
        <v>239</v>
      </c>
      <c r="GY384" t="s">
        <v>306</v>
      </c>
      <c r="GZ384" t="s">
        <v>279</v>
      </c>
      <c r="HA384" t="s">
        <v>327</v>
      </c>
      <c r="HB384" t="s">
        <v>324</v>
      </c>
      <c r="HC384" t="s">
        <v>306</v>
      </c>
      <c r="HD384" t="s">
        <v>296</v>
      </c>
      <c r="HE384" t="s">
        <v>287</v>
      </c>
      <c r="HF384" t="s">
        <v>246</v>
      </c>
      <c r="HG384" t="s">
        <v>325</v>
      </c>
      <c r="HH384" t="s">
        <v>327</v>
      </c>
      <c r="HI384" t="s">
        <v>294</v>
      </c>
      <c r="HJ384" t="s">
        <v>243</v>
      </c>
      <c r="HK384" t="s">
        <v>239</v>
      </c>
      <c r="HL384" t="s">
        <v>239</v>
      </c>
      <c r="HM384">
        <v>12795312</v>
      </c>
      <c r="HN384">
        <v>205156</v>
      </c>
      <c r="HO384">
        <v>0</v>
      </c>
      <c r="HP384">
        <v>0</v>
      </c>
      <c r="HQ384">
        <v>9</v>
      </c>
      <c r="HR384">
        <v>9</v>
      </c>
      <c r="HS384">
        <v>0.14793718497112099</v>
      </c>
      <c r="HT384">
        <v>1.2843402664999999E-3</v>
      </c>
    </row>
    <row r="385" spans="1:228">
      <c r="A385" s="4">
        <v>350010047371</v>
      </c>
      <c r="B385" t="s">
        <v>231</v>
      </c>
      <c r="C385" t="s">
        <v>232</v>
      </c>
      <c r="D385">
        <v>6</v>
      </c>
      <c r="E385">
        <v>3401</v>
      </c>
      <c r="F385">
        <v>3357</v>
      </c>
      <c r="G385">
        <v>1754</v>
      </c>
      <c r="H385">
        <v>1060</v>
      </c>
      <c r="I385">
        <v>1090</v>
      </c>
      <c r="J385">
        <v>2433</v>
      </c>
      <c r="K385">
        <v>3491</v>
      </c>
      <c r="L385">
        <v>2.52820783667286</v>
      </c>
      <c r="M385">
        <v>1.0033479506335199</v>
      </c>
      <c r="N385">
        <v>2863</v>
      </c>
      <c r="O385">
        <v>0.84181123199059105</v>
      </c>
      <c r="P385">
        <v>1194</v>
      </c>
      <c r="Q385">
        <v>0.355674709562109</v>
      </c>
      <c r="R385">
        <v>57</v>
      </c>
      <c r="S385">
        <v>3.10119695321E-2</v>
      </c>
      <c r="T385">
        <v>293</v>
      </c>
      <c r="U385">
        <v>8.4019586022702E-2</v>
      </c>
      <c r="V385">
        <v>37</v>
      </c>
      <c r="W385">
        <v>3.4905660377357997E-2</v>
      </c>
      <c r="X385">
        <v>47</v>
      </c>
      <c r="Y385">
        <v>2.6795895096920999E-2</v>
      </c>
      <c r="Z385">
        <v>155</v>
      </c>
      <c r="AA385">
        <v>4.5574830932079001E-2</v>
      </c>
      <c r="AB385">
        <v>50</v>
      </c>
      <c r="AC385">
        <v>1.4701558365187E-2</v>
      </c>
      <c r="AE385">
        <v>7.5625243169398901</v>
      </c>
      <c r="AF385">
        <v>66.541349999999895</v>
      </c>
      <c r="AG385">
        <v>0.32582850667202801</v>
      </c>
      <c r="AH385">
        <v>100.792520499999</v>
      </c>
      <c r="AI385">
        <v>535621.83635863697</v>
      </c>
      <c r="AJ385">
        <v>0</v>
      </c>
      <c r="AK385">
        <v>0</v>
      </c>
      <c r="AL385">
        <v>0.347674842038872</v>
      </c>
      <c r="AM385">
        <v>0.61837790050902797</v>
      </c>
      <c r="AN385">
        <v>0.53103357636911797</v>
      </c>
      <c r="AO385">
        <v>0</v>
      </c>
      <c r="AP385">
        <v>46313.9082378487</v>
      </c>
      <c r="AQ385">
        <v>9.0086002349853498</v>
      </c>
      <c r="AR385">
        <v>0</v>
      </c>
      <c r="AS385">
        <v>219.95408179053899</v>
      </c>
      <c r="AT385">
        <v>87.291271705116699</v>
      </c>
      <c r="AU385">
        <v>154.220678037044</v>
      </c>
      <c r="AV385">
        <v>61.204224988645102</v>
      </c>
      <c r="AW385">
        <v>202.25662693382901</v>
      </c>
      <c r="AX385">
        <v>80.267836050682106</v>
      </c>
      <c r="AY385">
        <v>242.70795232059501</v>
      </c>
      <c r="AZ385">
        <v>96.321403260818499</v>
      </c>
      <c r="BA385">
        <v>166.86171722040899</v>
      </c>
      <c r="BB385">
        <v>66.220964741812693</v>
      </c>
      <c r="BC385">
        <v>0</v>
      </c>
      <c r="BD385">
        <v>0</v>
      </c>
      <c r="BE385">
        <v>199.72841909715601</v>
      </c>
      <c r="BF385">
        <v>79.264488100048496</v>
      </c>
      <c r="BG385">
        <v>219.95408179053899</v>
      </c>
      <c r="BH385">
        <v>87.291271705116699</v>
      </c>
      <c r="BI385">
        <v>139.05143101700699</v>
      </c>
      <c r="BJ385">
        <v>55.184137284843899</v>
      </c>
      <c r="BK385">
        <v>0</v>
      </c>
      <c r="BL385">
        <v>0</v>
      </c>
      <c r="BM385">
        <v>235.123328810576</v>
      </c>
      <c r="BN385">
        <v>93.311359408917895</v>
      </c>
      <c r="BO385">
        <v>136.52322318033401</v>
      </c>
      <c r="BP385">
        <v>54.180789334210402</v>
      </c>
      <c r="BQ385">
        <v>0</v>
      </c>
      <c r="BR385">
        <v>0</v>
      </c>
      <c r="BS385">
        <v>63</v>
      </c>
      <c r="BT385">
        <v>19</v>
      </c>
      <c r="BU385">
        <v>77</v>
      </c>
      <c r="BV385">
        <v>45</v>
      </c>
      <c r="BW385">
        <v>42</v>
      </c>
      <c r="BX385">
        <v>7</v>
      </c>
      <c r="BY385">
        <v>59</v>
      </c>
      <c r="BZ385">
        <v>21</v>
      </c>
      <c r="CA385">
        <v>55</v>
      </c>
      <c r="CB385">
        <v>2</v>
      </c>
      <c r="CD385">
        <v>87</v>
      </c>
      <c r="CE385">
        <v>61</v>
      </c>
      <c r="CF385">
        <v>80</v>
      </c>
      <c r="CG385">
        <v>96</v>
      </c>
      <c r="CH385">
        <v>66</v>
      </c>
      <c r="CI385">
        <v>0</v>
      </c>
      <c r="CJ385">
        <v>79</v>
      </c>
      <c r="CK385">
        <v>87</v>
      </c>
      <c r="CL385">
        <v>55</v>
      </c>
      <c r="CM385">
        <v>0</v>
      </c>
      <c r="CN385">
        <v>93</v>
      </c>
      <c r="CO385">
        <v>54</v>
      </c>
      <c r="CP385">
        <v>0</v>
      </c>
      <c r="CQ385">
        <v>89</v>
      </c>
      <c r="CR385">
        <v>63</v>
      </c>
      <c r="CS385">
        <v>77</v>
      </c>
      <c r="CT385">
        <v>44</v>
      </c>
      <c r="CU385">
        <v>85</v>
      </c>
      <c r="CV385">
        <v>58</v>
      </c>
      <c r="CW385">
        <v>91</v>
      </c>
      <c r="CX385">
        <v>68</v>
      </c>
      <c r="CY385">
        <v>78</v>
      </c>
      <c r="CZ385">
        <v>49</v>
      </c>
      <c r="DA385">
        <v>0</v>
      </c>
      <c r="DB385">
        <v>0</v>
      </c>
      <c r="DC385">
        <v>82</v>
      </c>
      <c r="DD385">
        <v>68</v>
      </c>
      <c r="DE385">
        <v>89</v>
      </c>
      <c r="DF385">
        <v>66</v>
      </c>
      <c r="DG385">
        <v>70</v>
      </c>
      <c r="DH385">
        <v>47</v>
      </c>
      <c r="DI385">
        <v>0</v>
      </c>
      <c r="DJ385">
        <v>0</v>
      </c>
      <c r="DK385">
        <v>90</v>
      </c>
      <c r="DL385">
        <v>68</v>
      </c>
      <c r="DM385">
        <v>67</v>
      </c>
      <c r="DN385">
        <v>42</v>
      </c>
      <c r="DO385">
        <v>0</v>
      </c>
      <c r="DP385">
        <v>0</v>
      </c>
      <c r="DQ385">
        <v>7</v>
      </c>
      <c r="DR385">
        <v>2</v>
      </c>
      <c r="DS385">
        <v>8</v>
      </c>
      <c r="DT385">
        <v>5</v>
      </c>
      <c r="DU385">
        <v>5</v>
      </c>
      <c r="DV385">
        <v>1</v>
      </c>
      <c r="DW385">
        <v>6</v>
      </c>
      <c r="DX385">
        <v>3</v>
      </c>
      <c r="DY385">
        <v>6</v>
      </c>
      <c r="DZ385">
        <v>1</v>
      </c>
      <c r="EB385">
        <v>9</v>
      </c>
      <c r="EC385">
        <v>7</v>
      </c>
      <c r="ED385">
        <v>9</v>
      </c>
      <c r="EE385">
        <v>11</v>
      </c>
      <c r="EF385">
        <v>7</v>
      </c>
      <c r="EG385">
        <v>1</v>
      </c>
      <c r="EH385">
        <v>8</v>
      </c>
      <c r="EI385">
        <v>9</v>
      </c>
      <c r="EJ385">
        <v>6</v>
      </c>
      <c r="EK385">
        <v>1</v>
      </c>
      <c r="EL385">
        <v>10</v>
      </c>
      <c r="EM385">
        <v>6</v>
      </c>
      <c r="EN385">
        <v>1</v>
      </c>
      <c r="EO385">
        <v>9</v>
      </c>
      <c r="EP385">
        <v>7</v>
      </c>
      <c r="EQ385">
        <v>8</v>
      </c>
      <c r="ER385">
        <v>5</v>
      </c>
      <c r="ES385">
        <v>9</v>
      </c>
      <c r="ET385">
        <v>6</v>
      </c>
      <c r="EU385">
        <v>10</v>
      </c>
      <c r="EV385">
        <v>7</v>
      </c>
      <c r="EW385">
        <v>8</v>
      </c>
      <c r="EX385">
        <v>5</v>
      </c>
      <c r="EY385">
        <v>1</v>
      </c>
      <c r="EZ385">
        <v>1</v>
      </c>
      <c r="FA385">
        <v>9</v>
      </c>
      <c r="FB385">
        <v>7</v>
      </c>
      <c r="FC385">
        <v>9</v>
      </c>
      <c r="FD385">
        <v>7</v>
      </c>
      <c r="FE385">
        <v>8</v>
      </c>
      <c r="FF385">
        <v>5</v>
      </c>
      <c r="FG385">
        <v>1</v>
      </c>
      <c r="FH385">
        <v>1</v>
      </c>
      <c r="FI385">
        <v>10</v>
      </c>
      <c r="FJ385">
        <v>7</v>
      </c>
      <c r="FK385">
        <v>7</v>
      </c>
      <c r="FL385">
        <v>5</v>
      </c>
      <c r="FM385">
        <v>1</v>
      </c>
      <c r="FN385">
        <v>1</v>
      </c>
      <c r="FO385" t="s">
        <v>270</v>
      </c>
      <c r="FP385" t="s">
        <v>314</v>
      </c>
      <c r="FQ385" t="s">
        <v>247</v>
      </c>
      <c r="FR385" t="s">
        <v>259</v>
      </c>
      <c r="FS385" t="s">
        <v>256</v>
      </c>
      <c r="FT385" t="s">
        <v>273</v>
      </c>
      <c r="FU385" t="s">
        <v>264</v>
      </c>
      <c r="FV385" t="s">
        <v>275</v>
      </c>
      <c r="FW385" t="s">
        <v>260</v>
      </c>
      <c r="FX385" t="s">
        <v>322</v>
      </c>
      <c r="FZ385" t="s">
        <v>300</v>
      </c>
      <c r="GA385" t="s">
        <v>294</v>
      </c>
      <c r="GB385" t="s">
        <v>282</v>
      </c>
      <c r="GC385" t="s">
        <v>329</v>
      </c>
      <c r="GD385" t="s">
        <v>243</v>
      </c>
      <c r="GE385" t="s">
        <v>239</v>
      </c>
      <c r="GF385" t="s">
        <v>302</v>
      </c>
      <c r="GG385" t="s">
        <v>300</v>
      </c>
      <c r="GH385" t="s">
        <v>260</v>
      </c>
      <c r="GI385" t="s">
        <v>239</v>
      </c>
      <c r="GJ385" t="s">
        <v>279</v>
      </c>
      <c r="GK385" t="s">
        <v>253</v>
      </c>
      <c r="GL385" t="s">
        <v>239</v>
      </c>
      <c r="GM385" t="s">
        <v>312</v>
      </c>
      <c r="GN385" t="s">
        <v>270</v>
      </c>
      <c r="GO385" t="s">
        <v>247</v>
      </c>
      <c r="GP385" t="s">
        <v>284</v>
      </c>
      <c r="GQ385" t="s">
        <v>308</v>
      </c>
      <c r="GR385" t="s">
        <v>287</v>
      </c>
      <c r="GS385" t="s">
        <v>305</v>
      </c>
      <c r="GT385" t="s">
        <v>309</v>
      </c>
      <c r="GU385" t="s">
        <v>271</v>
      </c>
      <c r="GV385" t="s">
        <v>263</v>
      </c>
      <c r="GW385" t="s">
        <v>239</v>
      </c>
      <c r="GX385" t="s">
        <v>239</v>
      </c>
      <c r="GY385" t="s">
        <v>281</v>
      </c>
      <c r="GZ385" t="s">
        <v>309</v>
      </c>
      <c r="HA385" t="s">
        <v>312</v>
      </c>
      <c r="HB385" t="s">
        <v>243</v>
      </c>
      <c r="HC385" t="s">
        <v>254</v>
      </c>
      <c r="HD385" t="s">
        <v>251</v>
      </c>
      <c r="HE385" t="s">
        <v>239</v>
      </c>
      <c r="HF385" t="s">
        <v>239</v>
      </c>
      <c r="HG385" t="s">
        <v>326</v>
      </c>
      <c r="HH385" t="s">
        <v>309</v>
      </c>
      <c r="HI385" t="s">
        <v>290</v>
      </c>
      <c r="HJ385" t="s">
        <v>256</v>
      </c>
      <c r="HK385" t="s">
        <v>239</v>
      </c>
      <c r="HL385" t="s">
        <v>239</v>
      </c>
      <c r="HM385">
        <v>905302</v>
      </c>
      <c r="HN385">
        <v>0</v>
      </c>
      <c r="HO385">
        <v>0</v>
      </c>
      <c r="HP385">
        <v>0</v>
      </c>
      <c r="HQ385">
        <v>6</v>
      </c>
      <c r="HR385">
        <v>0</v>
      </c>
      <c r="HS385">
        <v>4.7581757624113E-2</v>
      </c>
      <c r="HT385">
        <v>8.9431615999999996E-5</v>
      </c>
    </row>
    <row r="386" spans="1:228">
      <c r="A386" s="4">
        <v>350010047372</v>
      </c>
      <c r="B386" t="s">
        <v>231</v>
      </c>
      <c r="C386" t="s">
        <v>232</v>
      </c>
      <c r="D386">
        <v>6</v>
      </c>
      <c r="E386">
        <v>3865</v>
      </c>
      <c r="F386">
        <v>3865</v>
      </c>
      <c r="G386">
        <v>1974</v>
      </c>
      <c r="H386">
        <v>973</v>
      </c>
      <c r="I386">
        <v>1008</v>
      </c>
      <c r="J386">
        <v>2535</v>
      </c>
      <c r="K386">
        <v>3433</v>
      </c>
      <c r="L386">
        <v>3.0654301110615001</v>
      </c>
      <c r="M386">
        <v>1.3912719912018701</v>
      </c>
      <c r="N386">
        <v>3052</v>
      </c>
      <c r="O386">
        <v>0.78965071151358301</v>
      </c>
      <c r="P386">
        <v>2490</v>
      </c>
      <c r="Q386">
        <v>0.64424320827943105</v>
      </c>
      <c r="R386">
        <v>129</v>
      </c>
      <c r="S386">
        <v>7.8562728380023997E-2</v>
      </c>
      <c r="T386">
        <v>288</v>
      </c>
      <c r="U386">
        <v>8.4019586022702E-2</v>
      </c>
      <c r="V386">
        <v>0</v>
      </c>
      <c r="W386">
        <v>0</v>
      </c>
      <c r="X386">
        <v>216</v>
      </c>
      <c r="Y386">
        <v>0.109422492401216</v>
      </c>
      <c r="Z386">
        <v>485</v>
      </c>
      <c r="AA386">
        <v>0.125485122897801</v>
      </c>
      <c r="AB386">
        <v>160</v>
      </c>
      <c r="AC386">
        <v>4.1397153945666003E-2</v>
      </c>
      <c r="AE386">
        <v>7.5625243169398901</v>
      </c>
      <c r="AF386">
        <v>66.541349999999895</v>
      </c>
      <c r="AG386">
        <v>0.325845347299826</v>
      </c>
      <c r="AH386">
        <v>102.844298199999</v>
      </c>
      <c r="AI386">
        <v>458198.10003132501</v>
      </c>
      <c r="AJ386">
        <v>11</v>
      </c>
      <c r="AK386">
        <v>1.0912698412697999E-2</v>
      </c>
      <c r="AL386">
        <v>0.34140279958196701</v>
      </c>
      <c r="AM386">
        <v>0.57668302277224304</v>
      </c>
      <c r="AN386">
        <v>0.481803732184648</v>
      </c>
      <c r="AO386">
        <v>0</v>
      </c>
      <c r="AP386">
        <v>48159.193747334401</v>
      </c>
      <c r="AQ386">
        <v>8.1972169876098597</v>
      </c>
      <c r="AR386">
        <v>0</v>
      </c>
      <c r="AS386">
        <v>266.69241966235001</v>
      </c>
      <c r="AT386">
        <v>121.040663234563</v>
      </c>
      <c r="AU386">
        <v>186.991236774751</v>
      </c>
      <c r="AV386">
        <v>84.867591463314398</v>
      </c>
      <c r="AW386">
        <v>248.29983899598099</v>
      </c>
      <c r="AX386">
        <v>112.693031287352</v>
      </c>
      <c r="AY386">
        <v>294.28129066190399</v>
      </c>
      <c r="AZ386">
        <v>133.56211115537999</v>
      </c>
      <c r="BA386">
        <v>196.18752710793601</v>
      </c>
      <c r="BB386">
        <v>89.041407436920096</v>
      </c>
      <c r="BC386">
        <v>73.570322665475999</v>
      </c>
      <c r="BD386">
        <v>33.390527788844999</v>
      </c>
      <c r="BE386">
        <v>242.16897877385799</v>
      </c>
      <c r="BF386">
        <v>109.91048730494801</v>
      </c>
      <c r="BG386">
        <v>260.56155944022697</v>
      </c>
      <c r="BH386">
        <v>118.25811925215901</v>
      </c>
      <c r="BI386">
        <v>162.46779588625901</v>
      </c>
      <c r="BJ386">
        <v>73.737415533699405</v>
      </c>
      <c r="BK386">
        <v>0</v>
      </c>
      <c r="BL386">
        <v>0</v>
      </c>
      <c r="BM386">
        <v>285.08500032871899</v>
      </c>
      <c r="BN386">
        <v>129.388295181774</v>
      </c>
      <c r="BO386">
        <v>137.94435499776699</v>
      </c>
      <c r="BP386">
        <v>62.607239604084398</v>
      </c>
      <c r="BQ386">
        <v>0</v>
      </c>
      <c r="BR386">
        <v>0</v>
      </c>
      <c r="BS386">
        <v>82</v>
      </c>
      <c r="BT386">
        <v>39</v>
      </c>
      <c r="BU386">
        <v>72</v>
      </c>
      <c r="BV386">
        <v>84</v>
      </c>
      <c r="BW386">
        <v>68</v>
      </c>
      <c r="BX386">
        <v>7</v>
      </c>
      <c r="BY386">
        <v>0</v>
      </c>
      <c r="BZ386">
        <v>52</v>
      </c>
      <c r="CA386">
        <v>92</v>
      </c>
      <c r="CB386">
        <v>5</v>
      </c>
      <c r="CD386">
        <v>87</v>
      </c>
      <c r="CE386">
        <v>61</v>
      </c>
      <c r="CF386">
        <v>81</v>
      </c>
      <c r="CG386">
        <v>96</v>
      </c>
      <c r="CH386">
        <v>64</v>
      </c>
      <c r="CI386">
        <v>24</v>
      </c>
      <c r="CJ386">
        <v>79</v>
      </c>
      <c r="CK386">
        <v>85</v>
      </c>
      <c r="CL386">
        <v>53</v>
      </c>
      <c r="CM386">
        <v>0</v>
      </c>
      <c r="CN386">
        <v>93</v>
      </c>
      <c r="CO386">
        <v>45</v>
      </c>
      <c r="CP386">
        <v>0</v>
      </c>
      <c r="CQ386">
        <v>94</v>
      </c>
      <c r="CR386">
        <v>79</v>
      </c>
      <c r="CS386">
        <v>86</v>
      </c>
      <c r="CT386">
        <v>64</v>
      </c>
      <c r="CU386">
        <v>92</v>
      </c>
      <c r="CV386">
        <v>75</v>
      </c>
      <c r="CW386">
        <v>97</v>
      </c>
      <c r="CX386">
        <v>82</v>
      </c>
      <c r="CY386">
        <v>86</v>
      </c>
      <c r="CZ386">
        <v>64</v>
      </c>
      <c r="DA386">
        <v>39</v>
      </c>
      <c r="DB386">
        <v>28</v>
      </c>
      <c r="DC386">
        <v>90</v>
      </c>
      <c r="DD386">
        <v>77</v>
      </c>
      <c r="DE386">
        <v>94</v>
      </c>
      <c r="DF386">
        <v>78</v>
      </c>
      <c r="DG386">
        <v>78</v>
      </c>
      <c r="DH386">
        <v>57</v>
      </c>
      <c r="DI386">
        <v>0</v>
      </c>
      <c r="DJ386">
        <v>0</v>
      </c>
      <c r="DK386">
        <v>96</v>
      </c>
      <c r="DL386">
        <v>82</v>
      </c>
      <c r="DM386">
        <v>68</v>
      </c>
      <c r="DN386">
        <v>47</v>
      </c>
      <c r="DO386">
        <v>0</v>
      </c>
      <c r="DP386">
        <v>0</v>
      </c>
      <c r="DQ386">
        <v>9</v>
      </c>
      <c r="DR386">
        <v>4</v>
      </c>
      <c r="DS386">
        <v>8</v>
      </c>
      <c r="DT386">
        <v>9</v>
      </c>
      <c r="DU386">
        <v>7</v>
      </c>
      <c r="DV386">
        <v>1</v>
      </c>
      <c r="DW386">
        <v>1</v>
      </c>
      <c r="DX386">
        <v>6</v>
      </c>
      <c r="DY386">
        <v>10</v>
      </c>
      <c r="DZ386">
        <v>1</v>
      </c>
      <c r="EB386">
        <v>9</v>
      </c>
      <c r="EC386">
        <v>7</v>
      </c>
      <c r="ED386">
        <v>9</v>
      </c>
      <c r="EE386">
        <v>11</v>
      </c>
      <c r="EF386">
        <v>7</v>
      </c>
      <c r="EG386">
        <v>3</v>
      </c>
      <c r="EH386">
        <v>8</v>
      </c>
      <c r="EI386">
        <v>9</v>
      </c>
      <c r="EJ386">
        <v>6</v>
      </c>
      <c r="EK386">
        <v>1</v>
      </c>
      <c r="EL386">
        <v>10</v>
      </c>
      <c r="EM386">
        <v>5</v>
      </c>
      <c r="EN386">
        <v>1</v>
      </c>
      <c r="EO386">
        <v>10</v>
      </c>
      <c r="EP386">
        <v>8</v>
      </c>
      <c r="EQ386">
        <v>9</v>
      </c>
      <c r="ER386">
        <v>7</v>
      </c>
      <c r="ES386">
        <v>10</v>
      </c>
      <c r="ET386">
        <v>8</v>
      </c>
      <c r="EU386">
        <v>11</v>
      </c>
      <c r="EV386">
        <v>9</v>
      </c>
      <c r="EW386">
        <v>9</v>
      </c>
      <c r="EX386">
        <v>7</v>
      </c>
      <c r="EY386">
        <v>4</v>
      </c>
      <c r="EZ386">
        <v>3</v>
      </c>
      <c r="FA386">
        <v>10</v>
      </c>
      <c r="FB386">
        <v>8</v>
      </c>
      <c r="FC386">
        <v>10</v>
      </c>
      <c r="FD386">
        <v>8</v>
      </c>
      <c r="FE386">
        <v>8</v>
      </c>
      <c r="FF386">
        <v>6</v>
      </c>
      <c r="FG386">
        <v>1</v>
      </c>
      <c r="FH386">
        <v>1</v>
      </c>
      <c r="FI386">
        <v>11</v>
      </c>
      <c r="FJ386">
        <v>9</v>
      </c>
      <c r="FK386">
        <v>7</v>
      </c>
      <c r="FL386">
        <v>5</v>
      </c>
      <c r="FM386">
        <v>1</v>
      </c>
      <c r="FN386">
        <v>1</v>
      </c>
      <c r="FO386" t="s">
        <v>281</v>
      </c>
      <c r="FP386" t="s">
        <v>269</v>
      </c>
      <c r="FQ386" t="s">
        <v>303</v>
      </c>
      <c r="FR386" t="s">
        <v>301</v>
      </c>
      <c r="FS386" t="s">
        <v>309</v>
      </c>
      <c r="FT386" t="s">
        <v>273</v>
      </c>
      <c r="FU386" t="s">
        <v>239</v>
      </c>
      <c r="FV386" t="s">
        <v>276</v>
      </c>
      <c r="FW386" t="s">
        <v>296</v>
      </c>
      <c r="FX386" t="s">
        <v>319</v>
      </c>
      <c r="FZ386" t="s">
        <v>300</v>
      </c>
      <c r="GA386" t="s">
        <v>294</v>
      </c>
      <c r="GB386" t="s">
        <v>304</v>
      </c>
      <c r="GC386" t="s">
        <v>329</v>
      </c>
      <c r="GD386" t="s">
        <v>292</v>
      </c>
      <c r="GE386" t="s">
        <v>321</v>
      </c>
      <c r="GF386" t="s">
        <v>302</v>
      </c>
      <c r="GG386" t="s">
        <v>308</v>
      </c>
      <c r="GH386" t="s">
        <v>310</v>
      </c>
      <c r="GI386" t="s">
        <v>239</v>
      </c>
      <c r="GJ386" t="s">
        <v>279</v>
      </c>
      <c r="GK386" t="s">
        <v>259</v>
      </c>
      <c r="GL386" t="s">
        <v>239</v>
      </c>
      <c r="GM386" t="s">
        <v>241</v>
      </c>
      <c r="GN386" t="s">
        <v>302</v>
      </c>
      <c r="GO386" t="s">
        <v>298</v>
      </c>
      <c r="GP386" t="s">
        <v>292</v>
      </c>
      <c r="GQ386" t="s">
        <v>296</v>
      </c>
      <c r="GR386" t="s">
        <v>315</v>
      </c>
      <c r="GS386" t="s">
        <v>325</v>
      </c>
      <c r="GT386" t="s">
        <v>281</v>
      </c>
      <c r="GU386" t="s">
        <v>298</v>
      </c>
      <c r="GV386" t="s">
        <v>292</v>
      </c>
      <c r="GW386" t="s">
        <v>269</v>
      </c>
      <c r="GX386" t="s">
        <v>286</v>
      </c>
      <c r="GY386" t="s">
        <v>326</v>
      </c>
      <c r="GZ386" t="s">
        <v>247</v>
      </c>
      <c r="HA386" t="s">
        <v>241</v>
      </c>
      <c r="HB386" t="s">
        <v>271</v>
      </c>
      <c r="HC386" t="s">
        <v>271</v>
      </c>
      <c r="HD386" t="s">
        <v>277</v>
      </c>
      <c r="HE386" t="s">
        <v>239</v>
      </c>
      <c r="HF386" t="s">
        <v>239</v>
      </c>
      <c r="HG386" t="s">
        <v>329</v>
      </c>
      <c r="HH386" t="s">
        <v>281</v>
      </c>
      <c r="HI386" t="s">
        <v>309</v>
      </c>
      <c r="HJ386" t="s">
        <v>251</v>
      </c>
      <c r="HK386" t="s">
        <v>239</v>
      </c>
      <c r="HL386" t="s">
        <v>239</v>
      </c>
      <c r="HM386">
        <v>1104174</v>
      </c>
      <c r="HN386">
        <v>0</v>
      </c>
      <c r="HO386">
        <v>0</v>
      </c>
      <c r="HP386">
        <v>0</v>
      </c>
      <c r="HQ386">
        <v>8</v>
      </c>
      <c r="HR386">
        <v>2</v>
      </c>
      <c r="HS386">
        <v>4.5699102476984998E-2</v>
      </c>
      <c r="HT386">
        <v>1.090705595E-4</v>
      </c>
    </row>
    <row r="387" spans="1:228">
      <c r="A387" s="4">
        <v>350010047373</v>
      </c>
      <c r="B387" t="s">
        <v>231</v>
      </c>
      <c r="C387" t="s">
        <v>232</v>
      </c>
      <c r="D387">
        <v>6</v>
      </c>
      <c r="E387">
        <v>1786</v>
      </c>
      <c r="F387">
        <v>1786</v>
      </c>
      <c r="G387">
        <v>1047</v>
      </c>
      <c r="H387">
        <v>812</v>
      </c>
      <c r="I387">
        <v>812</v>
      </c>
      <c r="J387">
        <v>1376</v>
      </c>
      <c r="K387">
        <v>2063</v>
      </c>
      <c r="L387">
        <v>2.4157491236924602</v>
      </c>
      <c r="M387">
        <v>1.1022502312040501</v>
      </c>
      <c r="N387">
        <v>1314</v>
      </c>
      <c r="O387">
        <v>0.73572228443449095</v>
      </c>
      <c r="P387">
        <v>720</v>
      </c>
      <c r="Q387">
        <v>0.40313549832026901</v>
      </c>
      <c r="R387">
        <v>0</v>
      </c>
      <c r="S387">
        <v>0</v>
      </c>
      <c r="T387">
        <v>173</v>
      </c>
      <c r="U387">
        <v>8.4019586022702E-2</v>
      </c>
      <c r="V387">
        <v>0</v>
      </c>
      <c r="W387">
        <v>0</v>
      </c>
      <c r="X387">
        <v>104</v>
      </c>
      <c r="Y387">
        <v>9.9331423113658002E-2</v>
      </c>
      <c r="Z387">
        <v>171</v>
      </c>
      <c r="AA387">
        <v>9.5744680851063996E-2</v>
      </c>
      <c r="AB387">
        <v>59</v>
      </c>
      <c r="AC387">
        <v>3.3034714445688999E-2</v>
      </c>
      <c r="AE387">
        <v>7.5625243169398901</v>
      </c>
      <c r="AF387">
        <v>66.541349999999895</v>
      </c>
      <c r="AG387">
        <v>0.32585726569202</v>
      </c>
      <c r="AH387">
        <v>98.149541450000001</v>
      </c>
      <c r="AI387">
        <v>366845.33814410999</v>
      </c>
      <c r="AJ387">
        <v>0</v>
      </c>
      <c r="AK387">
        <v>0</v>
      </c>
      <c r="AL387">
        <v>0.240948918613267</v>
      </c>
      <c r="AM387">
        <v>0.54494596237915705</v>
      </c>
      <c r="AN387">
        <v>0.44619970141245402</v>
      </c>
      <c r="AO387">
        <v>0</v>
      </c>
      <c r="AP387">
        <v>49492.410531112699</v>
      </c>
      <c r="AQ387">
        <v>7.7965497970581001</v>
      </c>
      <c r="AR387">
        <v>0</v>
      </c>
      <c r="AS387">
        <v>210.170173761244</v>
      </c>
      <c r="AT387">
        <v>95.895770114752693</v>
      </c>
      <c r="AU387">
        <v>147.36069654523999</v>
      </c>
      <c r="AV387">
        <v>67.237264103447302</v>
      </c>
      <c r="AW387">
        <v>195.67567901908899</v>
      </c>
      <c r="AX387">
        <v>89.282268727528404</v>
      </c>
      <c r="AY387">
        <v>231.91191587447599</v>
      </c>
      <c r="AZ387">
        <v>105.816022195589</v>
      </c>
      <c r="BA387">
        <v>144.944947421547</v>
      </c>
      <c r="BB387">
        <v>66.135013872243206</v>
      </c>
      <c r="BC387">
        <v>0</v>
      </c>
      <c r="BD387">
        <v>0</v>
      </c>
      <c r="BE387">
        <v>181.181184276934</v>
      </c>
      <c r="BF387">
        <v>82.668767340304001</v>
      </c>
      <c r="BG387">
        <v>202.922926390166</v>
      </c>
      <c r="BH387">
        <v>92.589019421140506</v>
      </c>
      <c r="BI387">
        <v>125.618954432007</v>
      </c>
      <c r="BJ387">
        <v>57.317012022610797</v>
      </c>
      <c r="BK387">
        <v>0</v>
      </c>
      <c r="BL387">
        <v>0</v>
      </c>
      <c r="BM387">
        <v>224.66466850339799</v>
      </c>
      <c r="BN387">
        <v>102.509271501977</v>
      </c>
      <c r="BO387">
        <v>99.045714071390805</v>
      </c>
      <c r="BP387">
        <v>45.1922594793662</v>
      </c>
      <c r="BQ387">
        <v>0</v>
      </c>
      <c r="BR387">
        <v>0</v>
      </c>
      <c r="BS387">
        <v>60</v>
      </c>
      <c r="BT387">
        <v>24</v>
      </c>
      <c r="BU387">
        <v>63</v>
      </c>
      <c r="BV387">
        <v>53</v>
      </c>
      <c r="BW387">
        <v>0</v>
      </c>
      <c r="BX387">
        <v>7</v>
      </c>
      <c r="BY387">
        <v>0</v>
      </c>
      <c r="BZ387">
        <v>48</v>
      </c>
      <c r="CA387">
        <v>84</v>
      </c>
      <c r="CB387">
        <v>3</v>
      </c>
      <c r="CD387">
        <v>87</v>
      </c>
      <c r="CE387">
        <v>61</v>
      </c>
      <c r="CF387">
        <v>81</v>
      </c>
      <c r="CG387">
        <v>96</v>
      </c>
      <c r="CH387">
        <v>60</v>
      </c>
      <c r="CI387">
        <v>0</v>
      </c>
      <c r="CJ387">
        <v>75</v>
      </c>
      <c r="CK387">
        <v>84</v>
      </c>
      <c r="CL387">
        <v>52</v>
      </c>
      <c r="CM387">
        <v>0</v>
      </c>
      <c r="CN387">
        <v>93</v>
      </c>
      <c r="CO387">
        <v>41</v>
      </c>
      <c r="CP387">
        <v>0</v>
      </c>
      <c r="CQ387">
        <v>88</v>
      </c>
      <c r="CR387">
        <v>68</v>
      </c>
      <c r="CS387">
        <v>75</v>
      </c>
      <c r="CT387">
        <v>51</v>
      </c>
      <c r="CU387">
        <v>84</v>
      </c>
      <c r="CV387">
        <v>63</v>
      </c>
      <c r="CW387">
        <v>90</v>
      </c>
      <c r="CX387">
        <v>72</v>
      </c>
      <c r="CY387">
        <v>72</v>
      </c>
      <c r="CZ387">
        <v>49</v>
      </c>
      <c r="DA387">
        <v>0</v>
      </c>
      <c r="DB387">
        <v>0</v>
      </c>
      <c r="DC387">
        <v>80</v>
      </c>
      <c r="DD387">
        <v>69</v>
      </c>
      <c r="DE387">
        <v>85</v>
      </c>
      <c r="DF387">
        <v>68</v>
      </c>
      <c r="DG387">
        <v>65</v>
      </c>
      <c r="DH387">
        <v>48</v>
      </c>
      <c r="DI387">
        <v>0</v>
      </c>
      <c r="DJ387">
        <v>0</v>
      </c>
      <c r="DK387">
        <v>89</v>
      </c>
      <c r="DL387">
        <v>73</v>
      </c>
      <c r="DM387">
        <v>53</v>
      </c>
      <c r="DN387">
        <v>35</v>
      </c>
      <c r="DO387">
        <v>0</v>
      </c>
      <c r="DP387">
        <v>0</v>
      </c>
      <c r="DQ387">
        <v>7</v>
      </c>
      <c r="DR387">
        <v>3</v>
      </c>
      <c r="DS387">
        <v>7</v>
      </c>
      <c r="DT387">
        <v>6</v>
      </c>
      <c r="DU387">
        <v>1</v>
      </c>
      <c r="DV387">
        <v>1</v>
      </c>
      <c r="DW387">
        <v>1</v>
      </c>
      <c r="DX387">
        <v>5</v>
      </c>
      <c r="DY387">
        <v>9</v>
      </c>
      <c r="DZ387">
        <v>1</v>
      </c>
      <c r="EB387">
        <v>9</v>
      </c>
      <c r="EC387">
        <v>7</v>
      </c>
      <c r="ED387">
        <v>9</v>
      </c>
      <c r="EE387">
        <v>11</v>
      </c>
      <c r="EF387">
        <v>7</v>
      </c>
      <c r="EG387">
        <v>1</v>
      </c>
      <c r="EH387">
        <v>8</v>
      </c>
      <c r="EI387">
        <v>9</v>
      </c>
      <c r="EJ387">
        <v>6</v>
      </c>
      <c r="EK387">
        <v>1</v>
      </c>
      <c r="EL387">
        <v>10</v>
      </c>
      <c r="EM387">
        <v>5</v>
      </c>
      <c r="EN387">
        <v>1</v>
      </c>
      <c r="EO387">
        <v>9</v>
      </c>
      <c r="EP387">
        <v>7</v>
      </c>
      <c r="EQ387">
        <v>8</v>
      </c>
      <c r="ER387">
        <v>6</v>
      </c>
      <c r="ES387">
        <v>9</v>
      </c>
      <c r="ET387">
        <v>7</v>
      </c>
      <c r="EU387">
        <v>10</v>
      </c>
      <c r="EV387">
        <v>8</v>
      </c>
      <c r="EW387">
        <v>8</v>
      </c>
      <c r="EX387">
        <v>5</v>
      </c>
      <c r="EY387">
        <v>1</v>
      </c>
      <c r="EZ387">
        <v>1</v>
      </c>
      <c r="FA387">
        <v>9</v>
      </c>
      <c r="FB387">
        <v>7</v>
      </c>
      <c r="FC387">
        <v>9</v>
      </c>
      <c r="FD387">
        <v>7</v>
      </c>
      <c r="FE387">
        <v>7</v>
      </c>
      <c r="FF387">
        <v>5</v>
      </c>
      <c r="FG387">
        <v>1</v>
      </c>
      <c r="FH387">
        <v>1</v>
      </c>
      <c r="FI387">
        <v>9</v>
      </c>
      <c r="FJ387">
        <v>8</v>
      </c>
      <c r="FK387">
        <v>6</v>
      </c>
      <c r="FL387">
        <v>4</v>
      </c>
      <c r="FM387">
        <v>1</v>
      </c>
      <c r="FN387">
        <v>1</v>
      </c>
      <c r="FO387" t="s">
        <v>245</v>
      </c>
      <c r="FP387" t="s">
        <v>321</v>
      </c>
      <c r="FQ387" t="s">
        <v>270</v>
      </c>
      <c r="FR387" t="s">
        <v>310</v>
      </c>
      <c r="FS387" t="s">
        <v>239</v>
      </c>
      <c r="FT387" t="s">
        <v>273</v>
      </c>
      <c r="FU387" t="s">
        <v>239</v>
      </c>
      <c r="FV387" t="s">
        <v>250</v>
      </c>
      <c r="FW387" t="s">
        <v>301</v>
      </c>
      <c r="FX387" t="s">
        <v>330</v>
      </c>
      <c r="FZ387" t="s">
        <v>300</v>
      </c>
      <c r="GA387" t="s">
        <v>294</v>
      </c>
      <c r="GB387" t="s">
        <v>304</v>
      </c>
      <c r="GC387" t="s">
        <v>329</v>
      </c>
      <c r="GD387" t="s">
        <v>245</v>
      </c>
      <c r="GE387" t="s">
        <v>239</v>
      </c>
      <c r="GF387" t="s">
        <v>315</v>
      </c>
      <c r="GG387" t="s">
        <v>301</v>
      </c>
      <c r="GH387" t="s">
        <v>276</v>
      </c>
      <c r="GI387" t="s">
        <v>239</v>
      </c>
      <c r="GJ387" t="s">
        <v>279</v>
      </c>
      <c r="GK387" t="s">
        <v>285</v>
      </c>
      <c r="GL387" t="s">
        <v>239</v>
      </c>
      <c r="GM387" t="s">
        <v>306</v>
      </c>
      <c r="GN387" t="s">
        <v>309</v>
      </c>
      <c r="GO387" t="s">
        <v>315</v>
      </c>
      <c r="GP387" t="s">
        <v>295</v>
      </c>
      <c r="GQ387" t="s">
        <v>301</v>
      </c>
      <c r="GR387" t="s">
        <v>270</v>
      </c>
      <c r="GS387" t="s">
        <v>326</v>
      </c>
      <c r="GT387" t="s">
        <v>303</v>
      </c>
      <c r="GU387" t="s">
        <v>303</v>
      </c>
      <c r="GV387" t="s">
        <v>263</v>
      </c>
      <c r="GW387" t="s">
        <v>239</v>
      </c>
      <c r="GX387" t="s">
        <v>239</v>
      </c>
      <c r="GY387" t="s">
        <v>282</v>
      </c>
      <c r="GZ387" t="s">
        <v>278</v>
      </c>
      <c r="HA387" t="s">
        <v>308</v>
      </c>
      <c r="HB387" t="s">
        <v>309</v>
      </c>
      <c r="HC387" t="s">
        <v>280</v>
      </c>
      <c r="HD387" t="s">
        <v>250</v>
      </c>
      <c r="HE387" t="s">
        <v>239</v>
      </c>
      <c r="HF387" t="s">
        <v>239</v>
      </c>
      <c r="HG387" t="s">
        <v>312</v>
      </c>
      <c r="HH387" t="s">
        <v>307</v>
      </c>
      <c r="HI387" t="s">
        <v>310</v>
      </c>
      <c r="HJ387" t="s">
        <v>272</v>
      </c>
      <c r="HK387" t="s">
        <v>239</v>
      </c>
      <c r="HL387" t="s">
        <v>239</v>
      </c>
      <c r="HM387">
        <v>674422</v>
      </c>
      <c r="HN387">
        <v>0</v>
      </c>
      <c r="HO387">
        <v>0</v>
      </c>
      <c r="HP387">
        <v>0</v>
      </c>
      <c r="HQ387">
        <v>6</v>
      </c>
      <c r="HR387">
        <v>0</v>
      </c>
      <c r="HS387">
        <v>3.9068666882069003E-2</v>
      </c>
      <c r="HT387">
        <v>6.6614460000000001E-5</v>
      </c>
    </row>
    <row r="388" spans="1:228">
      <c r="A388" s="4">
        <v>350010047381</v>
      </c>
      <c r="B388" t="s">
        <v>231</v>
      </c>
      <c r="C388" t="s">
        <v>232</v>
      </c>
      <c r="D388">
        <v>6</v>
      </c>
      <c r="E388">
        <v>2053</v>
      </c>
      <c r="F388">
        <v>2053</v>
      </c>
      <c r="G388">
        <v>1408</v>
      </c>
      <c r="H388">
        <v>823</v>
      </c>
      <c r="I388">
        <v>848</v>
      </c>
      <c r="J388">
        <v>1700</v>
      </c>
      <c r="K388">
        <v>2217</v>
      </c>
      <c r="L388">
        <v>3.45016592998897</v>
      </c>
      <c r="M388">
        <v>2.5093268827580801</v>
      </c>
      <c r="N388">
        <v>1911</v>
      </c>
      <c r="O388">
        <v>0.93083292742328305</v>
      </c>
      <c r="P388">
        <v>1409</v>
      </c>
      <c r="Q388">
        <v>0.68631271310277597</v>
      </c>
      <c r="R388">
        <v>59</v>
      </c>
      <c r="S388">
        <v>5.7059961315280003E-2</v>
      </c>
      <c r="T388">
        <v>261</v>
      </c>
      <c r="U388">
        <v>0.11785260482846301</v>
      </c>
      <c r="V388">
        <v>182</v>
      </c>
      <c r="W388">
        <v>0.22114216281895499</v>
      </c>
      <c r="X388">
        <v>403</v>
      </c>
      <c r="Y388">
        <v>0.28622159090909099</v>
      </c>
      <c r="Z388">
        <v>131</v>
      </c>
      <c r="AA388">
        <v>6.3809059912322996E-2</v>
      </c>
      <c r="AB388">
        <v>192</v>
      </c>
      <c r="AC388">
        <v>9.3521675596688003E-2</v>
      </c>
      <c r="AE388">
        <v>7.6254765027322398</v>
      </c>
      <c r="AF388">
        <v>66.555909999999898</v>
      </c>
      <c r="AG388">
        <v>0.33037886640033698</v>
      </c>
      <c r="AH388">
        <v>66.460199419999896</v>
      </c>
      <c r="AI388">
        <v>702942.55899533897</v>
      </c>
      <c r="AJ388">
        <v>134</v>
      </c>
      <c r="AK388">
        <v>0.15801886792452799</v>
      </c>
      <c r="AL388">
        <v>0.46074899180208601</v>
      </c>
      <c r="AM388">
        <v>0.56834164539175802</v>
      </c>
      <c r="AN388">
        <v>0.739930284269256</v>
      </c>
      <c r="AO388">
        <v>2.4341386347755698</v>
      </c>
      <c r="AP388">
        <v>67273.447535590603</v>
      </c>
      <c r="AQ388">
        <v>8.9137878417968697</v>
      </c>
      <c r="AR388">
        <v>0.85443124402567205</v>
      </c>
      <c r="AS388">
        <v>307.06476776901798</v>
      </c>
      <c r="AT388">
        <v>223.33009256546899</v>
      </c>
      <c r="AU388">
        <v>210.460121729327</v>
      </c>
      <c r="AV388">
        <v>153.068939848242</v>
      </c>
      <c r="AW388">
        <v>279.46344032910702</v>
      </c>
      <c r="AX388">
        <v>203.25547750340399</v>
      </c>
      <c r="AY388">
        <v>317.41526555898503</v>
      </c>
      <c r="AZ388">
        <v>230.85807321374301</v>
      </c>
      <c r="BA388">
        <v>241.51161509922801</v>
      </c>
      <c r="BB388">
        <v>175.65288179306501</v>
      </c>
      <c r="BC388">
        <v>207.009955799338</v>
      </c>
      <c r="BD388">
        <v>150.55961296548401</v>
      </c>
      <c r="BE388">
        <v>293.26410404906198</v>
      </c>
      <c r="BF388">
        <v>213.29278503443601</v>
      </c>
      <c r="BG388">
        <v>293.26410404906198</v>
      </c>
      <c r="BH388">
        <v>213.29278503443601</v>
      </c>
      <c r="BI388">
        <v>203.559789869349</v>
      </c>
      <c r="BJ388">
        <v>148.05028608272599</v>
      </c>
      <c r="BK388">
        <v>238.06144916923901</v>
      </c>
      <c r="BL388">
        <v>173.14355491030699</v>
      </c>
      <c r="BM388">
        <v>327.76576334895202</v>
      </c>
      <c r="BN388">
        <v>238.38605386201701</v>
      </c>
      <c r="BO388">
        <v>182.85879428941499</v>
      </c>
      <c r="BP388">
        <v>132.994324786178</v>
      </c>
      <c r="BQ388">
        <v>255.312278819184</v>
      </c>
      <c r="BR388">
        <v>185.69018932409799</v>
      </c>
      <c r="BS388">
        <v>92</v>
      </c>
      <c r="BT388">
        <v>89</v>
      </c>
      <c r="BU388">
        <v>87</v>
      </c>
      <c r="BV388">
        <v>88</v>
      </c>
      <c r="BW388">
        <v>58</v>
      </c>
      <c r="BX388">
        <v>22</v>
      </c>
      <c r="BY388">
        <v>93</v>
      </c>
      <c r="BZ388">
        <v>86</v>
      </c>
      <c r="CA388">
        <v>69</v>
      </c>
      <c r="CB388">
        <v>19</v>
      </c>
      <c r="CD388">
        <v>89</v>
      </c>
      <c r="CE388">
        <v>61</v>
      </c>
      <c r="CF388">
        <v>81</v>
      </c>
      <c r="CG388">
        <v>92</v>
      </c>
      <c r="CH388">
        <v>70</v>
      </c>
      <c r="CI388">
        <v>60</v>
      </c>
      <c r="CJ388">
        <v>85</v>
      </c>
      <c r="CK388">
        <v>85</v>
      </c>
      <c r="CL388">
        <v>59</v>
      </c>
      <c r="CM388">
        <v>69</v>
      </c>
      <c r="CN388">
        <v>95</v>
      </c>
      <c r="CO388">
        <v>53</v>
      </c>
      <c r="CP388">
        <v>74</v>
      </c>
      <c r="CQ388">
        <v>98</v>
      </c>
      <c r="CR388">
        <v>96</v>
      </c>
      <c r="CS388">
        <v>91</v>
      </c>
      <c r="CT388">
        <v>90</v>
      </c>
      <c r="CU388">
        <v>96</v>
      </c>
      <c r="CV388">
        <v>94</v>
      </c>
      <c r="CW388">
        <v>98</v>
      </c>
      <c r="CX388">
        <v>97</v>
      </c>
      <c r="CY388">
        <v>92</v>
      </c>
      <c r="CZ388">
        <v>93</v>
      </c>
      <c r="DA388">
        <v>84</v>
      </c>
      <c r="DB388">
        <v>82</v>
      </c>
      <c r="DC388">
        <v>96</v>
      </c>
      <c r="DD388">
        <v>95</v>
      </c>
      <c r="DE388">
        <v>97</v>
      </c>
      <c r="DF388">
        <v>96</v>
      </c>
      <c r="DG388">
        <v>89</v>
      </c>
      <c r="DH388">
        <v>89</v>
      </c>
      <c r="DI388">
        <v>89</v>
      </c>
      <c r="DJ388">
        <v>88</v>
      </c>
      <c r="DK388">
        <v>99</v>
      </c>
      <c r="DL388">
        <v>98</v>
      </c>
      <c r="DM388">
        <v>81</v>
      </c>
      <c r="DN388">
        <v>80</v>
      </c>
      <c r="DO388">
        <v>92</v>
      </c>
      <c r="DP388">
        <v>93</v>
      </c>
      <c r="DQ388">
        <v>10</v>
      </c>
      <c r="DR388">
        <v>9</v>
      </c>
      <c r="DS388">
        <v>9</v>
      </c>
      <c r="DT388">
        <v>9</v>
      </c>
      <c r="DU388">
        <v>6</v>
      </c>
      <c r="DV388">
        <v>3</v>
      </c>
      <c r="DW388">
        <v>10</v>
      </c>
      <c r="DX388">
        <v>9</v>
      </c>
      <c r="DY388">
        <v>7</v>
      </c>
      <c r="DZ388">
        <v>2</v>
      </c>
      <c r="EB388">
        <v>9</v>
      </c>
      <c r="EC388">
        <v>7</v>
      </c>
      <c r="ED388">
        <v>9</v>
      </c>
      <c r="EE388">
        <v>10</v>
      </c>
      <c r="EF388">
        <v>8</v>
      </c>
      <c r="EG388">
        <v>7</v>
      </c>
      <c r="EH388">
        <v>9</v>
      </c>
      <c r="EI388">
        <v>9</v>
      </c>
      <c r="EJ388">
        <v>6</v>
      </c>
      <c r="EK388">
        <v>7</v>
      </c>
      <c r="EL388">
        <v>11</v>
      </c>
      <c r="EM388">
        <v>6</v>
      </c>
      <c r="EN388">
        <v>8</v>
      </c>
      <c r="EO388">
        <v>11</v>
      </c>
      <c r="EP388">
        <v>11</v>
      </c>
      <c r="EQ388">
        <v>10</v>
      </c>
      <c r="ER388">
        <v>10</v>
      </c>
      <c r="ES388">
        <v>11</v>
      </c>
      <c r="ET388">
        <v>10</v>
      </c>
      <c r="EU388">
        <v>11</v>
      </c>
      <c r="EV388">
        <v>11</v>
      </c>
      <c r="EW388">
        <v>10</v>
      </c>
      <c r="EX388">
        <v>10</v>
      </c>
      <c r="EY388">
        <v>9</v>
      </c>
      <c r="EZ388">
        <v>9</v>
      </c>
      <c r="FA388">
        <v>11</v>
      </c>
      <c r="FB388">
        <v>11</v>
      </c>
      <c r="FC388">
        <v>11</v>
      </c>
      <c r="FD388">
        <v>11</v>
      </c>
      <c r="FE388">
        <v>9</v>
      </c>
      <c r="FF388">
        <v>9</v>
      </c>
      <c r="FG388">
        <v>9</v>
      </c>
      <c r="FH388">
        <v>9</v>
      </c>
      <c r="FI388">
        <v>11</v>
      </c>
      <c r="FJ388">
        <v>11</v>
      </c>
      <c r="FK388">
        <v>9</v>
      </c>
      <c r="FL388">
        <v>9</v>
      </c>
      <c r="FM388">
        <v>10</v>
      </c>
      <c r="FN388">
        <v>10</v>
      </c>
      <c r="FO388" t="s">
        <v>296</v>
      </c>
      <c r="FP388" t="s">
        <v>312</v>
      </c>
      <c r="FQ388" t="s">
        <v>300</v>
      </c>
      <c r="FR388" t="s">
        <v>306</v>
      </c>
      <c r="FS388" t="s">
        <v>287</v>
      </c>
      <c r="FT388" t="s">
        <v>288</v>
      </c>
      <c r="FU388" t="s">
        <v>279</v>
      </c>
      <c r="FV388" t="s">
        <v>298</v>
      </c>
      <c r="FW388" t="s">
        <v>278</v>
      </c>
      <c r="FX388" t="s">
        <v>314</v>
      </c>
      <c r="FZ388" t="s">
        <v>312</v>
      </c>
      <c r="GA388" t="s">
        <v>294</v>
      </c>
      <c r="GB388" t="s">
        <v>304</v>
      </c>
      <c r="GC388" t="s">
        <v>296</v>
      </c>
      <c r="GD388" t="s">
        <v>254</v>
      </c>
      <c r="GE388" t="s">
        <v>245</v>
      </c>
      <c r="GF388" t="s">
        <v>308</v>
      </c>
      <c r="GG388" t="s">
        <v>308</v>
      </c>
      <c r="GH388" t="s">
        <v>264</v>
      </c>
      <c r="GI388" t="s">
        <v>278</v>
      </c>
      <c r="GJ388" t="s">
        <v>244</v>
      </c>
      <c r="GK388" t="s">
        <v>310</v>
      </c>
      <c r="GL388" t="s">
        <v>299</v>
      </c>
      <c r="GM388" t="s">
        <v>327</v>
      </c>
      <c r="GN388" t="s">
        <v>329</v>
      </c>
      <c r="GO388" t="s">
        <v>305</v>
      </c>
      <c r="GP388" t="s">
        <v>326</v>
      </c>
      <c r="GQ388" t="s">
        <v>329</v>
      </c>
      <c r="GR388" t="s">
        <v>241</v>
      </c>
      <c r="GS388" t="s">
        <v>327</v>
      </c>
      <c r="GT388" t="s">
        <v>325</v>
      </c>
      <c r="GU388" t="s">
        <v>296</v>
      </c>
      <c r="GV388" t="s">
        <v>279</v>
      </c>
      <c r="GW388" t="s">
        <v>301</v>
      </c>
      <c r="GX388" t="s">
        <v>281</v>
      </c>
      <c r="GY388" t="s">
        <v>329</v>
      </c>
      <c r="GZ388" t="s">
        <v>244</v>
      </c>
      <c r="HA388" t="s">
        <v>325</v>
      </c>
      <c r="HB388" t="s">
        <v>329</v>
      </c>
      <c r="HC388" t="s">
        <v>312</v>
      </c>
      <c r="HD388" t="s">
        <v>312</v>
      </c>
      <c r="HE388" t="s">
        <v>312</v>
      </c>
      <c r="HF388" t="s">
        <v>306</v>
      </c>
      <c r="HG388" t="s">
        <v>324</v>
      </c>
      <c r="HH388" t="s">
        <v>327</v>
      </c>
      <c r="HI388" t="s">
        <v>304</v>
      </c>
      <c r="HJ388" t="s">
        <v>282</v>
      </c>
      <c r="HK388" t="s">
        <v>296</v>
      </c>
      <c r="HL388" t="s">
        <v>279</v>
      </c>
      <c r="HM388">
        <v>1772041</v>
      </c>
      <c r="HN388">
        <v>0</v>
      </c>
      <c r="HO388">
        <v>0</v>
      </c>
      <c r="HP388">
        <v>0</v>
      </c>
      <c r="HQ388">
        <v>13</v>
      </c>
      <c r="HR388">
        <v>13</v>
      </c>
      <c r="HS388">
        <v>5.2608120309286001E-2</v>
      </c>
      <c r="HT388">
        <v>1.7503855899999999E-4</v>
      </c>
    </row>
    <row r="389" spans="1:228">
      <c r="A389" s="4">
        <v>350010047382</v>
      </c>
      <c r="B389" t="s">
        <v>231</v>
      </c>
      <c r="C389" t="s">
        <v>232</v>
      </c>
      <c r="D389">
        <v>6</v>
      </c>
      <c r="E389">
        <v>2441</v>
      </c>
      <c r="F389">
        <v>2441</v>
      </c>
      <c r="G389">
        <v>1366</v>
      </c>
      <c r="H389">
        <v>691</v>
      </c>
      <c r="I389">
        <v>729</v>
      </c>
      <c r="J389">
        <v>1853</v>
      </c>
      <c r="K389">
        <v>2244</v>
      </c>
      <c r="L389">
        <v>2.6946743163539102</v>
      </c>
      <c r="M389">
        <v>1.3272545551111401</v>
      </c>
      <c r="N389">
        <v>2209</v>
      </c>
      <c r="O389">
        <v>0.90495698484227804</v>
      </c>
      <c r="P389">
        <v>908</v>
      </c>
      <c r="Q389">
        <v>0.37197869725522298</v>
      </c>
      <c r="R389">
        <v>187</v>
      </c>
      <c r="S389">
        <v>0.13600000000000001</v>
      </c>
      <c r="T389">
        <v>264</v>
      </c>
      <c r="U389">
        <v>0.11785260482846301</v>
      </c>
      <c r="V389">
        <v>21</v>
      </c>
      <c r="W389">
        <v>3.0390738060780999E-2</v>
      </c>
      <c r="X389">
        <v>176</v>
      </c>
      <c r="Y389">
        <v>0.12884333821376301</v>
      </c>
      <c r="Z389">
        <v>124</v>
      </c>
      <c r="AA389">
        <v>5.0798852929127003E-2</v>
      </c>
      <c r="AB389">
        <v>46</v>
      </c>
      <c r="AC389">
        <v>1.8844735764031E-2</v>
      </c>
      <c r="AE389">
        <v>7.6254765027322398</v>
      </c>
      <c r="AF389">
        <v>66.555909999999898</v>
      </c>
      <c r="AG389">
        <v>0.32593787489769799</v>
      </c>
      <c r="AH389">
        <v>79.210328290000007</v>
      </c>
      <c r="AI389">
        <v>572736.90620019299</v>
      </c>
      <c r="AJ389">
        <v>0</v>
      </c>
      <c r="AK389">
        <v>0</v>
      </c>
      <c r="AL389">
        <v>0.38178922457594799</v>
      </c>
      <c r="AM389">
        <v>0.53931618462666897</v>
      </c>
      <c r="AN389">
        <v>0.42541633444775601</v>
      </c>
      <c r="AO389">
        <v>0</v>
      </c>
      <c r="AP389">
        <v>60524.745905998003</v>
      </c>
      <c r="AQ389">
        <v>8.0793600082397408</v>
      </c>
      <c r="AR389">
        <v>0</v>
      </c>
      <c r="AS389">
        <v>239.826014155498</v>
      </c>
      <c r="AT389">
        <v>118.12565540489101</v>
      </c>
      <c r="AU389">
        <v>164.37513329758801</v>
      </c>
      <c r="AV389">
        <v>80.962527861779805</v>
      </c>
      <c r="AW389">
        <v>218.268619624666</v>
      </c>
      <c r="AX389">
        <v>107.50761896400201</v>
      </c>
      <c r="AY389">
        <v>253.29938573726699</v>
      </c>
      <c r="AZ389">
        <v>124.761928180447</v>
      </c>
      <c r="BA389">
        <v>180.54317919571201</v>
      </c>
      <c r="BB389">
        <v>88.926055192446697</v>
      </c>
      <c r="BC389">
        <v>0</v>
      </c>
      <c r="BD389">
        <v>0</v>
      </c>
      <c r="BE389">
        <v>215.57394530831201</v>
      </c>
      <c r="BF389">
        <v>106.18036440889099</v>
      </c>
      <c r="BG389">
        <v>223.65796825737399</v>
      </c>
      <c r="BH389">
        <v>110.162128074225</v>
      </c>
      <c r="BI389">
        <v>140.12306445040301</v>
      </c>
      <c r="BJ389">
        <v>69.017236865779495</v>
      </c>
      <c r="BK389">
        <v>0</v>
      </c>
      <c r="BL389">
        <v>0</v>
      </c>
      <c r="BM389">
        <v>255.99406005362101</v>
      </c>
      <c r="BN389">
        <v>126.089182735558</v>
      </c>
      <c r="BO389">
        <v>118.565669919572</v>
      </c>
      <c r="BP389">
        <v>58.399200424890303</v>
      </c>
      <c r="BQ389">
        <v>0</v>
      </c>
      <c r="BR389">
        <v>0</v>
      </c>
      <c r="BS389">
        <v>69</v>
      </c>
      <c r="BT389">
        <v>36</v>
      </c>
      <c r="BU389">
        <v>84</v>
      </c>
      <c r="BV389">
        <v>47</v>
      </c>
      <c r="BW389">
        <v>85</v>
      </c>
      <c r="BX389">
        <v>22</v>
      </c>
      <c r="BY389">
        <v>57</v>
      </c>
      <c r="BZ389">
        <v>59</v>
      </c>
      <c r="CA389">
        <v>59</v>
      </c>
      <c r="CB389">
        <v>2</v>
      </c>
      <c r="CD389">
        <v>89</v>
      </c>
      <c r="CE389">
        <v>61</v>
      </c>
      <c r="CF389">
        <v>81</v>
      </c>
      <c r="CG389">
        <v>94</v>
      </c>
      <c r="CH389">
        <v>67</v>
      </c>
      <c r="CI389">
        <v>0</v>
      </c>
      <c r="CJ389">
        <v>80</v>
      </c>
      <c r="CK389">
        <v>83</v>
      </c>
      <c r="CL389">
        <v>52</v>
      </c>
      <c r="CM389">
        <v>0</v>
      </c>
      <c r="CN389">
        <v>95</v>
      </c>
      <c r="CO389">
        <v>44</v>
      </c>
      <c r="CP389">
        <v>0</v>
      </c>
      <c r="CQ389">
        <v>92</v>
      </c>
      <c r="CR389">
        <v>78</v>
      </c>
      <c r="CS389">
        <v>80</v>
      </c>
      <c r="CT389">
        <v>61</v>
      </c>
      <c r="CU389">
        <v>87</v>
      </c>
      <c r="CV389">
        <v>73</v>
      </c>
      <c r="CW389">
        <v>92</v>
      </c>
      <c r="CX389">
        <v>79</v>
      </c>
      <c r="CY389">
        <v>82</v>
      </c>
      <c r="CZ389">
        <v>63</v>
      </c>
      <c r="DA389">
        <v>0</v>
      </c>
      <c r="DB389">
        <v>0</v>
      </c>
      <c r="DC389">
        <v>85</v>
      </c>
      <c r="DD389">
        <v>76</v>
      </c>
      <c r="DE389">
        <v>89</v>
      </c>
      <c r="DF389">
        <v>75</v>
      </c>
      <c r="DG389">
        <v>71</v>
      </c>
      <c r="DH389">
        <v>55</v>
      </c>
      <c r="DI389">
        <v>0</v>
      </c>
      <c r="DJ389">
        <v>0</v>
      </c>
      <c r="DK389">
        <v>93</v>
      </c>
      <c r="DL389">
        <v>81</v>
      </c>
      <c r="DM389">
        <v>62</v>
      </c>
      <c r="DN389">
        <v>44</v>
      </c>
      <c r="DO389">
        <v>0</v>
      </c>
      <c r="DP389">
        <v>0</v>
      </c>
      <c r="DQ389">
        <v>7</v>
      </c>
      <c r="DR389">
        <v>4</v>
      </c>
      <c r="DS389">
        <v>9</v>
      </c>
      <c r="DT389">
        <v>5</v>
      </c>
      <c r="DU389">
        <v>9</v>
      </c>
      <c r="DV389">
        <v>3</v>
      </c>
      <c r="DW389">
        <v>6</v>
      </c>
      <c r="DX389">
        <v>6</v>
      </c>
      <c r="DY389">
        <v>6</v>
      </c>
      <c r="DZ389">
        <v>1</v>
      </c>
      <c r="EB389">
        <v>9</v>
      </c>
      <c r="EC389">
        <v>7</v>
      </c>
      <c r="ED389">
        <v>9</v>
      </c>
      <c r="EE389">
        <v>10</v>
      </c>
      <c r="EF389">
        <v>7</v>
      </c>
      <c r="EG389">
        <v>1</v>
      </c>
      <c r="EH389">
        <v>9</v>
      </c>
      <c r="EI389">
        <v>9</v>
      </c>
      <c r="EJ389">
        <v>6</v>
      </c>
      <c r="EK389">
        <v>1</v>
      </c>
      <c r="EL389">
        <v>11</v>
      </c>
      <c r="EM389">
        <v>5</v>
      </c>
      <c r="EN389">
        <v>1</v>
      </c>
      <c r="EO389">
        <v>10</v>
      </c>
      <c r="EP389">
        <v>8</v>
      </c>
      <c r="EQ389">
        <v>9</v>
      </c>
      <c r="ER389">
        <v>7</v>
      </c>
      <c r="ES389">
        <v>9</v>
      </c>
      <c r="ET389">
        <v>8</v>
      </c>
      <c r="EU389">
        <v>10</v>
      </c>
      <c r="EV389">
        <v>8</v>
      </c>
      <c r="EW389">
        <v>9</v>
      </c>
      <c r="EX389">
        <v>7</v>
      </c>
      <c r="EY389">
        <v>1</v>
      </c>
      <c r="EZ389">
        <v>1</v>
      </c>
      <c r="FA389">
        <v>9</v>
      </c>
      <c r="FB389">
        <v>8</v>
      </c>
      <c r="FC389">
        <v>9</v>
      </c>
      <c r="FD389">
        <v>8</v>
      </c>
      <c r="FE389">
        <v>8</v>
      </c>
      <c r="FF389">
        <v>6</v>
      </c>
      <c r="FG389">
        <v>1</v>
      </c>
      <c r="FH389">
        <v>1</v>
      </c>
      <c r="FI389">
        <v>10</v>
      </c>
      <c r="FJ389">
        <v>9</v>
      </c>
      <c r="FK389">
        <v>7</v>
      </c>
      <c r="FL389">
        <v>5</v>
      </c>
      <c r="FM389">
        <v>1</v>
      </c>
      <c r="FN389">
        <v>1</v>
      </c>
      <c r="FO389" t="s">
        <v>278</v>
      </c>
      <c r="FP389" t="s">
        <v>242</v>
      </c>
      <c r="FQ389" t="s">
        <v>301</v>
      </c>
      <c r="FR389" t="s">
        <v>251</v>
      </c>
      <c r="FS389" t="s">
        <v>308</v>
      </c>
      <c r="FT389" t="s">
        <v>288</v>
      </c>
      <c r="FU389" t="s">
        <v>277</v>
      </c>
      <c r="FV389" t="s">
        <v>264</v>
      </c>
      <c r="FW389" t="s">
        <v>264</v>
      </c>
      <c r="FX389" t="s">
        <v>322</v>
      </c>
      <c r="FZ389" t="s">
        <v>312</v>
      </c>
      <c r="GA389" t="s">
        <v>294</v>
      </c>
      <c r="GB389" t="s">
        <v>304</v>
      </c>
      <c r="GC389" t="s">
        <v>241</v>
      </c>
      <c r="GD389" t="s">
        <v>290</v>
      </c>
      <c r="GE389" t="s">
        <v>239</v>
      </c>
      <c r="GF389" t="s">
        <v>282</v>
      </c>
      <c r="GG389" t="s">
        <v>291</v>
      </c>
      <c r="GH389" t="s">
        <v>276</v>
      </c>
      <c r="GI389" t="s">
        <v>239</v>
      </c>
      <c r="GJ389" t="s">
        <v>244</v>
      </c>
      <c r="GK389" t="s">
        <v>284</v>
      </c>
      <c r="GL389" t="s">
        <v>239</v>
      </c>
      <c r="GM389" t="s">
        <v>296</v>
      </c>
      <c r="GN389" t="s">
        <v>271</v>
      </c>
      <c r="GO389" t="s">
        <v>282</v>
      </c>
      <c r="GP389" t="s">
        <v>294</v>
      </c>
      <c r="GQ389" t="s">
        <v>300</v>
      </c>
      <c r="GR389" t="s">
        <v>307</v>
      </c>
      <c r="GS389" t="s">
        <v>296</v>
      </c>
      <c r="GT389" t="s">
        <v>302</v>
      </c>
      <c r="GU389" t="s">
        <v>281</v>
      </c>
      <c r="GV389" t="s">
        <v>270</v>
      </c>
      <c r="GW389" t="s">
        <v>239</v>
      </c>
      <c r="GX389" t="s">
        <v>239</v>
      </c>
      <c r="GY389" t="s">
        <v>308</v>
      </c>
      <c r="GZ389" t="s">
        <v>249</v>
      </c>
      <c r="HA389" t="s">
        <v>312</v>
      </c>
      <c r="HB389" t="s">
        <v>315</v>
      </c>
      <c r="HC389" t="s">
        <v>297</v>
      </c>
      <c r="HD389" t="s">
        <v>260</v>
      </c>
      <c r="HE389" t="s">
        <v>239</v>
      </c>
      <c r="HF389" t="s">
        <v>239</v>
      </c>
      <c r="HG389" t="s">
        <v>279</v>
      </c>
      <c r="HH389" t="s">
        <v>304</v>
      </c>
      <c r="HI389" t="s">
        <v>246</v>
      </c>
      <c r="HJ389" t="s">
        <v>284</v>
      </c>
      <c r="HK389" t="s">
        <v>239</v>
      </c>
      <c r="HL389" t="s">
        <v>239</v>
      </c>
      <c r="HM389">
        <v>677393</v>
      </c>
      <c r="HN389">
        <v>0</v>
      </c>
      <c r="HO389">
        <v>0</v>
      </c>
      <c r="HP389">
        <v>0</v>
      </c>
      <c r="HQ389">
        <v>8</v>
      </c>
      <c r="HR389">
        <v>1</v>
      </c>
      <c r="HS389">
        <v>3.6063564267890001E-2</v>
      </c>
      <c r="HT389">
        <v>6.6907696499999997E-5</v>
      </c>
    </row>
    <row r="390" spans="1:228">
      <c r="A390" s="4">
        <v>350010047383</v>
      </c>
      <c r="B390" t="s">
        <v>231</v>
      </c>
      <c r="C390" t="s">
        <v>232</v>
      </c>
      <c r="D390">
        <v>6</v>
      </c>
      <c r="E390">
        <v>1860</v>
      </c>
      <c r="F390">
        <v>1860</v>
      </c>
      <c r="G390">
        <v>1147</v>
      </c>
      <c r="H390">
        <v>829</v>
      </c>
      <c r="I390">
        <v>870</v>
      </c>
      <c r="J390">
        <v>1403</v>
      </c>
      <c r="K390">
        <v>1835</v>
      </c>
      <c r="L390">
        <v>2.50970718248883</v>
      </c>
      <c r="M390">
        <v>1.4410480849179601</v>
      </c>
      <c r="N390">
        <v>1618</v>
      </c>
      <c r="O390">
        <v>0.86989247311828</v>
      </c>
      <c r="P390">
        <v>598</v>
      </c>
      <c r="Q390">
        <v>0.32150537634408599</v>
      </c>
      <c r="R390">
        <v>97</v>
      </c>
      <c r="S390">
        <v>8.8665447897622998E-2</v>
      </c>
      <c r="T390">
        <v>216</v>
      </c>
      <c r="U390">
        <v>0.11785260482846301</v>
      </c>
      <c r="V390">
        <v>95</v>
      </c>
      <c r="W390">
        <v>0.11459589867309999</v>
      </c>
      <c r="X390">
        <v>112</v>
      </c>
      <c r="Y390">
        <v>9.7646033129903997E-2</v>
      </c>
      <c r="Z390">
        <v>90</v>
      </c>
      <c r="AA390">
        <v>4.8387096774193998E-2</v>
      </c>
      <c r="AB390">
        <v>140</v>
      </c>
      <c r="AC390">
        <v>7.5268817204300995E-2</v>
      </c>
      <c r="AE390">
        <v>7.6254765027322398</v>
      </c>
      <c r="AF390">
        <v>66.555909999999898</v>
      </c>
      <c r="AG390">
        <v>0.32590403859602302</v>
      </c>
      <c r="AH390">
        <v>80.149859379999896</v>
      </c>
      <c r="AI390">
        <v>748146.50721140497</v>
      </c>
      <c r="AJ390">
        <v>24</v>
      </c>
      <c r="AK390">
        <v>2.7586206896552001E-2</v>
      </c>
      <c r="AL390">
        <v>0.39233284340622798</v>
      </c>
      <c r="AM390">
        <v>0.60278088294653098</v>
      </c>
      <c r="AN390">
        <v>0.70422643172301802</v>
      </c>
      <c r="AO390">
        <v>0</v>
      </c>
      <c r="AP390">
        <v>51636.110758788302</v>
      </c>
      <c r="AQ390">
        <v>9.6307001113891602</v>
      </c>
      <c r="AR390">
        <v>0</v>
      </c>
      <c r="AS390">
        <v>223.36393924150599</v>
      </c>
      <c r="AT390">
        <v>128.25327955769899</v>
      </c>
      <c r="AU390">
        <v>153.09213813181799</v>
      </c>
      <c r="AV390">
        <v>87.903933179996002</v>
      </c>
      <c r="AW390">
        <v>203.28628178159499</v>
      </c>
      <c r="AX390">
        <v>116.724894878355</v>
      </c>
      <c r="AY390">
        <v>235.91247515395</v>
      </c>
      <c r="AZ390">
        <v>135.458519982289</v>
      </c>
      <c r="BA390">
        <v>178.189209956707</v>
      </c>
      <c r="BB390">
        <v>102.314414029175</v>
      </c>
      <c r="BC390">
        <v>75.291215474664995</v>
      </c>
      <c r="BD390">
        <v>43.231442547538997</v>
      </c>
      <c r="BE390">
        <v>203.28628178159499</v>
      </c>
      <c r="BF390">
        <v>116.724894878355</v>
      </c>
      <c r="BG390">
        <v>215.834817694039</v>
      </c>
      <c r="BH390">
        <v>123.930135302945</v>
      </c>
      <c r="BI390">
        <v>148.07272376684099</v>
      </c>
      <c r="BJ390">
        <v>85.021837010160098</v>
      </c>
      <c r="BK390">
        <v>0</v>
      </c>
      <c r="BL390">
        <v>0</v>
      </c>
      <c r="BM390">
        <v>235.91247515395</v>
      </c>
      <c r="BN390">
        <v>135.458519982289</v>
      </c>
      <c r="BO390">
        <v>153.09213813181799</v>
      </c>
      <c r="BP390">
        <v>87.903933179996002</v>
      </c>
      <c r="BQ390">
        <v>0</v>
      </c>
      <c r="BR390">
        <v>0</v>
      </c>
      <c r="BS390">
        <v>63</v>
      </c>
      <c r="BT390">
        <v>43</v>
      </c>
      <c r="BU390">
        <v>80</v>
      </c>
      <c r="BV390">
        <v>39</v>
      </c>
      <c r="BW390">
        <v>72</v>
      </c>
      <c r="BX390">
        <v>22</v>
      </c>
      <c r="BY390">
        <v>82</v>
      </c>
      <c r="BZ390">
        <v>48</v>
      </c>
      <c r="CA390">
        <v>57</v>
      </c>
      <c r="CB390">
        <v>13</v>
      </c>
      <c r="CD390">
        <v>89</v>
      </c>
      <c r="CE390">
        <v>61</v>
      </c>
      <c r="CF390">
        <v>81</v>
      </c>
      <c r="CG390">
        <v>94</v>
      </c>
      <c r="CH390">
        <v>71</v>
      </c>
      <c r="CI390">
        <v>30</v>
      </c>
      <c r="CJ390">
        <v>81</v>
      </c>
      <c r="CK390">
        <v>86</v>
      </c>
      <c r="CL390">
        <v>59</v>
      </c>
      <c r="CM390">
        <v>0</v>
      </c>
      <c r="CN390">
        <v>94</v>
      </c>
      <c r="CO390">
        <v>61</v>
      </c>
      <c r="CP390">
        <v>0</v>
      </c>
      <c r="CQ390">
        <v>90</v>
      </c>
      <c r="CR390">
        <v>82</v>
      </c>
      <c r="CS390">
        <v>77</v>
      </c>
      <c r="CT390">
        <v>66</v>
      </c>
      <c r="CU390">
        <v>85</v>
      </c>
      <c r="CV390">
        <v>77</v>
      </c>
      <c r="CW390">
        <v>90</v>
      </c>
      <c r="CX390">
        <v>83</v>
      </c>
      <c r="CY390">
        <v>81</v>
      </c>
      <c r="CZ390">
        <v>71</v>
      </c>
      <c r="DA390">
        <v>40</v>
      </c>
      <c r="DB390">
        <v>32</v>
      </c>
      <c r="DC390">
        <v>83</v>
      </c>
      <c r="DD390">
        <v>78</v>
      </c>
      <c r="DE390">
        <v>88</v>
      </c>
      <c r="DF390">
        <v>80</v>
      </c>
      <c r="DG390">
        <v>74</v>
      </c>
      <c r="DH390">
        <v>65</v>
      </c>
      <c r="DI390">
        <v>0</v>
      </c>
      <c r="DJ390">
        <v>0</v>
      </c>
      <c r="DK390">
        <v>90</v>
      </c>
      <c r="DL390">
        <v>84</v>
      </c>
      <c r="DM390">
        <v>73</v>
      </c>
      <c r="DN390">
        <v>62</v>
      </c>
      <c r="DO390">
        <v>0</v>
      </c>
      <c r="DP390">
        <v>0</v>
      </c>
      <c r="DQ390">
        <v>7</v>
      </c>
      <c r="DR390">
        <v>5</v>
      </c>
      <c r="DS390">
        <v>9</v>
      </c>
      <c r="DT390">
        <v>4</v>
      </c>
      <c r="DU390">
        <v>8</v>
      </c>
      <c r="DV390">
        <v>3</v>
      </c>
      <c r="DW390">
        <v>9</v>
      </c>
      <c r="DX390">
        <v>5</v>
      </c>
      <c r="DY390">
        <v>6</v>
      </c>
      <c r="DZ390">
        <v>2</v>
      </c>
      <c r="EB390">
        <v>9</v>
      </c>
      <c r="EC390">
        <v>7</v>
      </c>
      <c r="ED390">
        <v>9</v>
      </c>
      <c r="EE390">
        <v>10</v>
      </c>
      <c r="EF390">
        <v>8</v>
      </c>
      <c r="EG390">
        <v>4</v>
      </c>
      <c r="EH390">
        <v>9</v>
      </c>
      <c r="EI390">
        <v>9</v>
      </c>
      <c r="EJ390">
        <v>6</v>
      </c>
      <c r="EK390">
        <v>1</v>
      </c>
      <c r="EL390">
        <v>10</v>
      </c>
      <c r="EM390">
        <v>7</v>
      </c>
      <c r="EN390">
        <v>1</v>
      </c>
      <c r="EO390">
        <v>10</v>
      </c>
      <c r="EP390">
        <v>9</v>
      </c>
      <c r="EQ390">
        <v>8</v>
      </c>
      <c r="ER390">
        <v>7</v>
      </c>
      <c r="ES390">
        <v>9</v>
      </c>
      <c r="ET390">
        <v>8</v>
      </c>
      <c r="EU390">
        <v>10</v>
      </c>
      <c r="EV390">
        <v>9</v>
      </c>
      <c r="EW390">
        <v>9</v>
      </c>
      <c r="EX390">
        <v>8</v>
      </c>
      <c r="EY390">
        <v>5</v>
      </c>
      <c r="EZ390">
        <v>4</v>
      </c>
      <c r="FA390">
        <v>9</v>
      </c>
      <c r="FB390">
        <v>8</v>
      </c>
      <c r="FC390">
        <v>9</v>
      </c>
      <c r="FD390">
        <v>9</v>
      </c>
      <c r="FE390">
        <v>8</v>
      </c>
      <c r="FF390">
        <v>7</v>
      </c>
      <c r="FG390">
        <v>1</v>
      </c>
      <c r="FH390">
        <v>1</v>
      </c>
      <c r="FI390">
        <v>10</v>
      </c>
      <c r="FJ390">
        <v>9</v>
      </c>
      <c r="FK390">
        <v>8</v>
      </c>
      <c r="FL390">
        <v>7</v>
      </c>
      <c r="FM390">
        <v>1</v>
      </c>
      <c r="FN390">
        <v>1</v>
      </c>
      <c r="FO390" t="s">
        <v>270</v>
      </c>
      <c r="FP390" t="s">
        <v>283</v>
      </c>
      <c r="FQ390" t="s">
        <v>282</v>
      </c>
      <c r="FR390" t="s">
        <v>269</v>
      </c>
      <c r="FS390" t="s">
        <v>303</v>
      </c>
      <c r="FT390" t="s">
        <v>288</v>
      </c>
      <c r="FU390" t="s">
        <v>281</v>
      </c>
      <c r="FV390" t="s">
        <v>250</v>
      </c>
      <c r="FW390" t="s">
        <v>277</v>
      </c>
      <c r="FX390" t="s">
        <v>328</v>
      </c>
      <c r="FZ390" t="s">
        <v>312</v>
      </c>
      <c r="GA390" t="s">
        <v>294</v>
      </c>
      <c r="GB390" t="s">
        <v>304</v>
      </c>
      <c r="GC390" t="s">
        <v>241</v>
      </c>
      <c r="GD390" t="s">
        <v>297</v>
      </c>
      <c r="GE390" t="s">
        <v>236</v>
      </c>
      <c r="GF390" t="s">
        <v>304</v>
      </c>
      <c r="GG390" t="s">
        <v>298</v>
      </c>
      <c r="GH390" t="s">
        <v>264</v>
      </c>
      <c r="GI390" t="s">
        <v>239</v>
      </c>
      <c r="GJ390" t="s">
        <v>241</v>
      </c>
      <c r="GK390" t="s">
        <v>294</v>
      </c>
      <c r="GL390" t="s">
        <v>239</v>
      </c>
      <c r="GM390" t="s">
        <v>326</v>
      </c>
      <c r="GN390" t="s">
        <v>281</v>
      </c>
      <c r="GO390" t="s">
        <v>247</v>
      </c>
      <c r="GP390" t="s">
        <v>243</v>
      </c>
      <c r="GQ390" t="s">
        <v>308</v>
      </c>
      <c r="GR390" t="s">
        <v>247</v>
      </c>
      <c r="GS390" t="s">
        <v>326</v>
      </c>
      <c r="GT390" t="s">
        <v>291</v>
      </c>
      <c r="GU390" t="s">
        <v>304</v>
      </c>
      <c r="GV390" t="s">
        <v>297</v>
      </c>
      <c r="GW390" t="s">
        <v>252</v>
      </c>
      <c r="GX390" t="s">
        <v>240</v>
      </c>
      <c r="GY390" t="s">
        <v>291</v>
      </c>
      <c r="GZ390" t="s">
        <v>271</v>
      </c>
      <c r="HA390" t="s">
        <v>306</v>
      </c>
      <c r="HB390" t="s">
        <v>282</v>
      </c>
      <c r="HC390" t="s">
        <v>299</v>
      </c>
      <c r="HD390" t="s">
        <v>280</v>
      </c>
      <c r="HE390" t="s">
        <v>239</v>
      </c>
      <c r="HF390" t="s">
        <v>239</v>
      </c>
      <c r="HG390" t="s">
        <v>326</v>
      </c>
      <c r="HH390" t="s">
        <v>301</v>
      </c>
      <c r="HI390" t="s">
        <v>307</v>
      </c>
      <c r="HJ390" t="s">
        <v>246</v>
      </c>
      <c r="HK390" t="s">
        <v>239</v>
      </c>
      <c r="HL390" t="s">
        <v>239</v>
      </c>
      <c r="HM390">
        <v>1181097</v>
      </c>
      <c r="HN390">
        <v>0</v>
      </c>
      <c r="HO390">
        <v>0</v>
      </c>
      <c r="HP390">
        <v>0</v>
      </c>
      <c r="HQ390">
        <v>7</v>
      </c>
      <c r="HR390">
        <v>4</v>
      </c>
      <c r="HS390">
        <v>4.8060094767436001E-2</v>
      </c>
      <c r="HT390">
        <v>1.166715765E-4</v>
      </c>
    </row>
    <row r="391" spans="1:228">
      <c r="A391" s="4">
        <v>350010047391</v>
      </c>
      <c r="B391" t="s">
        <v>231</v>
      </c>
      <c r="C391" t="s">
        <v>232</v>
      </c>
      <c r="D391">
        <v>6</v>
      </c>
      <c r="E391">
        <v>3309</v>
      </c>
      <c r="F391">
        <v>3309</v>
      </c>
      <c r="G391">
        <v>1776</v>
      </c>
      <c r="H391">
        <v>975</v>
      </c>
      <c r="I391">
        <v>975</v>
      </c>
      <c r="J391">
        <v>2428</v>
      </c>
      <c r="K391">
        <v>2747</v>
      </c>
      <c r="L391">
        <v>2.8499624328687099</v>
      </c>
      <c r="M391">
        <v>1.6726958873791</v>
      </c>
      <c r="N391">
        <v>3079</v>
      </c>
      <c r="O391">
        <v>0.93049259595043798</v>
      </c>
      <c r="P391">
        <v>1383</v>
      </c>
      <c r="Q391">
        <v>0.41795104261106097</v>
      </c>
      <c r="R391">
        <v>105</v>
      </c>
      <c r="S391">
        <v>6.4377682403433001E-2</v>
      </c>
      <c r="T391">
        <v>417</v>
      </c>
      <c r="U391">
        <v>0.151857142857143</v>
      </c>
      <c r="V391">
        <v>18</v>
      </c>
      <c r="W391">
        <v>1.8461538461537998E-2</v>
      </c>
      <c r="X391">
        <v>341</v>
      </c>
      <c r="Y391">
        <v>0.19200450450450501</v>
      </c>
      <c r="Z391">
        <v>243</v>
      </c>
      <c r="AA391">
        <v>7.3436083408884995E-2</v>
      </c>
      <c r="AB391">
        <v>284</v>
      </c>
      <c r="AC391">
        <v>8.5826533695981005E-2</v>
      </c>
      <c r="AD391">
        <v>0.20820512820512799</v>
      </c>
      <c r="AE391">
        <v>7.7568016393442596</v>
      </c>
      <c r="AF391">
        <v>66.695710000000005</v>
      </c>
      <c r="AG391">
        <v>0.39952379593502202</v>
      </c>
      <c r="AH391">
        <v>78.579961470000001</v>
      </c>
      <c r="AI391">
        <v>886102.02133217</v>
      </c>
      <c r="AJ391">
        <v>0</v>
      </c>
      <c r="AK391">
        <v>0</v>
      </c>
      <c r="AL391">
        <v>0.39039558705527799</v>
      </c>
      <c r="AM391">
        <v>0.75924220026616296</v>
      </c>
      <c r="AN391">
        <v>1.09660811801147</v>
      </c>
      <c r="AO391">
        <v>0.64215183893411698</v>
      </c>
      <c r="AP391">
        <v>30496.2638645921</v>
      </c>
      <c r="AQ391">
        <v>9.7558403015136701</v>
      </c>
      <c r="AR391">
        <v>0</v>
      </c>
      <c r="AS391">
        <v>276.446355988265</v>
      </c>
      <c r="AT391">
        <v>162.25150107577201</v>
      </c>
      <c r="AU391">
        <v>179.547633270728</v>
      </c>
      <c r="AV391">
        <v>105.379840904883</v>
      </c>
      <c r="AW391">
        <v>242.24680679383999</v>
      </c>
      <c r="AX391">
        <v>142.17915042722299</v>
      </c>
      <c r="AY391">
        <v>267.896468689659</v>
      </c>
      <c r="AZ391">
        <v>157.23341341363499</v>
      </c>
      <c r="BA391">
        <v>208.04725759941601</v>
      </c>
      <c r="BB391">
        <v>122.106799778674</v>
      </c>
      <c r="BC391">
        <v>0</v>
      </c>
      <c r="BD391">
        <v>0</v>
      </c>
      <c r="BE391">
        <v>230.84695706236499</v>
      </c>
      <c r="BF391">
        <v>135.48836687770699</v>
      </c>
      <c r="BG391">
        <v>262.19654382392099</v>
      </c>
      <c r="BH391">
        <v>153.88802163887701</v>
      </c>
      <c r="BI391">
        <v>185.24755813646601</v>
      </c>
      <c r="BJ391">
        <v>108.725232679641</v>
      </c>
      <c r="BK391">
        <v>139.648159210567</v>
      </c>
      <c r="BL391">
        <v>81.962098481575893</v>
      </c>
      <c r="BM391">
        <v>259.34658139105301</v>
      </c>
      <c r="BN391">
        <v>152.215325751498</v>
      </c>
      <c r="BO391">
        <v>176.69767083785999</v>
      </c>
      <c r="BP391">
        <v>103.707145017504</v>
      </c>
      <c r="BQ391">
        <v>0</v>
      </c>
      <c r="BR391">
        <v>0</v>
      </c>
      <c r="BS391">
        <v>75</v>
      </c>
      <c r="BT391">
        <v>56</v>
      </c>
      <c r="BU391">
        <v>87</v>
      </c>
      <c r="BV391">
        <v>55</v>
      </c>
      <c r="BW391">
        <v>63</v>
      </c>
      <c r="BX391">
        <v>44</v>
      </c>
      <c r="BY391">
        <v>49</v>
      </c>
      <c r="BZ391">
        <v>73</v>
      </c>
      <c r="CA391">
        <v>75</v>
      </c>
      <c r="CB391">
        <v>17</v>
      </c>
      <c r="CC391">
        <v>65</v>
      </c>
      <c r="CD391">
        <v>97</v>
      </c>
      <c r="CE391">
        <v>63</v>
      </c>
      <c r="CF391">
        <v>85</v>
      </c>
      <c r="CG391">
        <v>94</v>
      </c>
      <c r="CH391">
        <v>73</v>
      </c>
      <c r="CI391">
        <v>0</v>
      </c>
      <c r="CJ391">
        <v>81</v>
      </c>
      <c r="CK391">
        <v>92</v>
      </c>
      <c r="CL391">
        <v>65</v>
      </c>
      <c r="CM391">
        <v>49</v>
      </c>
      <c r="CN391">
        <v>91</v>
      </c>
      <c r="CO391">
        <v>62</v>
      </c>
      <c r="CP391">
        <v>0</v>
      </c>
      <c r="CQ391">
        <v>95</v>
      </c>
      <c r="CR391">
        <v>90</v>
      </c>
      <c r="CS391">
        <v>84</v>
      </c>
      <c r="CT391">
        <v>76</v>
      </c>
      <c r="CU391">
        <v>91</v>
      </c>
      <c r="CV391">
        <v>85</v>
      </c>
      <c r="CW391">
        <v>94</v>
      </c>
      <c r="CX391">
        <v>88</v>
      </c>
      <c r="CY391">
        <v>88</v>
      </c>
      <c r="CZ391">
        <v>80</v>
      </c>
      <c r="DA391">
        <v>0</v>
      </c>
      <c r="DB391">
        <v>0</v>
      </c>
      <c r="DC391">
        <v>88</v>
      </c>
      <c r="DD391">
        <v>82</v>
      </c>
      <c r="DE391">
        <v>94</v>
      </c>
      <c r="DF391">
        <v>87</v>
      </c>
      <c r="DG391">
        <v>85</v>
      </c>
      <c r="DH391">
        <v>75</v>
      </c>
      <c r="DI391">
        <v>67</v>
      </c>
      <c r="DJ391">
        <v>57</v>
      </c>
      <c r="DK391">
        <v>94</v>
      </c>
      <c r="DL391">
        <v>87</v>
      </c>
      <c r="DM391">
        <v>79</v>
      </c>
      <c r="DN391">
        <v>70</v>
      </c>
      <c r="DO391">
        <v>0</v>
      </c>
      <c r="DP391">
        <v>0</v>
      </c>
      <c r="DQ391">
        <v>8</v>
      </c>
      <c r="DR391">
        <v>6</v>
      </c>
      <c r="DS391">
        <v>9</v>
      </c>
      <c r="DT391">
        <v>6</v>
      </c>
      <c r="DU391">
        <v>7</v>
      </c>
      <c r="DV391">
        <v>5</v>
      </c>
      <c r="DW391">
        <v>5</v>
      </c>
      <c r="DX391">
        <v>8</v>
      </c>
      <c r="DY391">
        <v>8</v>
      </c>
      <c r="DZ391">
        <v>2</v>
      </c>
      <c r="EA391">
        <v>7</v>
      </c>
      <c r="EB391">
        <v>11</v>
      </c>
      <c r="EC391">
        <v>7</v>
      </c>
      <c r="ED391">
        <v>9</v>
      </c>
      <c r="EE391">
        <v>10</v>
      </c>
      <c r="EF391">
        <v>8</v>
      </c>
      <c r="EG391">
        <v>1</v>
      </c>
      <c r="EH391">
        <v>9</v>
      </c>
      <c r="EI391">
        <v>10</v>
      </c>
      <c r="EJ391">
        <v>7</v>
      </c>
      <c r="EK391">
        <v>5</v>
      </c>
      <c r="EL391">
        <v>10</v>
      </c>
      <c r="EM391">
        <v>7</v>
      </c>
      <c r="EN391">
        <v>1</v>
      </c>
      <c r="EO391">
        <v>11</v>
      </c>
      <c r="EP391">
        <v>10</v>
      </c>
      <c r="EQ391">
        <v>9</v>
      </c>
      <c r="ER391">
        <v>8</v>
      </c>
      <c r="ES391">
        <v>10</v>
      </c>
      <c r="ET391">
        <v>9</v>
      </c>
      <c r="EU391">
        <v>10</v>
      </c>
      <c r="EV391">
        <v>9</v>
      </c>
      <c r="EW391">
        <v>9</v>
      </c>
      <c r="EX391">
        <v>9</v>
      </c>
      <c r="EY391">
        <v>1</v>
      </c>
      <c r="EZ391">
        <v>1</v>
      </c>
      <c r="FA391">
        <v>9</v>
      </c>
      <c r="FB391">
        <v>9</v>
      </c>
      <c r="FC391">
        <v>10</v>
      </c>
      <c r="FD391">
        <v>9</v>
      </c>
      <c r="FE391">
        <v>9</v>
      </c>
      <c r="FF391">
        <v>8</v>
      </c>
      <c r="FG391">
        <v>7</v>
      </c>
      <c r="FH391">
        <v>6</v>
      </c>
      <c r="FI391">
        <v>10</v>
      </c>
      <c r="FJ391">
        <v>9</v>
      </c>
      <c r="FK391">
        <v>8</v>
      </c>
      <c r="FL391">
        <v>8</v>
      </c>
      <c r="FM391">
        <v>1</v>
      </c>
      <c r="FN391">
        <v>1</v>
      </c>
      <c r="FO391" t="s">
        <v>315</v>
      </c>
      <c r="FP391" t="s">
        <v>237</v>
      </c>
      <c r="FQ391" t="s">
        <v>300</v>
      </c>
      <c r="FR391" t="s">
        <v>260</v>
      </c>
      <c r="FS391" t="s">
        <v>270</v>
      </c>
      <c r="FT391" t="s">
        <v>284</v>
      </c>
      <c r="FU391" t="s">
        <v>263</v>
      </c>
      <c r="FV391" t="s">
        <v>307</v>
      </c>
      <c r="FW391" t="s">
        <v>315</v>
      </c>
      <c r="FX391" t="s">
        <v>267</v>
      </c>
      <c r="FY391" t="s">
        <v>280</v>
      </c>
      <c r="FZ391" t="s">
        <v>325</v>
      </c>
      <c r="GA391" t="s">
        <v>270</v>
      </c>
      <c r="GB391" t="s">
        <v>308</v>
      </c>
      <c r="GC391" t="s">
        <v>241</v>
      </c>
      <c r="GD391" t="s">
        <v>307</v>
      </c>
      <c r="GE391" t="s">
        <v>239</v>
      </c>
      <c r="GF391" t="s">
        <v>304</v>
      </c>
      <c r="GG391" t="s">
        <v>296</v>
      </c>
      <c r="GH391" t="s">
        <v>280</v>
      </c>
      <c r="GI391" t="s">
        <v>263</v>
      </c>
      <c r="GJ391" t="s">
        <v>305</v>
      </c>
      <c r="GK391" t="s">
        <v>246</v>
      </c>
      <c r="GL391" t="s">
        <v>239</v>
      </c>
      <c r="GM391" t="s">
        <v>244</v>
      </c>
      <c r="GN391" t="s">
        <v>326</v>
      </c>
      <c r="GO391" t="s">
        <v>301</v>
      </c>
      <c r="GP391" t="s">
        <v>249</v>
      </c>
      <c r="GQ391" t="s">
        <v>305</v>
      </c>
      <c r="GR391" t="s">
        <v>308</v>
      </c>
      <c r="GS391" t="s">
        <v>241</v>
      </c>
      <c r="GT391" t="s">
        <v>306</v>
      </c>
      <c r="GU391" t="s">
        <v>306</v>
      </c>
      <c r="GV391" t="s">
        <v>282</v>
      </c>
      <c r="GW391" t="s">
        <v>239</v>
      </c>
      <c r="GX391" t="s">
        <v>239</v>
      </c>
      <c r="GY391" t="s">
        <v>306</v>
      </c>
      <c r="GZ391" t="s">
        <v>281</v>
      </c>
      <c r="HA391" t="s">
        <v>241</v>
      </c>
      <c r="HB391" t="s">
        <v>300</v>
      </c>
      <c r="HC391" t="s">
        <v>308</v>
      </c>
      <c r="HD391" t="s">
        <v>315</v>
      </c>
      <c r="HE391" t="s">
        <v>290</v>
      </c>
      <c r="HF391" t="s">
        <v>277</v>
      </c>
      <c r="HG391" t="s">
        <v>241</v>
      </c>
      <c r="HH391" t="s">
        <v>300</v>
      </c>
      <c r="HI391" t="s">
        <v>302</v>
      </c>
      <c r="HJ391" t="s">
        <v>254</v>
      </c>
      <c r="HK391" t="s">
        <v>239</v>
      </c>
      <c r="HL391" t="s">
        <v>239</v>
      </c>
      <c r="HM391">
        <v>772882</v>
      </c>
      <c r="HN391">
        <v>0</v>
      </c>
      <c r="HO391">
        <v>0</v>
      </c>
      <c r="HP391">
        <v>0</v>
      </c>
      <c r="HQ391">
        <v>9</v>
      </c>
      <c r="HR391">
        <v>7</v>
      </c>
      <c r="HS391">
        <v>3.7286652311748998E-2</v>
      </c>
      <c r="HT391">
        <v>7.6369712499999999E-5</v>
      </c>
    </row>
    <row r="392" spans="1:228">
      <c r="A392" s="4">
        <v>350010047392</v>
      </c>
      <c r="B392" t="s">
        <v>231</v>
      </c>
      <c r="C392" t="s">
        <v>232</v>
      </c>
      <c r="D392">
        <v>6</v>
      </c>
      <c r="E392">
        <v>1110</v>
      </c>
      <c r="F392">
        <v>1093</v>
      </c>
      <c r="G392">
        <v>689</v>
      </c>
      <c r="H392">
        <v>461</v>
      </c>
      <c r="I392">
        <v>461</v>
      </c>
      <c r="J392">
        <v>896</v>
      </c>
      <c r="K392">
        <v>1429</v>
      </c>
      <c r="L392">
        <v>2.8891591740217701</v>
      </c>
      <c r="M392">
        <v>2.7970792774475899</v>
      </c>
      <c r="N392">
        <v>1002</v>
      </c>
      <c r="O392">
        <v>0.90270270270270303</v>
      </c>
      <c r="P392">
        <v>504</v>
      </c>
      <c r="Q392">
        <v>0.46111619396157399</v>
      </c>
      <c r="R392">
        <v>18</v>
      </c>
      <c r="S392">
        <v>3.8054968287525998E-2</v>
      </c>
      <c r="T392">
        <v>217</v>
      </c>
      <c r="U392">
        <v>0.151857142857143</v>
      </c>
      <c r="V392">
        <v>179</v>
      </c>
      <c r="W392">
        <v>0.38828633405639901</v>
      </c>
      <c r="X392">
        <v>253</v>
      </c>
      <c r="Y392">
        <v>0.36719883889695198</v>
      </c>
      <c r="Z392">
        <v>32</v>
      </c>
      <c r="AA392">
        <v>2.8828828828828999E-2</v>
      </c>
      <c r="AB392">
        <v>122</v>
      </c>
      <c r="AC392">
        <v>0.10990990990990999</v>
      </c>
      <c r="AD392">
        <v>0.20820512820512799</v>
      </c>
      <c r="AE392">
        <v>7.7568016393442596</v>
      </c>
      <c r="AF392">
        <v>66.695710000000005</v>
      </c>
      <c r="AG392">
        <v>0.39948926829514197</v>
      </c>
      <c r="AH392">
        <v>85.557359450000007</v>
      </c>
      <c r="AI392">
        <v>957580.20767709904</v>
      </c>
      <c r="AJ392">
        <v>0</v>
      </c>
      <c r="AK392">
        <v>0</v>
      </c>
      <c r="AL392">
        <v>0.37389586609363001</v>
      </c>
      <c r="AM392">
        <v>0.83165474827982999</v>
      </c>
      <c r="AN392">
        <v>1.09648804861605</v>
      </c>
      <c r="AO392">
        <v>0</v>
      </c>
      <c r="AP392">
        <v>25044.925376683401</v>
      </c>
      <c r="AQ392">
        <v>10.0427999496459</v>
      </c>
      <c r="AR392">
        <v>0</v>
      </c>
      <c r="AS392">
        <v>280.24843988011099</v>
      </c>
      <c r="AT392">
        <v>271.316689912416</v>
      </c>
      <c r="AU392">
        <v>182.01702796337099</v>
      </c>
      <c r="AV392">
        <v>176.215994479198</v>
      </c>
      <c r="AW392">
        <v>245.57852979185</v>
      </c>
      <c r="AX392">
        <v>237.75173858304501</v>
      </c>
      <c r="AY392">
        <v>271.58096235804601</v>
      </c>
      <c r="AZ392">
        <v>262.92545208007402</v>
      </c>
      <c r="BA392">
        <v>216.68693805163201</v>
      </c>
      <c r="BB392">
        <v>209.78094580856899</v>
      </c>
      <c r="BC392">
        <v>0</v>
      </c>
      <c r="BD392">
        <v>0</v>
      </c>
      <c r="BE392">
        <v>231.13273392174099</v>
      </c>
      <c r="BF392">
        <v>223.766342195807</v>
      </c>
      <c r="BG392">
        <v>271.58096235804601</v>
      </c>
      <c r="BH392">
        <v>262.92545208007402</v>
      </c>
      <c r="BI392">
        <v>187.79534631141499</v>
      </c>
      <c r="BJ392">
        <v>181.81015303409299</v>
      </c>
      <c r="BK392">
        <v>0</v>
      </c>
      <c r="BL392">
        <v>0</v>
      </c>
      <c r="BM392">
        <v>257.135166487937</v>
      </c>
      <c r="BN392">
        <v>248.94005569283601</v>
      </c>
      <c r="BO392">
        <v>193.57366465945799</v>
      </c>
      <c r="BP392">
        <v>187.40431158898801</v>
      </c>
      <c r="BQ392">
        <v>0</v>
      </c>
      <c r="BR392">
        <v>0</v>
      </c>
      <c r="BS392">
        <v>76</v>
      </c>
      <c r="BT392">
        <v>94</v>
      </c>
      <c r="BU392">
        <v>83</v>
      </c>
      <c r="BV392">
        <v>62</v>
      </c>
      <c r="BW392">
        <v>47</v>
      </c>
      <c r="BX392">
        <v>44</v>
      </c>
      <c r="BY392">
        <v>98</v>
      </c>
      <c r="BZ392">
        <v>93</v>
      </c>
      <c r="CA392">
        <v>38</v>
      </c>
      <c r="CB392">
        <v>24</v>
      </c>
      <c r="CC392">
        <v>65</v>
      </c>
      <c r="CD392">
        <v>97</v>
      </c>
      <c r="CE392">
        <v>63</v>
      </c>
      <c r="CF392">
        <v>85</v>
      </c>
      <c r="CG392">
        <v>94</v>
      </c>
      <c r="CH392">
        <v>75</v>
      </c>
      <c r="CI392">
        <v>0</v>
      </c>
      <c r="CJ392">
        <v>80</v>
      </c>
      <c r="CK392">
        <v>94</v>
      </c>
      <c r="CL392">
        <v>65</v>
      </c>
      <c r="CM392">
        <v>0</v>
      </c>
      <c r="CN392">
        <v>89</v>
      </c>
      <c r="CO392">
        <v>67</v>
      </c>
      <c r="CP392">
        <v>0</v>
      </c>
      <c r="CQ392">
        <v>96</v>
      </c>
      <c r="CR392">
        <v>99</v>
      </c>
      <c r="CS392">
        <v>85</v>
      </c>
      <c r="CT392">
        <v>94</v>
      </c>
      <c r="CU392">
        <v>91</v>
      </c>
      <c r="CV392">
        <v>98</v>
      </c>
      <c r="CW392">
        <v>95</v>
      </c>
      <c r="CX392">
        <v>98</v>
      </c>
      <c r="CY392">
        <v>89</v>
      </c>
      <c r="CZ392">
        <v>96</v>
      </c>
      <c r="DA392">
        <v>0</v>
      </c>
      <c r="DB392">
        <v>0</v>
      </c>
      <c r="DC392">
        <v>88</v>
      </c>
      <c r="DD392">
        <v>96</v>
      </c>
      <c r="DE392">
        <v>96</v>
      </c>
      <c r="DF392">
        <v>99</v>
      </c>
      <c r="DG392">
        <v>85</v>
      </c>
      <c r="DH392">
        <v>95</v>
      </c>
      <c r="DI392">
        <v>0</v>
      </c>
      <c r="DJ392">
        <v>0</v>
      </c>
      <c r="DK392">
        <v>93</v>
      </c>
      <c r="DL392">
        <v>99</v>
      </c>
      <c r="DM392">
        <v>84</v>
      </c>
      <c r="DN392">
        <v>93</v>
      </c>
      <c r="DO392">
        <v>0</v>
      </c>
      <c r="DP392">
        <v>0</v>
      </c>
      <c r="DQ392">
        <v>8</v>
      </c>
      <c r="DR392">
        <v>10</v>
      </c>
      <c r="DS392">
        <v>9</v>
      </c>
      <c r="DT392">
        <v>7</v>
      </c>
      <c r="DU392">
        <v>5</v>
      </c>
      <c r="DV392">
        <v>5</v>
      </c>
      <c r="DW392">
        <v>11</v>
      </c>
      <c r="DX392">
        <v>10</v>
      </c>
      <c r="DY392">
        <v>4</v>
      </c>
      <c r="DZ392">
        <v>3</v>
      </c>
      <c r="EA392">
        <v>7</v>
      </c>
      <c r="EB392">
        <v>11</v>
      </c>
      <c r="EC392">
        <v>7</v>
      </c>
      <c r="ED392">
        <v>9</v>
      </c>
      <c r="EE392">
        <v>10</v>
      </c>
      <c r="EF392">
        <v>8</v>
      </c>
      <c r="EG392">
        <v>1</v>
      </c>
      <c r="EH392">
        <v>9</v>
      </c>
      <c r="EI392">
        <v>10</v>
      </c>
      <c r="EJ392">
        <v>7</v>
      </c>
      <c r="EK392">
        <v>1</v>
      </c>
      <c r="EL392">
        <v>9</v>
      </c>
      <c r="EM392">
        <v>7</v>
      </c>
      <c r="EN392">
        <v>1</v>
      </c>
      <c r="EO392">
        <v>11</v>
      </c>
      <c r="EP392">
        <v>11</v>
      </c>
      <c r="EQ392">
        <v>9</v>
      </c>
      <c r="ER392">
        <v>10</v>
      </c>
      <c r="ES392">
        <v>10</v>
      </c>
      <c r="ET392">
        <v>11</v>
      </c>
      <c r="EU392">
        <v>11</v>
      </c>
      <c r="EV392">
        <v>11</v>
      </c>
      <c r="EW392">
        <v>9</v>
      </c>
      <c r="EX392">
        <v>11</v>
      </c>
      <c r="EY392">
        <v>1</v>
      </c>
      <c r="EZ392">
        <v>1</v>
      </c>
      <c r="FA392">
        <v>9</v>
      </c>
      <c r="FB392">
        <v>11</v>
      </c>
      <c r="FC392">
        <v>11</v>
      </c>
      <c r="FD392">
        <v>11</v>
      </c>
      <c r="FE392">
        <v>9</v>
      </c>
      <c r="FF392">
        <v>11</v>
      </c>
      <c r="FG392">
        <v>1</v>
      </c>
      <c r="FH392">
        <v>1</v>
      </c>
      <c r="FI392">
        <v>10</v>
      </c>
      <c r="FJ392">
        <v>11</v>
      </c>
      <c r="FK392">
        <v>9</v>
      </c>
      <c r="FL392">
        <v>10</v>
      </c>
      <c r="FM392">
        <v>1</v>
      </c>
      <c r="FN392">
        <v>1</v>
      </c>
      <c r="FO392" t="s">
        <v>249</v>
      </c>
      <c r="FP392" t="s">
        <v>241</v>
      </c>
      <c r="FQ392" t="s">
        <v>291</v>
      </c>
      <c r="FR392" t="s">
        <v>246</v>
      </c>
      <c r="FS392" t="s">
        <v>251</v>
      </c>
      <c r="FT392" t="s">
        <v>284</v>
      </c>
      <c r="FU392" t="s">
        <v>327</v>
      </c>
      <c r="FV392" t="s">
        <v>279</v>
      </c>
      <c r="FW392" t="s">
        <v>257</v>
      </c>
      <c r="FX392" t="s">
        <v>321</v>
      </c>
      <c r="FY392" t="s">
        <v>280</v>
      </c>
      <c r="FZ392" t="s">
        <v>325</v>
      </c>
      <c r="GA392" t="s">
        <v>270</v>
      </c>
      <c r="GB392" t="s">
        <v>308</v>
      </c>
      <c r="GC392" t="s">
        <v>241</v>
      </c>
      <c r="GD392" t="s">
        <v>315</v>
      </c>
      <c r="GE392" t="s">
        <v>239</v>
      </c>
      <c r="GF392" t="s">
        <v>282</v>
      </c>
      <c r="GG392" t="s">
        <v>241</v>
      </c>
      <c r="GH392" t="s">
        <v>280</v>
      </c>
      <c r="GI392" t="s">
        <v>239</v>
      </c>
      <c r="GJ392" t="s">
        <v>312</v>
      </c>
      <c r="GK392" t="s">
        <v>290</v>
      </c>
      <c r="GL392" t="s">
        <v>239</v>
      </c>
      <c r="GM392" t="s">
        <v>329</v>
      </c>
      <c r="GN392" t="s">
        <v>324</v>
      </c>
      <c r="GO392" t="s">
        <v>308</v>
      </c>
      <c r="GP392" t="s">
        <v>241</v>
      </c>
      <c r="GQ392" t="s">
        <v>305</v>
      </c>
      <c r="GR392" t="s">
        <v>327</v>
      </c>
      <c r="GS392" t="s">
        <v>244</v>
      </c>
      <c r="GT392" t="s">
        <v>327</v>
      </c>
      <c r="GU392" t="s">
        <v>312</v>
      </c>
      <c r="GV392" t="s">
        <v>329</v>
      </c>
      <c r="GW392" t="s">
        <v>239</v>
      </c>
      <c r="GX392" t="s">
        <v>239</v>
      </c>
      <c r="GY392" t="s">
        <v>306</v>
      </c>
      <c r="GZ392" t="s">
        <v>329</v>
      </c>
      <c r="HA392" t="s">
        <v>329</v>
      </c>
      <c r="HB392" t="s">
        <v>324</v>
      </c>
      <c r="HC392" t="s">
        <v>308</v>
      </c>
      <c r="HD392" t="s">
        <v>244</v>
      </c>
      <c r="HE392" t="s">
        <v>239</v>
      </c>
      <c r="HF392" t="s">
        <v>239</v>
      </c>
      <c r="HG392" t="s">
        <v>279</v>
      </c>
      <c r="HH392" t="s">
        <v>324</v>
      </c>
      <c r="HI392" t="s">
        <v>301</v>
      </c>
      <c r="HJ392" t="s">
        <v>279</v>
      </c>
      <c r="HK392" t="s">
        <v>239</v>
      </c>
      <c r="HL392" t="s">
        <v>239</v>
      </c>
      <c r="HM392">
        <v>263823</v>
      </c>
      <c r="HN392">
        <v>0</v>
      </c>
      <c r="HO392">
        <v>0</v>
      </c>
      <c r="HP392">
        <v>0</v>
      </c>
      <c r="HQ392">
        <v>10</v>
      </c>
      <c r="HR392">
        <v>10</v>
      </c>
      <c r="HS392">
        <v>2.1609584771655001E-2</v>
      </c>
      <c r="HT392">
        <v>2.60708555E-5</v>
      </c>
    </row>
    <row r="393" spans="1:228">
      <c r="A393" s="4">
        <v>350010047393</v>
      </c>
      <c r="B393" t="s">
        <v>231</v>
      </c>
      <c r="C393" t="s">
        <v>232</v>
      </c>
      <c r="D393">
        <v>6</v>
      </c>
      <c r="E393">
        <v>1416</v>
      </c>
      <c r="F393">
        <v>1416</v>
      </c>
      <c r="G393">
        <v>874</v>
      </c>
      <c r="H393">
        <v>433</v>
      </c>
      <c r="I393">
        <v>468</v>
      </c>
      <c r="J393">
        <v>1058</v>
      </c>
      <c r="K393">
        <v>1616</v>
      </c>
      <c r="L393">
        <v>2.7500662354798502</v>
      </c>
      <c r="M393">
        <v>1.7870051551259001</v>
      </c>
      <c r="N393">
        <v>1291</v>
      </c>
      <c r="O393">
        <v>0.91172316384180796</v>
      </c>
      <c r="P393">
        <v>553</v>
      </c>
      <c r="Q393">
        <v>0.39053672316384203</v>
      </c>
      <c r="R393">
        <v>56</v>
      </c>
      <c r="S393">
        <v>7.7885952712099998E-2</v>
      </c>
      <c r="T393">
        <v>245</v>
      </c>
      <c r="U393">
        <v>0.151857142857143</v>
      </c>
      <c r="V393">
        <v>42</v>
      </c>
      <c r="W393">
        <v>9.6997690531178002E-2</v>
      </c>
      <c r="X393">
        <v>149</v>
      </c>
      <c r="Y393">
        <v>0.17048054919908501</v>
      </c>
      <c r="Z393">
        <v>136</v>
      </c>
      <c r="AA393">
        <v>9.6045197740112997E-2</v>
      </c>
      <c r="AB393">
        <v>164</v>
      </c>
      <c r="AC393">
        <v>0.115819209039548</v>
      </c>
      <c r="AD393">
        <v>0.20820512820512799</v>
      </c>
      <c r="AE393">
        <v>7.7568016393442596</v>
      </c>
      <c r="AF393">
        <v>66.695710000000005</v>
      </c>
      <c r="AG393">
        <v>0.39950238390939002</v>
      </c>
      <c r="AH393">
        <v>74.242455919999898</v>
      </c>
      <c r="AI393">
        <v>935910.215174824</v>
      </c>
      <c r="AJ393">
        <v>0</v>
      </c>
      <c r="AK393">
        <v>0</v>
      </c>
      <c r="AL393">
        <v>0.39650041028285099</v>
      </c>
      <c r="AM393">
        <v>0.83205375329512699</v>
      </c>
      <c r="AN393">
        <v>1.4167534205647001</v>
      </c>
      <c r="AO393">
        <v>0</v>
      </c>
      <c r="AP393">
        <v>25949.9968438545</v>
      </c>
      <c r="AQ393">
        <v>10.0427999496459</v>
      </c>
      <c r="AR393">
        <v>0</v>
      </c>
      <c r="AS393">
        <v>266.75642484154599</v>
      </c>
      <c r="AT393">
        <v>173.339500047212</v>
      </c>
      <c r="AU393">
        <v>173.254172835231</v>
      </c>
      <c r="AV393">
        <v>112.581324772931</v>
      </c>
      <c r="AW393">
        <v>233.755630015788</v>
      </c>
      <c r="AX393">
        <v>151.89543818570101</v>
      </c>
      <c r="AY393">
        <v>255.756159899626</v>
      </c>
      <c r="AZ393">
        <v>166.19147942670801</v>
      </c>
      <c r="BA393">
        <v>203.50490142550899</v>
      </c>
      <c r="BB393">
        <v>132.23838147931599</v>
      </c>
      <c r="BC393">
        <v>0</v>
      </c>
      <c r="BD393">
        <v>0</v>
      </c>
      <c r="BE393">
        <v>222.75536507386801</v>
      </c>
      <c r="BF393">
        <v>144.74741756519799</v>
      </c>
      <c r="BG393">
        <v>258.50622613510598</v>
      </c>
      <c r="BH393">
        <v>167.97848458183401</v>
      </c>
      <c r="BI393">
        <v>192.50463648358999</v>
      </c>
      <c r="BJ393">
        <v>125.090360858813</v>
      </c>
      <c r="BK393">
        <v>0</v>
      </c>
      <c r="BL393">
        <v>0</v>
      </c>
      <c r="BM393">
        <v>244.755894957707</v>
      </c>
      <c r="BN393">
        <v>159.043458806205</v>
      </c>
      <c r="BO393">
        <v>184.25443777715</v>
      </c>
      <c r="BP393">
        <v>119.729345393435</v>
      </c>
      <c r="BQ393">
        <v>0</v>
      </c>
      <c r="BR393">
        <v>0</v>
      </c>
      <c r="BS393">
        <v>71</v>
      </c>
      <c r="BT393">
        <v>62</v>
      </c>
      <c r="BU393">
        <v>85</v>
      </c>
      <c r="BV393">
        <v>50</v>
      </c>
      <c r="BW393">
        <v>68</v>
      </c>
      <c r="BX393">
        <v>44</v>
      </c>
      <c r="BY393">
        <v>78</v>
      </c>
      <c r="BZ393">
        <v>68</v>
      </c>
      <c r="CA393">
        <v>84</v>
      </c>
      <c r="CB393">
        <v>26</v>
      </c>
      <c r="CC393">
        <v>65</v>
      </c>
      <c r="CD393">
        <v>97</v>
      </c>
      <c r="CE393">
        <v>63</v>
      </c>
      <c r="CF393">
        <v>85</v>
      </c>
      <c r="CG393">
        <v>93</v>
      </c>
      <c r="CH393">
        <v>74</v>
      </c>
      <c r="CI393">
        <v>0</v>
      </c>
      <c r="CJ393">
        <v>81</v>
      </c>
      <c r="CK393">
        <v>94</v>
      </c>
      <c r="CL393">
        <v>70</v>
      </c>
      <c r="CM393">
        <v>0</v>
      </c>
      <c r="CN393">
        <v>89</v>
      </c>
      <c r="CO393">
        <v>67</v>
      </c>
      <c r="CP393">
        <v>0</v>
      </c>
      <c r="CQ393">
        <v>94</v>
      </c>
      <c r="CR393">
        <v>92</v>
      </c>
      <c r="CS393">
        <v>82</v>
      </c>
      <c r="CT393">
        <v>79</v>
      </c>
      <c r="CU393">
        <v>90</v>
      </c>
      <c r="CV393">
        <v>87</v>
      </c>
      <c r="CW393">
        <v>93</v>
      </c>
      <c r="CX393">
        <v>90</v>
      </c>
      <c r="CY393">
        <v>87</v>
      </c>
      <c r="CZ393">
        <v>83</v>
      </c>
      <c r="DA393">
        <v>0</v>
      </c>
      <c r="DB393">
        <v>0</v>
      </c>
      <c r="DC393">
        <v>86</v>
      </c>
      <c r="DD393">
        <v>84</v>
      </c>
      <c r="DE393">
        <v>94</v>
      </c>
      <c r="DF393">
        <v>90</v>
      </c>
      <c r="DG393">
        <v>87</v>
      </c>
      <c r="DH393">
        <v>82</v>
      </c>
      <c r="DI393">
        <v>0</v>
      </c>
      <c r="DJ393">
        <v>0</v>
      </c>
      <c r="DK393">
        <v>92</v>
      </c>
      <c r="DL393">
        <v>89</v>
      </c>
      <c r="DM393">
        <v>82</v>
      </c>
      <c r="DN393">
        <v>77</v>
      </c>
      <c r="DO393">
        <v>0</v>
      </c>
      <c r="DP393">
        <v>0</v>
      </c>
      <c r="DQ393">
        <v>8</v>
      </c>
      <c r="DR393">
        <v>7</v>
      </c>
      <c r="DS393">
        <v>9</v>
      </c>
      <c r="DT393">
        <v>6</v>
      </c>
      <c r="DU393">
        <v>7</v>
      </c>
      <c r="DV393">
        <v>5</v>
      </c>
      <c r="DW393">
        <v>8</v>
      </c>
      <c r="DX393">
        <v>7</v>
      </c>
      <c r="DY393">
        <v>9</v>
      </c>
      <c r="DZ393">
        <v>3</v>
      </c>
      <c r="EA393">
        <v>7</v>
      </c>
      <c r="EB393">
        <v>11</v>
      </c>
      <c r="EC393">
        <v>7</v>
      </c>
      <c r="ED393">
        <v>9</v>
      </c>
      <c r="EE393">
        <v>10</v>
      </c>
      <c r="EF393">
        <v>8</v>
      </c>
      <c r="EG393">
        <v>1</v>
      </c>
      <c r="EH393">
        <v>9</v>
      </c>
      <c r="EI393">
        <v>10</v>
      </c>
      <c r="EJ393">
        <v>8</v>
      </c>
      <c r="EK393">
        <v>1</v>
      </c>
      <c r="EL393">
        <v>9</v>
      </c>
      <c r="EM393">
        <v>7</v>
      </c>
      <c r="EN393">
        <v>1</v>
      </c>
      <c r="EO393">
        <v>10</v>
      </c>
      <c r="EP393">
        <v>10</v>
      </c>
      <c r="EQ393">
        <v>9</v>
      </c>
      <c r="ER393">
        <v>8</v>
      </c>
      <c r="ES393">
        <v>10</v>
      </c>
      <c r="ET393">
        <v>9</v>
      </c>
      <c r="EU393">
        <v>10</v>
      </c>
      <c r="EV393">
        <v>10</v>
      </c>
      <c r="EW393">
        <v>9</v>
      </c>
      <c r="EX393">
        <v>9</v>
      </c>
      <c r="EY393">
        <v>1</v>
      </c>
      <c r="EZ393">
        <v>1</v>
      </c>
      <c r="FA393">
        <v>9</v>
      </c>
      <c r="FB393">
        <v>9</v>
      </c>
      <c r="FC393">
        <v>10</v>
      </c>
      <c r="FD393">
        <v>10</v>
      </c>
      <c r="FE393">
        <v>9</v>
      </c>
      <c r="FF393">
        <v>9</v>
      </c>
      <c r="FG393">
        <v>1</v>
      </c>
      <c r="FH393">
        <v>1</v>
      </c>
      <c r="FI393">
        <v>10</v>
      </c>
      <c r="FJ393">
        <v>9</v>
      </c>
      <c r="FK393">
        <v>9</v>
      </c>
      <c r="FL393">
        <v>8</v>
      </c>
      <c r="FM393">
        <v>1</v>
      </c>
      <c r="FN393">
        <v>1</v>
      </c>
      <c r="FO393" t="s">
        <v>297</v>
      </c>
      <c r="FP393" t="s">
        <v>246</v>
      </c>
      <c r="FQ393" t="s">
        <v>308</v>
      </c>
      <c r="FR393" t="s">
        <v>293</v>
      </c>
      <c r="FS393" t="s">
        <v>309</v>
      </c>
      <c r="FT393" t="s">
        <v>284</v>
      </c>
      <c r="FU393" t="s">
        <v>271</v>
      </c>
      <c r="FV393" t="s">
        <v>309</v>
      </c>
      <c r="FW393" t="s">
        <v>301</v>
      </c>
      <c r="FX393" t="s">
        <v>266</v>
      </c>
      <c r="FY393" t="s">
        <v>280</v>
      </c>
      <c r="FZ393" t="s">
        <v>325</v>
      </c>
      <c r="GA393" t="s">
        <v>270</v>
      </c>
      <c r="GB393" t="s">
        <v>308</v>
      </c>
      <c r="GC393" t="s">
        <v>279</v>
      </c>
      <c r="GD393" t="s">
        <v>299</v>
      </c>
      <c r="GE393" t="s">
        <v>239</v>
      </c>
      <c r="GF393" t="s">
        <v>304</v>
      </c>
      <c r="GG393" t="s">
        <v>241</v>
      </c>
      <c r="GH393" t="s">
        <v>254</v>
      </c>
      <c r="GI393" t="s">
        <v>239</v>
      </c>
      <c r="GJ393" t="s">
        <v>312</v>
      </c>
      <c r="GK393" t="s">
        <v>290</v>
      </c>
      <c r="GL393" t="s">
        <v>239</v>
      </c>
      <c r="GM393" t="s">
        <v>241</v>
      </c>
      <c r="GN393" t="s">
        <v>296</v>
      </c>
      <c r="GO393" t="s">
        <v>281</v>
      </c>
      <c r="GP393" t="s">
        <v>302</v>
      </c>
      <c r="GQ393" t="s">
        <v>326</v>
      </c>
      <c r="GR393" t="s">
        <v>300</v>
      </c>
      <c r="GS393" t="s">
        <v>279</v>
      </c>
      <c r="GT393" t="s">
        <v>326</v>
      </c>
      <c r="GU393" t="s">
        <v>300</v>
      </c>
      <c r="GV393" t="s">
        <v>291</v>
      </c>
      <c r="GW393" t="s">
        <v>239</v>
      </c>
      <c r="GX393" t="s">
        <v>239</v>
      </c>
      <c r="GY393" t="s">
        <v>298</v>
      </c>
      <c r="GZ393" t="s">
        <v>301</v>
      </c>
      <c r="HA393" t="s">
        <v>241</v>
      </c>
      <c r="HB393" t="s">
        <v>326</v>
      </c>
      <c r="HC393" t="s">
        <v>300</v>
      </c>
      <c r="HD393" t="s">
        <v>281</v>
      </c>
      <c r="HE393" t="s">
        <v>239</v>
      </c>
      <c r="HF393" t="s">
        <v>239</v>
      </c>
      <c r="HG393" t="s">
        <v>296</v>
      </c>
      <c r="HH393" t="s">
        <v>312</v>
      </c>
      <c r="HI393" t="s">
        <v>281</v>
      </c>
      <c r="HJ393" t="s">
        <v>247</v>
      </c>
      <c r="HK393" t="s">
        <v>239</v>
      </c>
      <c r="HL393" t="s">
        <v>239</v>
      </c>
      <c r="HM393">
        <v>500078</v>
      </c>
      <c r="HN393">
        <v>0</v>
      </c>
      <c r="HO393">
        <v>0</v>
      </c>
      <c r="HP393">
        <v>0</v>
      </c>
      <c r="HQ393">
        <v>10</v>
      </c>
      <c r="HR393">
        <v>8</v>
      </c>
      <c r="HS393">
        <v>2.8164657533674E-2</v>
      </c>
      <c r="HT393">
        <v>4.9417490500000003E-5</v>
      </c>
    </row>
    <row r="394" spans="1:228">
      <c r="A394" s="4">
        <v>350010047394</v>
      </c>
      <c r="B394" t="s">
        <v>231</v>
      </c>
      <c r="C394" t="s">
        <v>232</v>
      </c>
      <c r="D394">
        <v>6</v>
      </c>
      <c r="E394">
        <v>1165</v>
      </c>
      <c r="F394">
        <v>1165</v>
      </c>
      <c r="G394">
        <v>606</v>
      </c>
      <c r="H394">
        <v>353</v>
      </c>
      <c r="I394">
        <v>385</v>
      </c>
      <c r="J394">
        <v>793</v>
      </c>
      <c r="K394">
        <v>1208</v>
      </c>
      <c r="L394">
        <v>3.1722650083712201</v>
      </c>
      <c r="M394">
        <v>2.02069366050844</v>
      </c>
      <c r="N394">
        <v>1135</v>
      </c>
      <c r="O394">
        <v>0.97424892703862698</v>
      </c>
      <c r="P394">
        <v>608</v>
      </c>
      <c r="Q394">
        <v>0.52188841201716696</v>
      </c>
      <c r="R394">
        <v>0</v>
      </c>
      <c r="S394">
        <v>0</v>
      </c>
      <c r="T394">
        <v>183</v>
      </c>
      <c r="U394">
        <v>0.151857142857143</v>
      </c>
      <c r="V394">
        <v>17</v>
      </c>
      <c r="W394">
        <v>4.8158640226629003E-2</v>
      </c>
      <c r="X394">
        <v>190</v>
      </c>
      <c r="Y394">
        <v>0.31353135313531399</v>
      </c>
      <c r="Z394">
        <v>64</v>
      </c>
      <c r="AA394">
        <v>5.4935622317597001E-2</v>
      </c>
      <c r="AB394">
        <v>18</v>
      </c>
      <c r="AC394">
        <v>1.5450643776823999E-2</v>
      </c>
      <c r="AD394">
        <v>0.20820512820512799</v>
      </c>
      <c r="AE394">
        <v>7.7568016393442596</v>
      </c>
      <c r="AF394">
        <v>66.695710000000005</v>
      </c>
      <c r="AG394">
        <v>0.39948920186988202</v>
      </c>
      <c r="AH394">
        <v>79.352810169999898</v>
      </c>
      <c r="AI394">
        <v>1130017.9846955501</v>
      </c>
      <c r="AJ394">
        <v>0</v>
      </c>
      <c r="AK394">
        <v>0</v>
      </c>
      <c r="AL394">
        <v>0.38381779969494101</v>
      </c>
      <c r="AM394">
        <v>0.90568170794070202</v>
      </c>
      <c r="AN394">
        <v>1.5361481572237701</v>
      </c>
      <c r="AO394">
        <v>1.9321453090643901</v>
      </c>
      <c r="AP394">
        <v>24470.962932541501</v>
      </c>
      <c r="AQ394">
        <v>10.2221250534057</v>
      </c>
      <c r="AR394">
        <v>0</v>
      </c>
      <c r="AS394">
        <v>307.70970581200902</v>
      </c>
      <c r="AT394">
        <v>196.00728506931901</v>
      </c>
      <c r="AU394">
        <v>199.852695527387</v>
      </c>
      <c r="AV394">
        <v>127.303700612032</v>
      </c>
      <c r="AW394">
        <v>269.64252571155401</v>
      </c>
      <c r="AX394">
        <v>171.75896114321799</v>
      </c>
      <c r="AY394">
        <v>298.19291078689503</v>
      </c>
      <c r="AZ394">
        <v>189.945204087794</v>
      </c>
      <c r="BA394">
        <v>244.264405644584</v>
      </c>
      <c r="BB394">
        <v>155.59341185915</v>
      </c>
      <c r="BC394">
        <v>0</v>
      </c>
      <c r="BD394">
        <v>0</v>
      </c>
      <c r="BE394">
        <v>256.95346567806899</v>
      </c>
      <c r="BF394">
        <v>163.67618650118399</v>
      </c>
      <c r="BG394">
        <v>301.365175795266</v>
      </c>
      <c r="BH394">
        <v>191.96589774830201</v>
      </c>
      <c r="BI394">
        <v>225.23081559435701</v>
      </c>
      <c r="BJ394">
        <v>143.469249896099</v>
      </c>
      <c r="BK394">
        <v>206.197225544129</v>
      </c>
      <c r="BL394">
        <v>131.345087933049</v>
      </c>
      <c r="BM394">
        <v>282.33158574503898</v>
      </c>
      <c r="BN394">
        <v>179.84173578525099</v>
      </c>
      <c r="BO394">
        <v>222.05855058598499</v>
      </c>
      <c r="BP394">
        <v>141.44855623559101</v>
      </c>
      <c r="BQ394">
        <v>0</v>
      </c>
      <c r="BR394">
        <v>0</v>
      </c>
      <c r="BS394">
        <v>86</v>
      </c>
      <c r="BT394">
        <v>73</v>
      </c>
      <c r="BU394">
        <v>93</v>
      </c>
      <c r="BV394">
        <v>70</v>
      </c>
      <c r="BW394">
        <v>0</v>
      </c>
      <c r="BX394">
        <v>44</v>
      </c>
      <c r="BY394">
        <v>64</v>
      </c>
      <c r="BZ394">
        <v>89</v>
      </c>
      <c r="CA394">
        <v>63</v>
      </c>
      <c r="CB394">
        <v>2</v>
      </c>
      <c r="CC394">
        <v>65</v>
      </c>
      <c r="CD394">
        <v>97</v>
      </c>
      <c r="CE394">
        <v>63</v>
      </c>
      <c r="CF394">
        <v>85</v>
      </c>
      <c r="CG394">
        <v>94</v>
      </c>
      <c r="CH394">
        <v>77</v>
      </c>
      <c r="CI394">
        <v>0</v>
      </c>
      <c r="CJ394">
        <v>81</v>
      </c>
      <c r="CK394">
        <v>95</v>
      </c>
      <c r="CL394">
        <v>71</v>
      </c>
      <c r="CM394">
        <v>65</v>
      </c>
      <c r="CN394">
        <v>89</v>
      </c>
      <c r="CO394">
        <v>70</v>
      </c>
      <c r="CP394">
        <v>0</v>
      </c>
      <c r="CQ394">
        <v>98</v>
      </c>
      <c r="CR394">
        <v>94</v>
      </c>
      <c r="CS394">
        <v>89</v>
      </c>
      <c r="CT394">
        <v>84</v>
      </c>
      <c r="CU394">
        <v>95</v>
      </c>
      <c r="CV394">
        <v>91</v>
      </c>
      <c r="CW394">
        <v>97</v>
      </c>
      <c r="CX394">
        <v>93</v>
      </c>
      <c r="CY394">
        <v>93</v>
      </c>
      <c r="CZ394">
        <v>89</v>
      </c>
      <c r="DA394">
        <v>0</v>
      </c>
      <c r="DB394">
        <v>0</v>
      </c>
      <c r="DC394">
        <v>92</v>
      </c>
      <c r="DD394">
        <v>89</v>
      </c>
      <c r="DE394">
        <v>98</v>
      </c>
      <c r="DF394">
        <v>94</v>
      </c>
      <c r="DG394">
        <v>92</v>
      </c>
      <c r="DH394">
        <v>87</v>
      </c>
      <c r="DI394">
        <v>84</v>
      </c>
      <c r="DJ394">
        <v>77</v>
      </c>
      <c r="DK394">
        <v>96</v>
      </c>
      <c r="DL394">
        <v>92</v>
      </c>
      <c r="DM394">
        <v>89</v>
      </c>
      <c r="DN394">
        <v>82</v>
      </c>
      <c r="DO394">
        <v>0</v>
      </c>
      <c r="DP394">
        <v>0</v>
      </c>
      <c r="DQ394">
        <v>9</v>
      </c>
      <c r="DR394">
        <v>8</v>
      </c>
      <c r="DS394">
        <v>10</v>
      </c>
      <c r="DT394">
        <v>8</v>
      </c>
      <c r="DU394">
        <v>1</v>
      </c>
      <c r="DV394">
        <v>5</v>
      </c>
      <c r="DW394">
        <v>7</v>
      </c>
      <c r="DX394">
        <v>9</v>
      </c>
      <c r="DY394">
        <v>7</v>
      </c>
      <c r="DZ394">
        <v>1</v>
      </c>
      <c r="EA394">
        <v>7</v>
      </c>
      <c r="EB394">
        <v>11</v>
      </c>
      <c r="EC394">
        <v>7</v>
      </c>
      <c r="ED394">
        <v>9</v>
      </c>
      <c r="EE394">
        <v>10</v>
      </c>
      <c r="EF394">
        <v>8</v>
      </c>
      <c r="EG394">
        <v>1</v>
      </c>
      <c r="EH394">
        <v>9</v>
      </c>
      <c r="EI394">
        <v>11</v>
      </c>
      <c r="EJ394">
        <v>8</v>
      </c>
      <c r="EK394">
        <v>7</v>
      </c>
      <c r="EL394">
        <v>9</v>
      </c>
      <c r="EM394">
        <v>8</v>
      </c>
      <c r="EN394">
        <v>1</v>
      </c>
      <c r="EO394">
        <v>11</v>
      </c>
      <c r="EP394">
        <v>10</v>
      </c>
      <c r="EQ394">
        <v>9</v>
      </c>
      <c r="ER394">
        <v>9</v>
      </c>
      <c r="ES394">
        <v>11</v>
      </c>
      <c r="ET394">
        <v>10</v>
      </c>
      <c r="EU394">
        <v>11</v>
      </c>
      <c r="EV394">
        <v>10</v>
      </c>
      <c r="EW394">
        <v>10</v>
      </c>
      <c r="EX394">
        <v>9</v>
      </c>
      <c r="EY394">
        <v>1</v>
      </c>
      <c r="EZ394">
        <v>1</v>
      </c>
      <c r="FA394">
        <v>10</v>
      </c>
      <c r="FB394">
        <v>9</v>
      </c>
      <c r="FC394">
        <v>11</v>
      </c>
      <c r="FD394">
        <v>10</v>
      </c>
      <c r="FE394">
        <v>10</v>
      </c>
      <c r="FF394">
        <v>9</v>
      </c>
      <c r="FG394">
        <v>9</v>
      </c>
      <c r="FH394">
        <v>8</v>
      </c>
      <c r="FI394">
        <v>11</v>
      </c>
      <c r="FJ394">
        <v>10</v>
      </c>
      <c r="FK394">
        <v>9</v>
      </c>
      <c r="FL394">
        <v>9</v>
      </c>
      <c r="FM394">
        <v>1</v>
      </c>
      <c r="FN394">
        <v>1</v>
      </c>
      <c r="FO394" t="s">
        <v>298</v>
      </c>
      <c r="FP394" t="s">
        <v>307</v>
      </c>
      <c r="FQ394" t="s">
        <v>279</v>
      </c>
      <c r="FR394" t="s">
        <v>254</v>
      </c>
      <c r="FS394" t="s">
        <v>239</v>
      </c>
      <c r="FT394" t="s">
        <v>284</v>
      </c>
      <c r="FU394" t="s">
        <v>292</v>
      </c>
      <c r="FV394" t="s">
        <v>312</v>
      </c>
      <c r="FW394" t="s">
        <v>270</v>
      </c>
      <c r="FX394" t="s">
        <v>322</v>
      </c>
      <c r="FY394" t="s">
        <v>280</v>
      </c>
      <c r="FZ394" t="s">
        <v>325</v>
      </c>
      <c r="GA394" t="s">
        <v>270</v>
      </c>
      <c r="GB394" t="s">
        <v>308</v>
      </c>
      <c r="GC394" t="s">
        <v>241</v>
      </c>
      <c r="GD394" t="s">
        <v>247</v>
      </c>
      <c r="GE394" t="s">
        <v>239</v>
      </c>
      <c r="GF394" t="s">
        <v>304</v>
      </c>
      <c r="GG394" t="s">
        <v>244</v>
      </c>
      <c r="GH394" t="s">
        <v>297</v>
      </c>
      <c r="GI394" t="s">
        <v>280</v>
      </c>
      <c r="GJ394" t="s">
        <v>312</v>
      </c>
      <c r="GK394" t="s">
        <v>254</v>
      </c>
      <c r="GL394" t="s">
        <v>239</v>
      </c>
      <c r="GM394" t="s">
        <v>327</v>
      </c>
      <c r="GN394" t="s">
        <v>241</v>
      </c>
      <c r="GO394" t="s">
        <v>312</v>
      </c>
      <c r="GP394" t="s">
        <v>301</v>
      </c>
      <c r="GQ394" t="s">
        <v>244</v>
      </c>
      <c r="GR394" t="s">
        <v>305</v>
      </c>
      <c r="GS394" t="s">
        <v>325</v>
      </c>
      <c r="GT394" t="s">
        <v>279</v>
      </c>
      <c r="GU394" t="s">
        <v>279</v>
      </c>
      <c r="GV394" t="s">
        <v>312</v>
      </c>
      <c r="GW394" t="s">
        <v>239</v>
      </c>
      <c r="GX394" t="s">
        <v>239</v>
      </c>
      <c r="GY394" t="s">
        <v>296</v>
      </c>
      <c r="GZ394" t="s">
        <v>312</v>
      </c>
      <c r="HA394" t="s">
        <v>327</v>
      </c>
      <c r="HB394" t="s">
        <v>241</v>
      </c>
      <c r="HC394" t="s">
        <v>296</v>
      </c>
      <c r="HD394" t="s">
        <v>300</v>
      </c>
      <c r="HE394" t="s">
        <v>301</v>
      </c>
      <c r="HF394" t="s">
        <v>247</v>
      </c>
      <c r="HG394" t="s">
        <v>329</v>
      </c>
      <c r="HH394" t="s">
        <v>296</v>
      </c>
      <c r="HI394" t="s">
        <v>312</v>
      </c>
      <c r="HJ394" t="s">
        <v>281</v>
      </c>
      <c r="HK394" t="s">
        <v>239</v>
      </c>
      <c r="HL394" t="s">
        <v>239</v>
      </c>
      <c r="HM394">
        <v>488017</v>
      </c>
      <c r="HN394">
        <v>0</v>
      </c>
      <c r="HO394">
        <v>0</v>
      </c>
      <c r="HP394">
        <v>0</v>
      </c>
      <c r="HQ394">
        <v>11</v>
      </c>
      <c r="HR394">
        <v>10</v>
      </c>
      <c r="HS394">
        <v>3.2732095340005998E-2</v>
      </c>
      <c r="HT394">
        <v>4.8228851000000001E-5</v>
      </c>
    </row>
    <row r="395" spans="1:228">
      <c r="A395" s="4">
        <v>350010047421</v>
      </c>
      <c r="B395" t="s">
        <v>231</v>
      </c>
      <c r="C395" t="s">
        <v>232</v>
      </c>
      <c r="D395">
        <v>6</v>
      </c>
      <c r="E395">
        <v>2564</v>
      </c>
      <c r="F395">
        <v>2478</v>
      </c>
      <c r="G395">
        <v>2026</v>
      </c>
      <c r="H395">
        <v>1411</v>
      </c>
      <c r="I395">
        <v>1470</v>
      </c>
      <c r="J395">
        <v>2192</v>
      </c>
      <c r="K395">
        <v>2154</v>
      </c>
      <c r="L395">
        <v>1.97134426399705</v>
      </c>
      <c r="M395">
        <v>1.7094435239741099</v>
      </c>
      <c r="N395">
        <v>1846</v>
      </c>
      <c r="O395">
        <v>0.71996879875194997</v>
      </c>
      <c r="P395">
        <v>542</v>
      </c>
      <c r="Q395">
        <v>0.21872477804681201</v>
      </c>
      <c r="R395">
        <v>65</v>
      </c>
      <c r="S395">
        <v>3.9085989176188003E-2</v>
      </c>
      <c r="T395">
        <v>283</v>
      </c>
      <c r="U395">
        <v>0.13134328358208999</v>
      </c>
      <c r="V395">
        <v>312</v>
      </c>
      <c r="W395">
        <v>0.22111977321048901</v>
      </c>
      <c r="X395">
        <v>290</v>
      </c>
      <c r="Y395">
        <v>0.14313919052319801</v>
      </c>
      <c r="Z395">
        <v>236</v>
      </c>
      <c r="AA395">
        <v>9.2043681747269998E-2</v>
      </c>
      <c r="AB395">
        <v>445</v>
      </c>
      <c r="AC395">
        <v>0.173556942277691</v>
      </c>
      <c r="AD395">
        <v>0.190769230769231</v>
      </c>
      <c r="AE395">
        <v>7.7160926229508204</v>
      </c>
      <c r="AF395">
        <v>67.016409999999894</v>
      </c>
      <c r="AG395">
        <v>0.30837240335272198</v>
      </c>
      <c r="AH395">
        <v>51.774545750000001</v>
      </c>
      <c r="AI395">
        <v>1315775.1241359301</v>
      </c>
      <c r="AJ395">
        <v>0</v>
      </c>
      <c r="AK395">
        <v>0</v>
      </c>
      <c r="AL395">
        <v>0.24328026013800999</v>
      </c>
      <c r="AM395">
        <v>0.68086996643657904</v>
      </c>
      <c r="AN395">
        <v>1.8169904104288901</v>
      </c>
      <c r="AO395">
        <v>0</v>
      </c>
      <c r="AP395">
        <v>1387.1954981904601</v>
      </c>
      <c r="AQ395">
        <v>10.32968044281</v>
      </c>
      <c r="AR395">
        <v>0</v>
      </c>
      <c r="AS395">
        <v>187.27770507971999</v>
      </c>
      <c r="AT395">
        <v>162.397134777541</v>
      </c>
      <c r="AU395">
        <v>132.080065687802</v>
      </c>
      <c r="AV395">
        <v>114.532716106265</v>
      </c>
      <c r="AW395">
        <v>155.73619685576699</v>
      </c>
      <c r="AX395">
        <v>135.046038393955</v>
      </c>
      <c r="AY395">
        <v>169.535606703746</v>
      </c>
      <c r="AZ395">
        <v>147.012143061774</v>
      </c>
      <c r="BA395">
        <v>157.70754111976399</v>
      </c>
      <c r="BB395">
        <v>136.75548191792899</v>
      </c>
      <c r="BC395">
        <v>0</v>
      </c>
      <c r="BD395">
        <v>0</v>
      </c>
      <c r="BE395">
        <v>147.850819799779</v>
      </c>
      <c r="BF395">
        <v>128.208264298058</v>
      </c>
      <c r="BG395">
        <v>177.42098375973501</v>
      </c>
      <c r="BH395">
        <v>153.84991715767001</v>
      </c>
      <c r="BI395">
        <v>145.87947553578201</v>
      </c>
      <c r="BJ395">
        <v>126.498820774084</v>
      </c>
      <c r="BK395">
        <v>0</v>
      </c>
      <c r="BL395">
        <v>0</v>
      </c>
      <c r="BM395">
        <v>155.73619685576699</v>
      </c>
      <c r="BN395">
        <v>135.046038393955</v>
      </c>
      <c r="BO395">
        <v>139.96544274379099</v>
      </c>
      <c r="BP395">
        <v>121.370490202162</v>
      </c>
      <c r="BQ395">
        <v>0</v>
      </c>
      <c r="BR395">
        <v>0</v>
      </c>
      <c r="BS395">
        <v>43</v>
      </c>
      <c r="BT395">
        <v>58</v>
      </c>
      <c r="BU395">
        <v>61</v>
      </c>
      <c r="BV395">
        <v>26</v>
      </c>
      <c r="BW395">
        <v>48</v>
      </c>
      <c r="BX395">
        <v>31</v>
      </c>
      <c r="BY395">
        <v>93</v>
      </c>
      <c r="BZ395">
        <v>62</v>
      </c>
      <c r="CA395">
        <v>83</v>
      </c>
      <c r="CB395">
        <v>50</v>
      </c>
      <c r="CC395">
        <v>46</v>
      </c>
      <c r="CD395">
        <v>95</v>
      </c>
      <c r="CE395">
        <v>67</v>
      </c>
      <c r="CF395">
        <v>79</v>
      </c>
      <c r="CG395">
        <v>86</v>
      </c>
      <c r="CH395">
        <v>80</v>
      </c>
      <c r="CI395">
        <v>0</v>
      </c>
      <c r="CJ395">
        <v>75</v>
      </c>
      <c r="CK395">
        <v>90</v>
      </c>
      <c r="CL395">
        <v>74</v>
      </c>
      <c r="CM395">
        <v>0</v>
      </c>
      <c r="CN395">
        <v>79</v>
      </c>
      <c r="CO395">
        <v>71</v>
      </c>
      <c r="CP395">
        <v>0</v>
      </c>
      <c r="CQ395">
        <v>84</v>
      </c>
      <c r="CR395">
        <v>90</v>
      </c>
      <c r="CS395">
        <v>68</v>
      </c>
      <c r="CT395">
        <v>80</v>
      </c>
      <c r="CU395">
        <v>75</v>
      </c>
      <c r="CV395">
        <v>83</v>
      </c>
      <c r="CW395">
        <v>79</v>
      </c>
      <c r="CX395">
        <v>86</v>
      </c>
      <c r="CY395">
        <v>76</v>
      </c>
      <c r="CZ395">
        <v>84</v>
      </c>
      <c r="DA395">
        <v>0</v>
      </c>
      <c r="DB395">
        <v>0</v>
      </c>
      <c r="DC395">
        <v>73</v>
      </c>
      <c r="DD395">
        <v>81</v>
      </c>
      <c r="DE395">
        <v>81</v>
      </c>
      <c r="DF395">
        <v>87</v>
      </c>
      <c r="DG395">
        <v>73</v>
      </c>
      <c r="DH395">
        <v>82</v>
      </c>
      <c r="DI395">
        <v>0</v>
      </c>
      <c r="DJ395">
        <v>0</v>
      </c>
      <c r="DK395">
        <v>76</v>
      </c>
      <c r="DL395">
        <v>84</v>
      </c>
      <c r="DM395">
        <v>69</v>
      </c>
      <c r="DN395">
        <v>77</v>
      </c>
      <c r="DO395">
        <v>0</v>
      </c>
      <c r="DP395">
        <v>0</v>
      </c>
      <c r="DQ395">
        <v>5</v>
      </c>
      <c r="DR395">
        <v>6</v>
      </c>
      <c r="DS395">
        <v>7</v>
      </c>
      <c r="DT395">
        <v>3</v>
      </c>
      <c r="DU395">
        <v>5</v>
      </c>
      <c r="DV395">
        <v>4</v>
      </c>
      <c r="DW395">
        <v>10</v>
      </c>
      <c r="DX395">
        <v>7</v>
      </c>
      <c r="DY395">
        <v>9</v>
      </c>
      <c r="DZ395">
        <v>6</v>
      </c>
      <c r="EA395">
        <v>5</v>
      </c>
      <c r="EB395">
        <v>11</v>
      </c>
      <c r="EC395">
        <v>7</v>
      </c>
      <c r="ED395">
        <v>8</v>
      </c>
      <c r="EE395">
        <v>9</v>
      </c>
      <c r="EF395">
        <v>9</v>
      </c>
      <c r="EG395">
        <v>1</v>
      </c>
      <c r="EH395">
        <v>8</v>
      </c>
      <c r="EI395">
        <v>10</v>
      </c>
      <c r="EJ395">
        <v>8</v>
      </c>
      <c r="EK395">
        <v>1</v>
      </c>
      <c r="EL395">
        <v>8</v>
      </c>
      <c r="EM395">
        <v>8</v>
      </c>
      <c r="EN395">
        <v>1</v>
      </c>
      <c r="EO395">
        <v>9</v>
      </c>
      <c r="EP395">
        <v>10</v>
      </c>
      <c r="EQ395">
        <v>7</v>
      </c>
      <c r="ER395">
        <v>9</v>
      </c>
      <c r="ES395">
        <v>8</v>
      </c>
      <c r="ET395">
        <v>9</v>
      </c>
      <c r="EU395">
        <v>8</v>
      </c>
      <c r="EV395">
        <v>9</v>
      </c>
      <c r="EW395">
        <v>8</v>
      </c>
      <c r="EX395">
        <v>9</v>
      </c>
      <c r="EY395">
        <v>1</v>
      </c>
      <c r="EZ395">
        <v>1</v>
      </c>
      <c r="FA395">
        <v>8</v>
      </c>
      <c r="FB395">
        <v>9</v>
      </c>
      <c r="FC395">
        <v>9</v>
      </c>
      <c r="FD395">
        <v>9</v>
      </c>
      <c r="FE395">
        <v>8</v>
      </c>
      <c r="FF395">
        <v>9</v>
      </c>
      <c r="FG395">
        <v>1</v>
      </c>
      <c r="FH395">
        <v>1</v>
      </c>
      <c r="FI395">
        <v>8</v>
      </c>
      <c r="FJ395">
        <v>9</v>
      </c>
      <c r="FK395">
        <v>7</v>
      </c>
      <c r="FL395">
        <v>8</v>
      </c>
      <c r="FM395">
        <v>1</v>
      </c>
      <c r="FN395">
        <v>1</v>
      </c>
      <c r="FO395" t="s">
        <v>283</v>
      </c>
      <c r="FP395" t="s">
        <v>287</v>
      </c>
      <c r="FQ395" t="s">
        <v>294</v>
      </c>
      <c r="FR395" t="s">
        <v>266</v>
      </c>
      <c r="FS395" t="s">
        <v>250</v>
      </c>
      <c r="FT395" t="s">
        <v>248</v>
      </c>
      <c r="FU395" t="s">
        <v>279</v>
      </c>
      <c r="FV395" t="s">
        <v>246</v>
      </c>
      <c r="FW395" t="s">
        <v>291</v>
      </c>
      <c r="FX395" t="s">
        <v>293</v>
      </c>
      <c r="FY395" t="s">
        <v>258</v>
      </c>
      <c r="FZ395" t="s">
        <v>244</v>
      </c>
      <c r="GA395" t="s">
        <v>290</v>
      </c>
      <c r="GB395" t="s">
        <v>302</v>
      </c>
      <c r="GC395" t="s">
        <v>298</v>
      </c>
      <c r="GD395" t="s">
        <v>282</v>
      </c>
      <c r="GE395" t="s">
        <v>239</v>
      </c>
      <c r="GF395" t="s">
        <v>315</v>
      </c>
      <c r="GG395" t="s">
        <v>326</v>
      </c>
      <c r="GH395" t="s">
        <v>299</v>
      </c>
      <c r="GI395" t="s">
        <v>239</v>
      </c>
      <c r="GJ395" t="s">
        <v>302</v>
      </c>
      <c r="GK395" t="s">
        <v>297</v>
      </c>
      <c r="GL395" t="s">
        <v>239</v>
      </c>
      <c r="GM395" t="s">
        <v>301</v>
      </c>
      <c r="GN395" t="s">
        <v>326</v>
      </c>
      <c r="GO395" t="s">
        <v>309</v>
      </c>
      <c r="GP395" t="s">
        <v>282</v>
      </c>
      <c r="GQ395" t="s">
        <v>315</v>
      </c>
      <c r="GR395" t="s">
        <v>291</v>
      </c>
      <c r="GS395" t="s">
        <v>302</v>
      </c>
      <c r="GT395" t="s">
        <v>298</v>
      </c>
      <c r="GU395" t="s">
        <v>249</v>
      </c>
      <c r="GV395" t="s">
        <v>301</v>
      </c>
      <c r="GW395" t="s">
        <v>239</v>
      </c>
      <c r="GX395" t="s">
        <v>239</v>
      </c>
      <c r="GY395" t="s">
        <v>307</v>
      </c>
      <c r="GZ395" t="s">
        <v>304</v>
      </c>
      <c r="HA395" t="s">
        <v>304</v>
      </c>
      <c r="HB395" t="s">
        <v>300</v>
      </c>
      <c r="HC395" t="s">
        <v>307</v>
      </c>
      <c r="HD395" t="s">
        <v>281</v>
      </c>
      <c r="HE395" t="s">
        <v>239</v>
      </c>
      <c r="HF395" t="s">
        <v>239</v>
      </c>
      <c r="HG395" t="s">
        <v>249</v>
      </c>
      <c r="HH395" t="s">
        <v>301</v>
      </c>
      <c r="HI395" t="s">
        <v>278</v>
      </c>
      <c r="HJ395" t="s">
        <v>247</v>
      </c>
      <c r="HK395" t="s">
        <v>239</v>
      </c>
      <c r="HL395" t="s">
        <v>239</v>
      </c>
      <c r="HM395">
        <v>1018801</v>
      </c>
      <c r="HN395">
        <v>0</v>
      </c>
      <c r="HO395">
        <v>0</v>
      </c>
      <c r="HP395">
        <v>0</v>
      </c>
      <c r="HQ395">
        <v>2</v>
      </c>
      <c r="HR395">
        <v>9</v>
      </c>
      <c r="HS395">
        <v>4.8676301419117003E-2</v>
      </c>
      <c r="HT395">
        <v>1.007551095E-4</v>
      </c>
    </row>
    <row r="396" spans="1:228">
      <c r="A396" s="4">
        <v>350010047422</v>
      </c>
      <c r="B396" t="s">
        <v>231</v>
      </c>
      <c r="C396" t="s">
        <v>232</v>
      </c>
      <c r="D396">
        <v>6</v>
      </c>
      <c r="E396">
        <v>2445</v>
      </c>
      <c r="F396">
        <v>2445</v>
      </c>
      <c r="G396">
        <v>1636</v>
      </c>
      <c r="H396">
        <v>1062</v>
      </c>
      <c r="I396">
        <v>1062</v>
      </c>
      <c r="J396">
        <v>2055</v>
      </c>
      <c r="K396">
        <v>2511</v>
      </c>
      <c r="L396">
        <v>2.1813285750079201</v>
      </c>
      <c r="M396">
        <v>1.49562779184591</v>
      </c>
      <c r="N396">
        <v>1582</v>
      </c>
      <c r="O396">
        <v>0.64703476482617595</v>
      </c>
      <c r="P396">
        <v>929</v>
      </c>
      <c r="Q396">
        <v>0.37995910020449902</v>
      </c>
      <c r="R396">
        <v>64</v>
      </c>
      <c r="S396">
        <v>4.6176046176046003E-2</v>
      </c>
      <c r="T396">
        <v>330</v>
      </c>
      <c r="U396">
        <v>0.13134328358208999</v>
      </c>
      <c r="V396">
        <v>23</v>
      </c>
      <c r="W396">
        <v>2.1657250470810002E-2</v>
      </c>
      <c r="X396">
        <v>318</v>
      </c>
      <c r="Y396">
        <v>0.194376528117359</v>
      </c>
      <c r="Z396">
        <v>86</v>
      </c>
      <c r="AA396">
        <v>3.5173824130879001E-2</v>
      </c>
      <c r="AB396">
        <v>380</v>
      </c>
      <c r="AC396">
        <v>0.15541922290388499</v>
      </c>
      <c r="AD396">
        <v>0.190769230769231</v>
      </c>
      <c r="AE396">
        <v>7.7160926229508204</v>
      </c>
      <c r="AF396">
        <v>67.016409999999894</v>
      </c>
      <c r="AG396">
        <v>0.48179303357624698</v>
      </c>
      <c r="AH396">
        <v>53.75315174</v>
      </c>
      <c r="AI396">
        <v>1235590.6730706999</v>
      </c>
      <c r="AJ396">
        <v>0</v>
      </c>
      <c r="AK396">
        <v>0</v>
      </c>
      <c r="AL396">
        <v>0.34343183745709499</v>
      </c>
      <c r="AM396">
        <v>0.75336255302413802</v>
      </c>
      <c r="AN396">
        <v>1.7294341396761099</v>
      </c>
      <c r="AO396">
        <v>0</v>
      </c>
      <c r="AP396">
        <v>1210.59171791062</v>
      </c>
      <c r="AQ396">
        <v>10.401439666748001</v>
      </c>
      <c r="AR396">
        <v>0</v>
      </c>
      <c r="AS396">
        <v>207.22621462575299</v>
      </c>
      <c r="AT396">
        <v>142.084640225361</v>
      </c>
      <c r="AU396">
        <v>146.14901452553099</v>
      </c>
      <c r="AV396">
        <v>100.207062053676</v>
      </c>
      <c r="AW396">
        <v>194.13824317570499</v>
      </c>
      <c r="AX396">
        <v>133.110873474286</v>
      </c>
      <c r="AY396">
        <v>189.77558602568899</v>
      </c>
      <c r="AZ396">
        <v>130.11961789059399</v>
      </c>
      <c r="BA396">
        <v>172.324957425626</v>
      </c>
      <c r="BB396">
        <v>118.154595555827</v>
      </c>
      <c r="BC396">
        <v>0</v>
      </c>
      <c r="BD396">
        <v>0</v>
      </c>
      <c r="BE396">
        <v>172.324957425626</v>
      </c>
      <c r="BF396">
        <v>118.154595555827</v>
      </c>
      <c r="BG396">
        <v>200.682228900729</v>
      </c>
      <c r="BH396">
        <v>137.59775684982301</v>
      </c>
      <c r="BI396">
        <v>159.23698597557799</v>
      </c>
      <c r="BJ396">
        <v>109.180828804751</v>
      </c>
      <c r="BK396">
        <v>0</v>
      </c>
      <c r="BL396">
        <v>0</v>
      </c>
      <c r="BM396">
        <v>170.143628850618</v>
      </c>
      <c r="BN396">
        <v>116.658967763981</v>
      </c>
      <c r="BO396">
        <v>157.05565740057</v>
      </c>
      <c r="BP396">
        <v>107.685201012905</v>
      </c>
      <c r="BQ396">
        <v>0</v>
      </c>
      <c r="BR396">
        <v>0</v>
      </c>
      <c r="BS396">
        <v>50</v>
      </c>
      <c r="BT396">
        <v>46</v>
      </c>
      <c r="BU396">
        <v>51</v>
      </c>
      <c r="BV396">
        <v>48</v>
      </c>
      <c r="BW396">
        <v>52</v>
      </c>
      <c r="BX396">
        <v>31</v>
      </c>
      <c r="BY396">
        <v>51</v>
      </c>
      <c r="BZ396">
        <v>73</v>
      </c>
      <c r="CA396">
        <v>45</v>
      </c>
      <c r="CB396">
        <v>42</v>
      </c>
      <c r="CC396">
        <v>46</v>
      </c>
      <c r="CD396">
        <v>95</v>
      </c>
      <c r="CE396">
        <v>67</v>
      </c>
      <c r="CF396">
        <v>89</v>
      </c>
      <c r="CG396">
        <v>87</v>
      </c>
      <c r="CH396">
        <v>79</v>
      </c>
      <c r="CI396">
        <v>0</v>
      </c>
      <c r="CJ396">
        <v>79</v>
      </c>
      <c r="CK396">
        <v>92</v>
      </c>
      <c r="CL396">
        <v>73</v>
      </c>
      <c r="CM396">
        <v>0</v>
      </c>
      <c r="CN396">
        <v>78</v>
      </c>
      <c r="CO396">
        <v>72</v>
      </c>
      <c r="CP396">
        <v>0</v>
      </c>
      <c r="CQ396">
        <v>86</v>
      </c>
      <c r="CR396">
        <v>86</v>
      </c>
      <c r="CS396">
        <v>74</v>
      </c>
      <c r="CT396">
        <v>73</v>
      </c>
      <c r="CU396">
        <v>84</v>
      </c>
      <c r="CV396">
        <v>82</v>
      </c>
      <c r="CW396">
        <v>83</v>
      </c>
      <c r="CX396">
        <v>81</v>
      </c>
      <c r="CY396">
        <v>79</v>
      </c>
      <c r="CZ396">
        <v>77</v>
      </c>
      <c r="DA396">
        <v>0</v>
      </c>
      <c r="DB396">
        <v>0</v>
      </c>
      <c r="DC396">
        <v>79</v>
      </c>
      <c r="DD396">
        <v>78</v>
      </c>
      <c r="DE396">
        <v>85</v>
      </c>
      <c r="DF396">
        <v>84</v>
      </c>
      <c r="DG396">
        <v>77</v>
      </c>
      <c r="DH396">
        <v>76</v>
      </c>
      <c r="DI396">
        <v>0</v>
      </c>
      <c r="DJ396">
        <v>0</v>
      </c>
      <c r="DK396">
        <v>80</v>
      </c>
      <c r="DL396">
        <v>78</v>
      </c>
      <c r="DM396">
        <v>74</v>
      </c>
      <c r="DN396">
        <v>71</v>
      </c>
      <c r="DO396">
        <v>0</v>
      </c>
      <c r="DP396">
        <v>0</v>
      </c>
      <c r="DQ396">
        <v>6</v>
      </c>
      <c r="DR396">
        <v>5</v>
      </c>
      <c r="DS396">
        <v>6</v>
      </c>
      <c r="DT396">
        <v>5</v>
      </c>
      <c r="DU396">
        <v>6</v>
      </c>
      <c r="DV396">
        <v>4</v>
      </c>
      <c r="DW396">
        <v>6</v>
      </c>
      <c r="DX396">
        <v>8</v>
      </c>
      <c r="DY396">
        <v>5</v>
      </c>
      <c r="DZ396">
        <v>5</v>
      </c>
      <c r="EA396">
        <v>5</v>
      </c>
      <c r="EB396">
        <v>11</v>
      </c>
      <c r="EC396">
        <v>7</v>
      </c>
      <c r="ED396">
        <v>9</v>
      </c>
      <c r="EE396">
        <v>9</v>
      </c>
      <c r="EF396">
        <v>8</v>
      </c>
      <c r="EG396">
        <v>1</v>
      </c>
      <c r="EH396">
        <v>8</v>
      </c>
      <c r="EI396">
        <v>10</v>
      </c>
      <c r="EJ396">
        <v>8</v>
      </c>
      <c r="EK396">
        <v>1</v>
      </c>
      <c r="EL396">
        <v>8</v>
      </c>
      <c r="EM396">
        <v>8</v>
      </c>
      <c r="EN396">
        <v>1</v>
      </c>
      <c r="EO396">
        <v>9</v>
      </c>
      <c r="EP396">
        <v>9</v>
      </c>
      <c r="EQ396">
        <v>8</v>
      </c>
      <c r="ER396">
        <v>8</v>
      </c>
      <c r="ES396">
        <v>9</v>
      </c>
      <c r="ET396">
        <v>9</v>
      </c>
      <c r="EU396">
        <v>9</v>
      </c>
      <c r="EV396">
        <v>9</v>
      </c>
      <c r="EW396">
        <v>8</v>
      </c>
      <c r="EX396">
        <v>8</v>
      </c>
      <c r="EY396">
        <v>1</v>
      </c>
      <c r="EZ396">
        <v>1</v>
      </c>
      <c r="FA396">
        <v>8</v>
      </c>
      <c r="FB396">
        <v>8</v>
      </c>
      <c r="FC396">
        <v>9</v>
      </c>
      <c r="FD396">
        <v>9</v>
      </c>
      <c r="FE396">
        <v>8</v>
      </c>
      <c r="FF396">
        <v>8</v>
      </c>
      <c r="FG396">
        <v>1</v>
      </c>
      <c r="FH396">
        <v>1</v>
      </c>
      <c r="FI396">
        <v>9</v>
      </c>
      <c r="FJ396">
        <v>8</v>
      </c>
      <c r="FK396">
        <v>8</v>
      </c>
      <c r="FL396">
        <v>8</v>
      </c>
      <c r="FM396">
        <v>1</v>
      </c>
      <c r="FN396">
        <v>1</v>
      </c>
      <c r="FO396" t="s">
        <v>293</v>
      </c>
      <c r="FP396" t="s">
        <v>258</v>
      </c>
      <c r="FQ396" t="s">
        <v>295</v>
      </c>
      <c r="FR396" t="s">
        <v>250</v>
      </c>
      <c r="FS396" t="s">
        <v>276</v>
      </c>
      <c r="FT396" t="s">
        <v>248</v>
      </c>
      <c r="FU396" t="s">
        <v>295</v>
      </c>
      <c r="FV396" t="s">
        <v>307</v>
      </c>
      <c r="FW396" t="s">
        <v>259</v>
      </c>
      <c r="FX396" t="s">
        <v>256</v>
      </c>
      <c r="FY396" t="s">
        <v>258</v>
      </c>
      <c r="FZ396" t="s">
        <v>244</v>
      </c>
      <c r="GA396" t="s">
        <v>290</v>
      </c>
      <c r="GB396" t="s">
        <v>312</v>
      </c>
      <c r="GC396" t="s">
        <v>300</v>
      </c>
      <c r="GD396" t="s">
        <v>302</v>
      </c>
      <c r="GE396" t="s">
        <v>239</v>
      </c>
      <c r="GF396" t="s">
        <v>302</v>
      </c>
      <c r="GG396" t="s">
        <v>296</v>
      </c>
      <c r="GH396" t="s">
        <v>307</v>
      </c>
      <c r="GI396" t="s">
        <v>239</v>
      </c>
      <c r="GJ396" t="s">
        <v>271</v>
      </c>
      <c r="GK396" t="s">
        <v>303</v>
      </c>
      <c r="GL396" t="s">
        <v>239</v>
      </c>
      <c r="GM396" t="s">
        <v>298</v>
      </c>
      <c r="GN396" t="s">
        <v>298</v>
      </c>
      <c r="GO396" t="s">
        <v>299</v>
      </c>
      <c r="GP396" t="s">
        <v>307</v>
      </c>
      <c r="GQ396" t="s">
        <v>301</v>
      </c>
      <c r="GR396" t="s">
        <v>281</v>
      </c>
      <c r="GS396" t="s">
        <v>291</v>
      </c>
      <c r="GT396" t="s">
        <v>304</v>
      </c>
      <c r="GU396" t="s">
        <v>302</v>
      </c>
      <c r="GV396" t="s">
        <v>247</v>
      </c>
      <c r="GW396" t="s">
        <v>239</v>
      </c>
      <c r="GX396" t="s">
        <v>239</v>
      </c>
      <c r="GY396" t="s">
        <v>302</v>
      </c>
      <c r="GZ396" t="s">
        <v>271</v>
      </c>
      <c r="HA396" t="s">
        <v>308</v>
      </c>
      <c r="HB396" t="s">
        <v>301</v>
      </c>
      <c r="HC396" t="s">
        <v>247</v>
      </c>
      <c r="HD396" t="s">
        <v>249</v>
      </c>
      <c r="HE396" t="s">
        <v>239</v>
      </c>
      <c r="HF396" t="s">
        <v>239</v>
      </c>
      <c r="HG396" t="s">
        <v>282</v>
      </c>
      <c r="HH396" t="s">
        <v>271</v>
      </c>
      <c r="HI396" t="s">
        <v>299</v>
      </c>
      <c r="HJ396" t="s">
        <v>297</v>
      </c>
      <c r="HK396" t="s">
        <v>239</v>
      </c>
      <c r="HL396" t="s">
        <v>239</v>
      </c>
      <c r="HM396">
        <v>2062528</v>
      </c>
      <c r="HN396">
        <v>49063</v>
      </c>
      <c r="HO396">
        <v>0</v>
      </c>
      <c r="HP396">
        <v>0</v>
      </c>
      <c r="HQ396">
        <v>5</v>
      </c>
      <c r="HR396">
        <v>4</v>
      </c>
      <c r="HS396">
        <v>6.2278207602839003E-2</v>
      </c>
      <c r="HT396">
        <v>2.0880314499999999E-4</v>
      </c>
    </row>
    <row r="397" spans="1:228">
      <c r="A397" s="4">
        <v>350010047423</v>
      </c>
      <c r="B397" t="s">
        <v>231</v>
      </c>
      <c r="C397" t="s">
        <v>232</v>
      </c>
      <c r="D397">
        <v>6</v>
      </c>
      <c r="E397">
        <v>1069</v>
      </c>
      <c r="F397">
        <v>1069</v>
      </c>
      <c r="G397">
        <v>688</v>
      </c>
      <c r="H397">
        <v>491</v>
      </c>
      <c r="I397">
        <v>491</v>
      </c>
      <c r="J397">
        <v>770</v>
      </c>
      <c r="K397">
        <v>1365</v>
      </c>
      <c r="L397">
        <v>2.9470147703943002</v>
      </c>
      <c r="M397">
        <v>1.3331326757418001</v>
      </c>
      <c r="N397">
        <v>906</v>
      </c>
      <c r="O397">
        <v>0.84752104770813796</v>
      </c>
      <c r="P397">
        <v>575</v>
      </c>
      <c r="Q397">
        <v>0.53788587464920501</v>
      </c>
      <c r="R397">
        <v>28</v>
      </c>
      <c r="S397">
        <v>9.8591549295775002E-2</v>
      </c>
      <c r="T397">
        <v>179</v>
      </c>
      <c r="U397">
        <v>0.13134328358208999</v>
      </c>
      <c r="V397">
        <v>0</v>
      </c>
      <c r="W397">
        <v>0</v>
      </c>
      <c r="X397">
        <v>21</v>
      </c>
      <c r="Y397">
        <v>3.0523255813953001E-2</v>
      </c>
      <c r="Z397">
        <v>106</v>
      </c>
      <c r="AA397">
        <v>9.9158091674462004E-2</v>
      </c>
      <c r="AB397">
        <v>134</v>
      </c>
      <c r="AC397">
        <v>0.12535079513564101</v>
      </c>
      <c r="AD397">
        <v>0.190769230769231</v>
      </c>
      <c r="AE397">
        <v>7.7160926229508204</v>
      </c>
      <c r="AF397">
        <v>67.016409999999894</v>
      </c>
      <c r="AG397">
        <v>0.41024858907455503</v>
      </c>
      <c r="AH397">
        <v>61.0178711699999</v>
      </c>
      <c r="AI397">
        <v>1280350.95701236</v>
      </c>
      <c r="AJ397">
        <v>0</v>
      </c>
      <c r="AK397">
        <v>0</v>
      </c>
      <c r="AL397">
        <v>0.35890310345137</v>
      </c>
      <c r="AM397">
        <v>0.95408724961154301</v>
      </c>
      <c r="AN397">
        <v>1.54567966995079</v>
      </c>
      <c r="AO397">
        <v>0.93435145950008702</v>
      </c>
      <c r="AP397">
        <v>986.49958710935596</v>
      </c>
      <c r="AQ397">
        <v>10.862600326538001</v>
      </c>
      <c r="AR397">
        <v>0</v>
      </c>
      <c r="AS397">
        <v>279.96640318745801</v>
      </c>
      <c r="AT397">
        <v>126.647604195471</v>
      </c>
      <c r="AU397">
        <v>197.44998961641801</v>
      </c>
      <c r="AV397">
        <v>89.319889274700998</v>
      </c>
      <c r="AW397">
        <v>253.44327025390999</v>
      </c>
      <c r="AX397">
        <v>114.649410113795</v>
      </c>
      <c r="AY397">
        <v>268.17834410588102</v>
      </c>
      <c r="AZ397">
        <v>121.315073492504</v>
      </c>
      <c r="BA397">
        <v>235.76118163154399</v>
      </c>
      <c r="BB397">
        <v>106.65061405934399</v>
      </c>
      <c r="BC397">
        <v>0</v>
      </c>
      <c r="BD397">
        <v>0</v>
      </c>
      <c r="BE397">
        <v>232.814166861149</v>
      </c>
      <c r="BF397">
        <v>105.317481383602</v>
      </c>
      <c r="BG397">
        <v>282.91341795785303</v>
      </c>
      <c r="BH397">
        <v>127.980736871213</v>
      </c>
      <c r="BI397">
        <v>209.238048697995</v>
      </c>
      <c r="BJ397">
        <v>94.652419977668202</v>
      </c>
      <c r="BK397">
        <v>156.19178283089801</v>
      </c>
      <c r="BL397">
        <v>70.656031814315696</v>
      </c>
      <c r="BM397">
        <v>223.973122549967</v>
      </c>
      <c r="BN397">
        <v>101.318083356377</v>
      </c>
      <c r="BO397">
        <v>232.814166861149</v>
      </c>
      <c r="BP397">
        <v>105.317481383602</v>
      </c>
      <c r="BQ397">
        <v>0</v>
      </c>
      <c r="BR397">
        <v>0</v>
      </c>
      <c r="BS397">
        <v>79</v>
      </c>
      <c r="BT397">
        <v>36</v>
      </c>
      <c r="BU397">
        <v>78</v>
      </c>
      <c r="BV397">
        <v>72</v>
      </c>
      <c r="BW397">
        <v>76</v>
      </c>
      <c r="BX397">
        <v>31</v>
      </c>
      <c r="BY397">
        <v>0</v>
      </c>
      <c r="BZ397">
        <v>23</v>
      </c>
      <c r="CA397">
        <v>85</v>
      </c>
      <c r="CB397">
        <v>30</v>
      </c>
      <c r="CC397">
        <v>46</v>
      </c>
      <c r="CD397">
        <v>95</v>
      </c>
      <c r="CE397">
        <v>67</v>
      </c>
      <c r="CF397">
        <v>86</v>
      </c>
      <c r="CG397">
        <v>91</v>
      </c>
      <c r="CH397">
        <v>80</v>
      </c>
      <c r="CI397">
        <v>0</v>
      </c>
      <c r="CJ397">
        <v>79</v>
      </c>
      <c r="CK397">
        <v>96</v>
      </c>
      <c r="CL397">
        <v>71</v>
      </c>
      <c r="CM397">
        <v>53</v>
      </c>
      <c r="CN397">
        <v>76</v>
      </c>
      <c r="CO397">
        <v>79</v>
      </c>
      <c r="CP397">
        <v>0</v>
      </c>
      <c r="CQ397">
        <v>96</v>
      </c>
      <c r="CR397">
        <v>82</v>
      </c>
      <c r="CS397">
        <v>89</v>
      </c>
      <c r="CT397">
        <v>66</v>
      </c>
      <c r="CU397">
        <v>93</v>
      </c>
      <c r="CV397">
        <v>76</v>
      </c>
      <c r="CW397">
        <v>95</v>
      </c>
      <c r="CX397">
        <v>78</v>
      </c>
      <c r="CY397">
        <v>92</v>
      </c>
      <c r="CZ397">
        <v>73</v>
      </c>
      <c r="DA397">
        <v>0</v>
      </c>
      <c r="DB397">
        <v>0</v>
      </c>
      <c r="DC397">
        <v>88</v>
      </c>
      <c r="DD397">
        <v>76</v>
      </c>
      <c r="DE397">
        <v>97</v>
      </c>
      <c r="DF397">
        <v>81</v>
      </c>
      <c r="DG397">
        <v>90</v>
      </c>
      <c r="DH397">
        <v>69</v>
      </c>
      <c r="DI397">
        <v>73</v>
      </c>
      <c r="DJ397">
        <v>52</v>
      </c>
      <c r="DK397">
        <v>89</v>
      </c>
      <c r="DL397">
        <v>73</v>
      </c>
      <c r="DM397">
        <v>90</v>
      </c>
      <c r="DN397">
        <v>70</v>
      </c>
      <c r="DO397">
        <v>0</v>
      </c>
      <c r="DP397">
        <v>0</v>
      </c>
      <c r="DQ397">
        <v>8</v>
      </c>
      <c r="DR397">
        <v>4</v>
      </c>
      <c r="DS397">
        <v>8</v>
      </c>
      <c r="DT397">
        <v>8</v>
      </c>
      <c r="DU397">
        <v>8</v>
      </c>
      <c r="DV397">
        <v>4</v>
      </c>
      <c r="DW397">
        <v>1</v>
      </c>
      <c r="DX397">
        <v>3</v>
      </c>
      <c r="DY397">
        <v>9</v>
      </c>
      <c r="DZ397">
        <v>4</v>
      </c>
      <c r="EA397">
        <v>5</v>
      </c>
      <c r="EB397">
        <v>11</v>
      </c>
      <c r="EC397">
        <v>7</v>
      </c>
      <c r="ED397">
        <v>9</v>
      </c>
      <c r="EE397">
        <v>10</v>
      </c>
      <c r="EF397">
        <v>9</v>
      </c>
      <c r="EG397">
        <v>1</v>
      </c>
      <c r="EH397">
        <v>8</v>
      </c>
      <c r="EI397">
        <v>11</v>
      </c>
      <c r="EJ397">
        <v>8</v>
      </c>
      <c r="EK397">
        <v>6</v>
      </c>
      <c r="EL397">
        <v>8</v>
      </c>
      <c r="EM397">
        <v>8</v>
      </c>
      <c r="EN397">
        <v>1</v>
      </c>
      <c r="EO397">
        <v>11</v>
      </c>
      <c r="EP397">
        <v>9</v>
      </c>
      <c r="EQ397">
        <v>9</v>
      </c>
      <c r="ER397">
        <v>7</v>
      </c>
      <c r="ES397">
        <v>10</v>
      </c>
      <c r="ET397">
        <v>8</v>
      </c>
      <c r="EU397">
        <v>11</v>
      </c>
      <c r="EV397">
        <v>8</v>
      </c>
      <c r="EW397">
        <v>10</v>
      </c>
      <c r="EX397">
        <v>8</v>
      </c>
      <c r="EY397">
        <v>1</v>
      </c>
      <c r="EZ397">
        <v>1</v>
      </c>
      <c r="FA397">
        <v>9</v>
      </c>
      <c r="FB397">
        <v>8</v>
      </c>
      <c r="FC397">
        <v>11</v>
      </c>
      <c r="FD397">
        <v>9</v>
      </c>
      <c r="FE397">
        <v>10</v>
      </c>
      <c r="FF397">
        <v>7</v>
      </c>
      <c r="FG397">
        <v>8</v>
      </c>
      <c r="FH397">
        <v>6</v>
      </c>
      <c r="FI397">
        <v>9</v>
      </c>
      <c r="FJ397">
        <v>8</v>
      </c>
      <c r="FK397">
        <v>10</v>
      </c>
      <c r="FL397">
        <v>8</v>
      </c>
      <c r="FM397">
        <v>1</v>
      </c>
      <c r="FN397">
        <v>1</v>
      </c>
      <c r="FO397" t="s">
        <v>302</v>
      </c>
      <c r="FP397" t="s">
        <v>242</v>
      </c>
      <c r="FQ397" t="s">
        <v>271</v>
      </c>
      <c r="FR397" t="s">
        <v>303</v>
      </c>
      <c r="FS397" t="s">
        <v>249</v>
      </c>
      <c r="FT397" t="s">
        <v>248</v>
      </c>
      <c r="FU397" t="s">
        <v>239</v>
      </c>
      <c r="FV397" t="s">
        <v>316</v>
      </c>
      <c r="FW397" t="s">
        <v>308</v>
      </c>
      <c r="FX397" t="s">
        <v>236</v>
      </c>
      <c r="FY397" t="s">
        <v>258</v>
      </c>
      <c r="FZ397" t="s">
        <v>244</v>
      </c>
      <c r="GA397" t="s">
        <v>290</v>
      </c>
      <c r="GB397" t="s">
        <v>298</v>
      </c>
      <c r="GC397" t="s">
        <v>305</v>
      </c>
      <c r="GD397" t="s">
        <v>282</v>
      </c>
      <c r="GE397" t="s">
        <v>239</v>
      </c>
      <c r="GF397" t="s">
        <v>302</v>
      </c>
      <c r="GG397" t="s">
        <v>329</v>
      </c>
      <c r="GH397" t="s">
        <v>297</v>
      </c>
      <c r="GI397" t="s">
        <v>310</v>
      </c>
      <c r="GJ397" t="s">
        <v>249</v>
      </c>
      <c r="GK397" t="s">
        <v>302</v>
      </c>
      <c r="GL397" t="s">
        <v>239</v>
      </c>
      <c r="GM397" t="s">
        <v>329</v>
      </c>
      <c r="GN397" t="s">
        <v>281</v>
      </c>
      <c r="GO397" t="s">
        <v>312</v>
      </c>
      <c r="GP397" t="s">
        <v>243</v>
      </c>
      <c r="GQ397" t="s">
        <v>279</v>
      </c>
      <c r="GR397" t="s">
        <v>249</v>
      </c>
      <c r="GS397" t="s">
        <v>244</v>
      </c>
      <c r="GT397" t="s">
        <v>271</v>
      </c>
      <c r="GU397" t="s">
        <v>296</v>
      </c>
      <c r="GV397" t="s">
        <v>307</v>
      </c>
      <c r="GW397" t="s">
        <v>239</v>
      </c>
      <c r="GX397" t="s">
        <v>239</v>
      </c>
      <c r="GY397" t="s">
        <v>306</v>
      </c>
      <c r="GZ397" t="s">
        <v>249</v>
      </c>
      <c r="HA397" t="s">
        <v>325</v>
      </c>
      <c r="HB397" t="s">
        <v>304</v>
      </c>
      <c r="HC397" t="s">
        <v>326</v>
      </c>
      <c r="HD397" t="s">
        <v>278</v>
      </c>
      <c r="HE397" t="s">
        <v>307</v>
      </c>
      <c r="HF397" t="s">
        <v>276</v>
      </c>
      <c r="HG397" t="s">
        <v>312</v>
      </c>
      <c r="HH397" t="s">
        <v>307</v>
      </c>
      <c r="HI397" t="s">
        <v>326</v>
      </c>
      <c r="HJ397" t="s">
        <v>254</v>
      </c>
      <c r="HK397" t="s">
        <v>239</v>
      </c>
      <c r="HL397" t="s">
        <v>239</v>
      </c>
      <c r="HM397">
        <v>1274569</v>
      </c>
      <c r="HN397">
        <v>63256</v>
      </c>
      <c r="HO397">
        <v>0</v>
      </c>
      <c r="HP397">
        <v>0</v>
      </c>
      <c r="HQ397">
        <v>10</v>
      </c>
      <c r="HR397">
        <v>2</v>
      </c>
      <c r="HS397">
        <v>5.0586496615740002E-2</v>
      </c>
      <c r="HT397">
        <v>1.3227499049999999E-4</v>
      </c>
    </row>
    <row r="398" spans="1:228">
      <c r="A398" s="4">
        <v>350010047431</v>
      </c>
      <c r="B398" t="s">
        <v>231</v>
      </c>
      <c r="C398" t="s">
        <v>232</v>
      </c>
      <c r="D398">
        <v>6</v>
      </c>
      <c r="E398">
        <v>2250</v>
      </c>
      <c r="F398">
        <v>2250</v>
      </c>
      <c r="G398">
        <v>1472</v>
      </c>
      <c r="H398">
        <v>780</v>
      </c>
      <c r="I398">
        <v>821</v>
      </c>
      <c r="J398">
        <v>1890</v>
      </c>
      <c r="K398">
        <v>2225</v>
      </c>
      <c r="L398">
        <v>2.2788647694116402</v>
      </c>
      <c r="M398">
        <v>1.2067861980144801</v>
      </c>
      <c r="N398">
        <v>1725</v>
      </c>
      <c r="O398">
        <v>0.76666666666666705</v>
      </c>
      <c r="P398">
        <v>705</v>
      </c>
      <c r="Q398">
        <v>0.31333333333333302</v>
      </c>
      <c r="R398">
        <v>94</v>
      </c>
      <c r="S398">
        <v>7.6734693877550997E-2</v>
      </c>
      <c r="T398">
        <v>158</v>
      </c>
      <c r="U398">
        <v>7.1099247755398998E-2</v>
      </c>
      <c r="V398">
        <v>61</v>
      </c>
      <c r="W398">
        <v>7.8205128205127997E-2</v>
      </c>
      <c r="X398">
        <v>173</v>
      </c>
      <c r="Y398">
        <v>0.117527173913043</v>
      </c>
      <c r="Z398">
        <v>73</v>
      </c>
      <c r="AA398">
        <v>3.2444444444443998E-2</v>
      </c>
      <c r="AB398">
        <v>196</v>
      </c>
      <c r="AC398">
        <v>8.7111111111111E-2</v>
      </c>
      <c r="AE398">
        <v>7.7140428961748597</v>
      </c>
      <c r="AF398">
        <v>66.730580000000003</v>
      </c>
      <c r="AG398">
        <v>0.304872338545569</v>
      </c>
      <c r="AH398">
        <v>71.81514584</v>
      </c>
      <c r="AI398">
        <v>1351398.34325025</v>
      </c>
      <c r="AJ398">
        <v>0</v>
      </c>
      <c r="AK398">
        <v>0</v>
      </c>
      <c r="AL398">
        <v>0.35697240184284301</v>
      </c>
      <c r="AM398">
        <v>1.37082478902278</v>
      </c>
      <c r="AN398">
        <v>1.18545785868168</v>
      </c>
      <c r="AO398">
        <v>1.99043751435237</v>
      </c>
      <c r="AP398">
        <v>829.10250081578499</v>
      </c>
      <c r="AQ398">
        <v>12.433899879455501</v>
      </c>
      <c r="AR398">
        <v>0</v>
      </c>
      <c r="AS398">
        <v>214.21328832469399</v>
      </c>
      <c r="AT398">
        <v>113.437902613361</v>
      </c>
      <c r="AU398">
        <v>145.847345242345</v>
      </c>
      <c r="AV398">
        <v>77.234316672927093</v>
      </c>
      <c r="AW398">
        <v>180.030316783519</v>
      </c>
      <c r="AX398">
        <v>95.336109643144496</v>
      </c>
      <c r="AY398">
        <v>211.934423555282</v>
      </c>
      <c r="AZ398">
        <v>112.231116415347</v>
      </c>
      <c r="BA398">
        <v>184.58804632234299</v>
      </c>
      <c r="BB398">
        <v>97.749682039173393</v>
      </c>
      <c r="BC398">
        <v>0</v>
      </c>
      <c r="BD398">
        <v>0</v>
      </c>
      <c r="BE398">
        <v>180.030316783519</v>
      </c>
      <c r="BF398">
        <v>95.336109643144496</v>
      </c>
      <c r="BG398">
        <v>225.60761217175201</v>
      </c>
      <c r="BH398">
        <v>119.47183360343401</v>
      </c>
      <c r="BI398">
        <v>150.405074781168</v>
      </c>
      <c r="BJ398">
        <v>79.647889068956104</v>
      </c>
      <c r="BK398">
        <v>148.126210011756</v>
      </c>
      <c r="BL398">
        <v>78.441102870941606</v>
      </c>
      <c r="BM398">
        <v>170.914857705873</v>
      </c>
      <c r="BN398">
        <v>90.508964851086503</v>
      </c>
      <c r="BO398">
        <v>207.376694016459</v>
      </c>
      <c r="BP398">
        <v>109.81754401931801</v>
      </c>
      <c r="BQ398">
        <v>0</v>
      </c>
      <c r="BR398">
        <v>0</v>
      </c>
      <c r="BS398">
        <v>54</v>
      </c>
      <c r="BT398">
        <v>29</v>
      </c>
      <c r="BU398">
        <v>68</v>
      </c>
      <c r="BV398">
        <v>38</v>
      </c>
      <c r="BW398">
        <v>67</v>
      </c>
      <c r="BX398">
        <v>3</v>
      </c>
      <c r="BY398">
        <v>74</v>
      </c>
      <c r="BZ398">
        <v>55</v>
      </c>
      <c r="CA398">
        <v>42</v>
      </c>
      <c r="CB398">
        <v>17</v>
      </c>
      <c r="CD398">
        <v>94</v>
      </c>
      <c r="CE398">
        <v>64</v>
      </c>
      <c r="CF398">
        <v>79</v>
      </c>
      <c r="CG398">
        <v>93</v>
      </c>
      <c r="CH398">
        <v>81</v>
      </c>
      <c r="CI398">
        <v>0</v>
      </c>
      <c r="CJ398">
        <v>79</v>
      </c>
      <c r="CK398">
        <v>99</v>
      </c>
      <c r="CL398">
        <v>66</v>
      </c>
      <c r="CM398">
        <v>65</v>
      </c>
      <c r="CN398">
        <v>75</v>
      </c>
      <c r="CO398">
        <v>91</v>
      </c>
      <c r="CP398">
        <v>0</v>
      </c>
      <c r="CQ398">
        <v>88</v>
      </c>
      <c r="CR398">
        <v>76</v>
      </c>
      <c r="CS398">
        <v>74</v>
      </c>
      <c r="CT398">
        <v>58</v>
      </c>
      <c r="CU398">
        <v>81</v>
      </c>
      <c r="CV398">
        <v>67</v>
      </c>
      <c r="CW398">
        <v>87</v>
      </c>
      <c r="CX398">
        <v>75</v>
      </c>
      <c r="CY398">
        <v>83</v>
      </c>
      <c r="CZ398">
        <v>68</v>
      </c>
      <c r="DA398">
        <v>0</v>
      </c>
      <c r="DB398">
        <v>0</v>
      </c>
      <c r="DC398">
        <v>80</v>
      </c>
      <c r="DD398">
        <v>73</v>
      </c>
      <c r="DE398">
        <v>90</v>
      </c>
      <c r="DF398">
        <v>79</v>
      </c>
      <c r="DG398">
        <v>74</v>
      </c>
      <c r="DH398">
        <v>61</v>
      </c>
      <c r="DI398">
        <v>70</v>
      </c>
      <c r="DJ398">
        <v>55</v>
      </c>
      <c r="DK398">
        <v>80</v>
      </c>
      <c r="DL398">
        <v>66</v>
      </c>
      <c r="DM398">
        <v>87</v>
      </c>
      <c r="DN398">
        <v>72</v>
      </c>
      <c r="DO398">
        <v>0</v>
      </c>
      <c r="DP398">
        <v>0</v>
      </c>
      <c r="DQ398">
        <v>6</v>
      </c>
      <c r="DR398">
        <v>3</v>
      </c>
      <c r="DS398">
        <v>7</v>
      </c>
      <c r="DT398">
        <v>4</v>
      </c>
      <c r="DU398">
        <v>7</v>
      </c>
      <c r="DV398">
        <v>1</v>
      </c>
      <c r="DW398">
        <v>8</v>
      </c>
      <c r="DX398">
        <v>6</v>
      </c>
      <c r="DY398">
        <v>5</v>
      </c>
      <c r="DZ398">
        <v>2</v>
      </c>
      <c r="EB398">
        <v>10</v>
      </c>
      <c r="EC398">
        <v>7</v>
      </c>
      <c r="ED398">
        <v>8</v>
      </c>
      <c r="EE398">
        <v>10</v>
      </c>
      <c r="EF398">
        <v>9</v>
      </c>
      <c r="EG398">
        <v>1</v>
      </c>
      <c r="EH398">
        <v>8</v>
      </c>
      <c r="EI398">
        <v>11</v>
      </c>
      <c r="EJ398">
        <v>7</v>
      </c>
      <c r="EK398">
        <v>7</v>
      </c>
      <c r="EL398">
        <v>8</v>
      </c>
      <c r="EM398">
        <v>10</v>
      </c>
      <c r="EN398">
        <v>1</v>
      </c>
      <c r="EO398">
        <v>9</v>
      </c>
      <c r="EP398">
        <v>8</v>
      </c>
      <c r="EQ398">
        <v>8</v>
      </c>
      <c r="ER398">
        <v>6</v>
      </c>
      <c r="ES398">
        <v>9</v>
      </c>
      <c r="ET398">
        <v>7</v>
      </c>
      <c r="EU398">
        <v>9</v>
      </c>
      <c r="EV398">
        <v>8</v>
      </c>
      <c r="EW398">
        <v>9</v>
      </c>
      <c r="EX398">
        <v>7</v>
      </c>
      <c r="EY398">
        <v>1</v>
      </c>
      <c r="EZ398">
        <v>1</v>
      </c>
      <c r="FA398">
        <v>9</v>
      </c>
      <c r="FB398">
        <v>8</v>
      </c>
      <c r="FC398">
        <v>10</v>
      </c>
      <c r="FD398">
        <v>8</v>
      </c>
      <c r="FE398">
        <v>8</v>
      </c>
      <c r="FF398">
        <v>7</v>
      </c>
      <c r="FG398">
        <v>8</v>
      </c>
      <c r="FH398">
        <v>6</v>
      </c>
      <c r="FI398">
        <v>9</v>
      </c>
      <c r="FJ398">
        <v>7</v>
      </c>
      <c r="FK398">
        <v>9</v>
      </c>
      <c r="FL398">
        <v>8</v>
      </c>
      <c r="FM398">
        <v>1</v>
      </c>
      <c r="FN398">
        <v>1</v>
      </c>
      <c r="FO398" t="s">
        <v>253</v>
      </c>
      <c r="FP398" t="s">
        <v>313</v>
      </c>
      <c r="FQ398" t="s">
        <v>309</v>
      </c>
      <c r="FR398" t="s">
        <v>257</v>
      </c>
      <c r="FS398" t="s">
        <v>290</v>
      </c>
      <c r="FT398" t="s">
        <v>330</v>
      </c>
      <c r="FU398" t="s">
        <v>299</v>
      </c>
      <c r="FV398" t="s">
        <v>260</v>
      </c>
      <c r="FW398" t="s">
        <v>256</v>
      </c>
      <c r="FX398" t="s">
        <v>267</v>
      </c>
      <c r="FZ398" t="s">
        <v>241</v>
      </c>
      <c r="GA398" t="s">
        <v>292</v>
      </c>
      <c r="GB398" t="s">
        <v>302</v>
      </c>
      <c r="GC398" t="s">
        <v>279</v>
      </c>
      <c r="GD398" t="s">
        <v>304</v>
      </c>
      <c r="GE398" t="s">
        <v>239</v>
      </c>
      <c r="GF398" t="s">
        <v>302</v>
      </c>
      <c r="GG398" t="s">
        <v>324</v>
      </c>
      <c r="GH398" t="s">
        <v>243</v>
      </c>
      <c r="GI398" t="s">
        <v>280</v>
      </c>
      <c r="GJ398" t="s">
        <v>315</v>
      </c>
      <c r="GK398" t="s">
        <v>305</v>
      </c>
      <c r="GL398" t="s">
        <v>239</v>
      </c>
      <c r="GM398" t="s">
        <v>306</v>
      </c>
      <c r="GN398" t="s">
        <v>249</v>
      </c>
      <c r="GO398" t="s">
        <v>299</v>
      </c>
      <c r="GP398" t="s">
        <v>287</v>
      </c>
      <c r="GQ398" t="s">
        <v>304</v>
      </c>
      <c r="GR398" t="s">
        <v>290</v>
      </c>
      <c r="GS398" t="s">
        <v>300</v>
      </c>
      <c r="GT398" t="s">
        <v>315</v>
      </c>
      <c r="GU398" t="s">
        <v>291</v>
      </c>
      <c r="GV398" t="s">
        <v>309</v>
      </c>
      <c r="GW398" t="s">
        <v>239</v>
      </c>
      <c r="GX398" t="s">
        <v>239</v>
      </c>
      <c r="GY398" t="s">
        <v>282</v>
      </c>
      <c r="GZ398" t="s">
        <v>307</v>
      </c>
      <c r="HA398" t="s">
        <v>326</v>
      </c>
      <c r="HB398" t="s">
        <v>302</v>
      </c>
      <c r="HC398" t="s">
        <v>299</v>
      </c>
      <c r="HD398" t="s">
        <v>294</v>
      </c>
      <c r="HE398" t="s">
        <v>254</v>
      </c>
      <c r="HF398" t="s">
        <v>260</v>
      </c>
      <c r="HG398" t="s">
        <v>282</v>
      </c>
      <c r="HH398" t="s">
        <v>243</v>
      </c>
      <c r="HI398" t="s">
        <v>300</v>
      </c>
      <c r="HJ398" t="s">
        <v>303</v>
      </c>
      <c r="HK398" t="s">
        <v>239</v>
      </c>
      <c r="HL398" t="s">
        <v>239</v>
      </c>
      <c r="HM398">
        <v>917488</v>
      </c>
      <c r="HN398">
        <v>0</v>
      </c>
      <c r="HO398">
        <v>0</v>
      </c>
      <c r="HP398">
        <v>0</v>
      </c>
      <c r="HQ398">
        <v>8</v>
      </c>
      <c r="HR398">
        <v>0</v>
      </c>
      <c r="HS398">
        <v>4.1588294943370997E-2</v>
      </c>
      <c r="HT398">
        <v>9.0698998499999999E-5</v>
      </c>
    </row>
    <row r="399" spans="1:228">
      <c r="A399" s="4">
        <v>350010047432</v>
      </c>
      <c r="B399" t="s">
        <v>231</v>
      </c>
      <c r="C399" t="s">
        <v>232</v>
      </c>
      <c r="D399">
        <v>6</v>
      </c>
      <c r="E399">
        <v>1881</v>
      </c>
      <c r="F399">
        <v>1881</v>
      </c>
      <c r="G399">
        <v>1202</v>
      </c>
      <c r="H399">
        <v>647</v>
      </c>
      <c r="I399">
        <v>647</v>
      </c>
      <c r="J399">
        <v>1355</v>
      </c>
      <c r="K399">
        <v>1896</v>
      </c>
      <c r="L399">
        <v>2.1979337021313601</v>
      </c>
      <c r="M399">
        <v>1.01484005259317</v>
      </c>
      <c r="N399">
        <v>1361</v>
      </c>
      <c r="O399">
        <v>0.72355130249867095</v>
      </c>
      <c r="P399">
        <v>596</v>
      </c>
      <c r="Q399">
        <v>0.316852737905369</v>
      </c>
      <c r="R399">
        <v>0</v>
      </c>
      <c r="S399">
        <v>0</v>
      </c>
      <c r="T399">
        <v>135</v>
      </c>
      <c r="U399">
        <v>7.1099247755398998E-2</v>
      </c>
      <c r="V399">
        <v>21</v>
      </c>
      <c r="W399">
        <v>3.2457496136012003E-2</v>
      </c>
      <c r="X399">
        <v>98</v>
      </c>
      <c r="Y399">
        <v>8.1530782029949997E-2</v>
      </c>
      <c r="Z399">
        <v>96</v>
      </c>
      <c r="AA399">
        <v>5.1036682615629998E-2</v>
      </c>
      <c r="AB399">
        <v>131</v>
      </c>
      <c r="AC399">
        <v>6.9643806485911994E-2</v>
      </c>
      <c r="AE399">
        <v>7.7140428961748597</v>
      </c>
      <c r="AF399">
        <v>66.730580000000003</v>
      </c>
      <c r="AG399">
        <v>0.32342658984042899</v>
      </c>
      <c r="AH399">
        <v>92.090610440000006</v>
      </c>
      <c r="AI399">
        <v>1253494.9951899401</v>
      </c>
      <c r="AJ399">
        <v>0</v>
      </c>
      <c r="AK399">
        <v>0</v>
      </c>
      <c r="AL399">
        <v>0.336226221578172</v>
      </c>
      <c r="AM399">
        <v>1.0673527851381299</v>
      </c>
      <c r="AN399">
        <v>1.10102697420143</v>
      </c>
      <c r="AO399">
        <v>1.14168187278612</v>
      </c>
      <c r="AP399">
        <v>701.353042987153</v>
      </c>
      <c r="AQ399">
        <v>12.3741245269775</v>
      </c>
      <c r="AR399">
        <v>0</v>
      </c>
      <c r="AS399">
        <v>206.60576800034801</v>
      </c>
      <c r="AT399">
        <v>95.394964943758396</v>
      </c>
      <c r="AU399">
        <v>140.66775693640699</v>
      </c>
      <c r="AV399">
        <v>64.949763365963094</v>
      </c>
      <c r="AW399">
        <v>175.83469617050901</v>
      </c>
      <c r="AX399">
        <v>81.187204207453902</v>
      </c>
      <c r="AY399">
        <v>208.803701702479</v>
      </c>
      <c r="AZ399">
        <v>96.409804996351497</v>
      </c>
      <c r="BA399">
        <v>173.63676246837699</v>
      </c>
      <c r="BB399">
        <v>80.172364154860801</v>
      </c>
      <c r="BC399">
        <v>0</v>
      </c>
      <c r="BD399">
        <v>0</v>
      </c>
      <c r="BE399">
        <v>171.43882876624599</v>
      </c>
      <c r="BF399">
        <v>79.157524102267601</v>
      </c>
      <c r="BG399">
        <v>213.19956910674199</v>
      </c>
      <c r="BH399">
        <v>98.439485101537898</v>
      </c>
      <c r="BI399">
        <v>142.86569063853801</v>
      </c>
      <c r="BJ399">
        <v>65.964603418556294</v>
      </c>
      <c r="BK399">
        <v>123.08428731935599</v>
      </c>
      <c r="BL399">
        <v>56.831042945217703</v>
      </c>
      <c r="BM399">
        <v>160.44916025558899</v>
      </c>
      <c r="BN399">
        <v>74.083323839301698</v>
      </c>
      <c r="BO399">
        <v>200.011966893954</v>
      </c>
      <c r="BP399">
        <v>92.350444785978794</v>
      </c>
      <c r="BQ399">
        <v>0</v>
      </c>
      <c r="BR399">
        <v>0</v>
      </c>
      <c r="BS399">
        <v>51</v>
      </c>
      <c r="BT399">
        <v>19</v>
      </c>
      <c r="BU399">
        <v>61</v>
      </c>
      <c r="BV399">
        <v>38</v>
      </c>
      <c r="BW399">
        <v>0</v>
      </c>
      <c r="BX399">
        <v>3</v>
      </c>
      <c r="BY399">
        <v>58</v>
      </c>
      <c r="BZ399">
        <v>42</v>
      </c>
      <c r="CA399">
        <v>60</v>
      </c>
      <c r="CB399">
        <v>11</v>
      </c>
      <c r="CD399">
        <v>94</v>
      </c>
      <c r="CE399">
        <v>64</v>
      </c>
      <c r="CF399">
        <v>80</v>
      </c>
      <c r="CG399">
        <v>95</v>
      </c>
      <c r="CH399">
        <v>79</v>
      </c>
      <c r="CI399">
        <v>0</v>
      </c>
      <c r="CJ399">
        <v>78</v>
      </c>
      <c r="CK399">
        <v>97</v>
      </c>
      <c r="CL399">
        <v>65</v>
      </c>
      <c r="CM399">
        <v>56</v>
      </c>
      <c r="CN399">
        <v>73</v>
      </c>
      <c r="CO399">
        <v>91</v>
      </c>
      <c r="CP399">
        <v>0</v>
      </c>
      <c r="CQ399">
        <v>86</v>
      </c>
      <c r="CR399">
        <v>68</v>
      </c>
      <c r="CS399">
        <v>72</v>
      </c>
      <c r="CT399">
        <v>48</v>
      </c>
      <c r="CU399">
        <v>80</v>
      </c>
      <c r="CV399">
        <v>58</v>
      </c>
      <c r="CW399">
        <v>86</v>
      </c>
      <c r="CX399">
        <v>68</v>
      </c>
      <c r="CY399">
        <v>79</v>
      </c>
      <c r="CZ399">
        <v>58</v>
      </c>
      <c r="DA399">
        <v>0</v>
      </c>
      <c r="DB399">
        <v>0</v>
      </c>
      <c r="DC399">
        <v>79</v>
      </c>
      <c r="DD399">
        <v>68</v>
      </c>
      <c r="DE399">
        <v>87</v>
      </c>
      <c r="DF399">
        <v>70</v>
      </c>
      <c r="DG399">
        <v>71</v>
      </c>
      <c r="DH399">
        <v>53</v>
      </c>
      <c r="DI399">
        <v>61</v>
      </c>
      <c r="DJ399">
        <v>44</v>
      </c>
      <c r="DK399">
        <v>77</v>
      </c>
      <c r="DL399">
        <v>57</v>
      </c>
      <c r="DM399">
        <v>85</v>
      </c>
      <c r="DN399">
        <v>65</v>
      </c>
      <c r="DO399">
        <v>0</v>
      </c>
      <c r="DP399">
        <v>0</v>
      </c>
      <c r="DQ399">
        <v>6</v>
      </c>
      <c r="DR399">
        <v>2</v>
      </c>
      <c r="DS399">
        <v>7</v>
      </c>
      <c r="DT399">
        <v>4</v>
      </c>
      <c r="DU399">
        <v>1</v>
      </c>
      <c r="DV399">
        <v>1</v>
      </c>
      <c r="DW399">
        <v>6</v>
      </c>
      <c r="DX399">
        <v>5</v>
      </c>
      <c r="DY399">
        <v>7</v>
      </c>
      <c r="DZ399">
        <v>2</v>
      </c>
      <c r="EB399">
        <v>10</v>
      </c>
      <c r="EC399">
        <v>7</v>
      </c>
      <c r="ED399">
        <v>9</v>
      </c>
      <c r="EE399">
        <v>11</v>
      </c>
      <c r="EF399">
        <v>8</v>
      </c>
      <c r="EG399">
        <v>1</v>
      </c>
      <c r="EH399">
        <v>8</v>
      </c>
      <c r="EI399">
        <v>11</v>
      </c>
      <c r="EJ399">
        <v>7</v>
      </c>
      <c r="EK399">
        <v>6</v>
      </c>
      <c r="EL399">
        <v>8</v>
      </c>
      <c r="EM399">
        <v>10</v>
      </c>
      <c r="EN399">
        <v>1</v>
      </c>
      <c r="EO399">
        <v>9</v>
      </c>
      <c r="EP399">
        <v>7</v>
      </c>
      <c r="EQ399">
        <v>8</v>
      </c>
      <c r="ER399">
        <v>5</v>
      </c>
      <c r="ES399">
        <v>9</v>
      </c>
      <c r="ET399">
        <v>6</v>
      </c>
      <c r="EU399">
        <v>9</v>
      </c>
      <c r="EV399">
        <v>7</v>
      </c>
      <c r="EW399">
        <v>8</v>
      </c>
      <c r="EX399">
        <v>6</v>
      </c>
      <c r="EY399">
        <v>1</v>
      </c>
      <c r="EZ399">
        <v>1</v>
      </c>
      <c r="FA399">
        <v>8</v>
      </c>
      <c r="FB399">
        <v>7</v>
      </c>
      <c r="FC399">
        <v>9</v>
      </c>
      <c r="FD399">
        <v>8</v>
      </c>
      <c r="FE399">
        <v>8</v>
      </c>
      <c r="FF399">
        <v>6</v>
      </c>
      <c r="FG399">
        <v>7</v>
      </c>
      <c r="FH399">
        <v>5</v>
      </c>
      <c r="FI399">
        <v>8</v>
      </c>
      <c r="FJ399">
        <v>6</v>
      </c>
      <c r="FK399">
        <v>9</v>
      </c>
      <c r="FL399">
        <v>7</v>
      </c>
      <c r="FM399">
        <v>1</v>
      </c>
      <c r="FN399">
        <v>1</v>
      </c>
      <c r="FO399" t="s">
        <v>295</v>
      </c>
      <c r="FP399" t="s">
        <v>314</v>
      </c>
      <c r="FQ399" t="s">
        <v>294</v>
      </c>
      <c r="FR399" t="s">
        <v>257</v>
      </c>
      <c r="FS399" t="s">
        <v>239</v>
      </c>
      <c r="FT399" t="s">
        <v>330</v>
      </c>
      <c r="FU399" t="s">
        <v>287</v>
      </c>
      <c r="FV399" t="s">
        <v>256</v>
      </c>
      <c r="FW399" t="s">
        <v>245</v>
      </c>
      <c r="FX399" t="s">
        <v>233</v>
      </c>
      <c r="FZ399" t="s">
        <v>241</v>
      </c>
      <c r="GA399" t="s">
        <v>292</v>
      </c>
      <c r="GB399" t="s">
        <v>282</v>
      </c>
      <c r="GC399" t="s">
        <v>244</v>
      </c>
      <c r="GD399" t="s">
        <v>302</v>
      </c>
      <c r="GE399" t="s">
        <v>239</v>
      </c>
      <c r="GF399" t="s">
        <v>271</v>
      </c>
      <c r="GG399" t="s">
        <v>325</v>
      </c>
      <c r="GH399" t="s">
        <v>280</v>
      </c>
      <c r="GI399" t="s">
        <v>237</v>
      </c>
      <c r="GJ399" t="s">
        <v>307</v>
      </c>
      <c r="GK399" t="s">
        <v>305</v>
      </c>
      <c r="GL399" t="s">
        <v>239</v>
      </c>
      <c r="GM399" t="s">
        <v>298</v>
      </c>
      <c r="GN399" t="s">
        <v>309</v>
      </c>
      <c r="GO399" t="s">
        <v>303</v>
      </c>
      <c r="GP399" t="s">
        <v>250</v>
      </c>
      <c r="GQ399" t="s">
        <v>282</v>
      </c>
      <c r="GR399" t="s">
        <v>287</v>
      </c>
      <c r="GS399" t="s">
        <v>298</v>
      </c>
      <c r="GT399" t="s">
        <v>309</v>
      </c>
      <c r="GU399" t="s">
        <v>302</v>
      </c>
      <c r="GV399" t="s">
        <v>287</v>
      </c>
      <c r="GW399" t="s">
        <v>239</v>
      </c>
      <c r="GX399" t="s">
        <v>239</v>
      </c>
      <c r="GY399" t="s">
        <v>302</v>
      </c>
      <c r="GZ399" t="s">
        <v>309</v>
      </c>
      <c r="HA399" t="s">
        <v>300</v>
      </c>
      <c r="HB399" t="s">
        <v>254</v>
      </c>
      <c r="HC399" t="s">
        <v>297</v>
      </c>
      <c r="HD399" t="s">
        <v>310</v>
      </c>
      <c r="HE399" t="s">
        <v>294</v>
      </c>
      <c r="HF399" t="s">
        <v>284</v>
      </c>
      <c r="HG399" t="s">
        <v>247</v>
      </c>
      <c r="HH399" t="s">
        <v>277</v>
      </c>
      <c r="HI399" t="s">
        <v>308</v>
      </c>
      <c r="HJ399" t="s">
        <v>280</v>
      </c>
      <c r="HK399" t="s">
        <v>239</v>
      </c>
      <c r="HL399" t="s">
        <v>239</v>
      </c>
      <c r="HM399">
        <v>584342</v>
      </c>
      <c r="HN399">
        <v>0</v>
      </c>
      <c r="HO399">
        <v>0</v>
      </c>
      <c r="HP399">
        <v>0</v>
      </c>
      <c r="HQ399">
        <v>5</v>
      </c>
      <c r="HR399">
        <v>0</v>
      </c>
      <c r="HS399">
        <v>3.0290959174039001E-2</v>
      </c>
      <c r="HT399">
        <v>5.7761602500000003E-5</v>
      </c>
    </row>
    <row r="400" spans="1:228">
      <c r="A400" s="4">
        <v>350010047441</v>
      </c>
      <c r="B400" t="s">
        <v>231</v>
      </c>
      <c r="C400" t="s">
        <v>232</v>
      </c>
      <c r="D400">
        <v>6</v>
      </c>
      <c r="E400">
        <v>2151</v>
      </c>
      <c r="F400">
        <v>2151</v>
      </c>
      <c r="G400">
        <v>1416</v>
      </c>
      <c r="H400">
        <v>759</v>
      </c>
      <c r="I400">
        <v>759</v>
      </c>
      <c r="J400">
        <v>1628</v>
      </c>
      <c r="K400">
        <v>2230</v>
      </c>
      <c r="L400">
        <v>2.2698169504571402</v>
      </c>
      <c r="M400">
        <v>1.3412257928423299</v>
      </c>
      <c r="N400">
        <v>1734</v>
      </c>
      <c r="O400">
        <v>0.80613668061366806</v>
      </c>
      <c r="P400">
        <v>587</v>
      </c>
      <c r="Q400">
        <v>0.27289632728963298</v>
      </c>
      <c r="R400">
        <v>0</v>
      </c>
      <c r="S400">
        <v>0</v>
      </c>
      <c r="T400">
        <v>272</v>
      </c>
      <c r="U400">
        <v>0.12218737215328</v>
      </c>
      <c r="V400">
        <v>19</v>
      </c>
      <c r="W400">
        <v>2.5032938076416E-2</v>
      </c>
      <c r="X400">
        <v>136</v>
      </c>
      <c r="Y400">
        <v>9.6045197740112997E-2</v>
      </c>
      <c r="Z400">
        <v>63</v>
      </c>
      <c r="AA400">
        <v>2.9288702928870002E-2</v>
      </c>
      <c r="AB400">
        <v>242</v>
      </c>
      <c r="AC400">
        <v>0.112505811250581</v>
      </c>
      <c r="AD400">
        <v>0.21128205128205099</v>
      </c>
      <c r="AE400">
        <v>7.5204303278688496</v>
      </c>
      <c r="AF400">
        <v>66.597560000000001</v>
      </c>
      <c r="AG400">
        <v>0.30469335995133701</v>
      </c>
      <c r="AH400">
        <v>73.205122329999895</v>
      </c>
      <c r="AI400">
        <v>1006676.65678075</v>
      </c>
      <c r="AJ400">
        <v>0</v>
      </c>
      <c r="AK400">
        <v>0</v>
      </c>
      <c r="AL400">
        <v>0.331917837079588</v>
      </c>
      <c r="AM400">
        <v>0.90547636677419996</v>
      </c>
      <c r="AN400">
        <v>1.04728555598589</v>
      </c>
      <c r="AO400">
        <v>1.0749446303553101</v>
      </c>
      <c r="AP400">
        <v>801.89564436451496</v>
      </c>
      <c r="AQ400">
        <v>10.1841430664062</v>
      </c>
      <c r="AR400">
        <v>0</v>
      </c>
      <c r="AS400">
        <v>195.20425773931399</v>
      </c>
      <c r="AT400">
        <v>115.34541818444001</v>
      </c>
      <c r="AU400">
        <v>140.728650928343</v>
      </c>
      <c r="AV400">
        <v>83.155999156224496</v>
      </c>
      <c r="AW400">
        <v>179.315539086114</v>
      </c>
      <c r="AX400">
        <v>105.956837634544</v>
      </c>
      <c r="AY400">
        <v>211.092976392514</v>
      </c>
      <c r="AZ400">
        <v>124.733998734336</v>
      </c>
      <c r="BA400">
        <v>170.236271284286</v>
      </c>
      <c r="BB400">
        <v>100.591934463174</v>
      </c>
      <c r="BC400">
        <v>0</v>
      </c>
      <c r="BD400">
        <v>0</v>
      </c>
      <c r="BE400">
        <v>177.045722135657</v>
      </c>
      <c r="BF400">
        <v>104.615611841701</v>
      </c>
      <c r="BG400">
        <v>215.632610293429</v>
      </c>
      <c r="BH400">
        <v>127.416450320021</v>
      </c>
      <c r="BI400">
        <v>145.268284829257</v>
      </c>
      <c r="BJ400">
        <v>85.838450741909099</v>
      </c>
      <c r="BK400">
        <v>127.1097492256</v>
      </c>
      <c r="BL400">
        <v>75.108644399170501</v>
      </c>
      <c r="BM400">
        <v>167.96645433382901</v>
      </c>
      <c r="BN400">
        <v>99.2507086703325</v>
      </c>
      <c r="BO400">
        <v>156.61736958154299</v>
      </c>
      <c r="BP400">
        <v>92.5445797061208</v>
      </c>
      <c r="BQ400">
        <v>0</v>
      </c>
      <c r="BR400">
        <v>0</v>
      </c>
      <c r="BS400">
        <v>54</v>
      </c>
      <c r="BT400">
        <v>37</v>
      </c>
      <c r="BU400">
        <v>73</v>
      </c>
      <c r="BV400">
        <v>32</v>
      </c>
      <c r="BW400">
        <v>0</v>
      </c>
      <c r="BX400">
        <v>24</v>
      </c>
      <c r="BY400">
        <v>53</v>
      </c>
      <c r="BZ400">
        <v>47</v>
      </c>
      <c r="CA400">
        <v>38</v>
      </c>
      <c r="CB400">
        <v>25</v>
      </c>
      <c r="CC400">
        <v>69</v>
      </c>
      <c r="CD400">
        <v>86</v>
      </c>
      <c r="CE400">
        <v>62</v>
      </c>
      <c r="CF400">
        <v>79</v>
      </c>
      <c r="CG400">
        <v>93</v>
      </c>
      <c r="CH400">
        <v>75</v>
      </c>
      <c r="CI400">
        <v>0</v>
      </c>
      <c r="CJ400">
        <v>78</v>
      </c>
      <c r="CK400">
        <v>95</v>
      </c>
      <c r="CL400">
        <v>64</v>
      </c>
      <c r="CM400">
        <v>56</v>
      </c>
      <c r="CN400">
        <v>74</v>
      </c>
      <c r="CO400">
        <v>69</v>
      </c>
      <c r="CP400">
        <v>0</v>
      </c>
      <c r="CQ400">
        <v>85</v>
      </c>
      <c r="CR400">
        <v>77</v>
      </c>
      <c r="CS400">
        <v>72</v>
      </c>
      <c r="CT400">
        <v>62</v>
      </c>
      <c r="CU400">
        <v>81</v>
      </c>
      <c r="CV400">
        <v>72</v>
      </c>
      <c r="CW400">
        <v>87</v>
      </c>
      <c r="CX400">
        <v>79</v>
      </c>
      <c r="CY400">
        <v>79</v>
      </c>
      <c r="CZ400">
        <v>70</v>
      </c>
      <c r="DA400">
        <v>0</v>
      </c>
      <c r="DB400">
        <v>0</v>
      </c>
      <c r="DC400">
        <v>79</v>
      </c>
      <c r="DD400">
        <v>75</v>
      </c>
      <c r="DE400">
        <v>88</v>
      </c>
      <c r="DF400">
        <v>81</v>
      </c>
      <c r="DG400">
        <v>72</v>
      </c>
      <c r="DH400">
        <v>65</v>
      </c>
      <c r="DI400">
        <v>62</v>
      </c>
      <c r="DJ400">
        <v>54</v>
      </c>
      <c r="DK400">
        <v>79</v>
      </c>
      <c r="DL400">
        <v>72</v>
      </c>
      <c r="DM400">
        <v>74</v>
      </c>
      <c r="DN400">
        <v>65</v>
      </c>
      <c r="DO400">
        <v>0</v>
      </c>
      <c r="DP400">
        <v>0</v>
      </c>
      <c r="DQ400">
        <v>6</v>
      </c>
      <c r="DR400">
        <v>4</v>
      </c>
      <c r="DS400">
        <v>8</v>
      </c>
      <c r="DT400">
        <v>4</v>
      </c>
      <c r="DU400">
        <v>1</v>
      </c>
      <c r="DV400">
        <v>3</v>
      </c>
      <c r="DW400">
        <v>6</v>
      </c>
      <c r="DX400">
        <v>5</v>
      </c>
      <c r="DY400">
        <v>4</v>
      </c>
      <c r="DZ400">
        <v>3</v>
      </c>
      <c r="EA400">
        <v>7</v>
      </c>
      <c r="EB400">
        <v>9</v>
      </c>
      <c r="EC400">
        <v>7</v>
      </c>
      <c r="ED400">
        <v>8</v>
      </c>
      <c r="EE400">
        <v>10</v>
      </c>
      <c r="EF400">
        <v>8</v>
      </c>
      <c r="EG400">
        <v>1</v>
      </c>
      <c r="EH400">
        <v>8</v>
      </c>
      <c r="EI400">
        <v>11</v>
      </c>
      <c r="EJ400">
        <v>7</v>
      </c>
      <c r="EK400">
        <v>6</v>
      </c>
      <c r="EL400">
        <v>8</v>
      </c>
      <c r="EM400">
        <v>7</v>
      </c>
      <c r="EN400">
        <v>1</v>
      </c>
      <c r="EO400">
        <v>9</v>
      </c>
      <c r="EP400">
        <v>8</v>
      </c>
      <c r="EQ400">
        <v>8</v>
      </c>
      <c r="ER400">
        <v>7</v>
      </c>
      <c r="ES400">
        <v>9</v>
      </c>
      <c r="ET400">
        <v>8</v>
      </c>
      <c r="EU400">
        <v>9</v>
      </c>
      <c r="EV400">
        <v>8</v>
      </c>
      <c r="EW400">
        <v>8</v>
      </c>
      <c r="EX400">
        <v>8</v>
      </c>
      <c r="EY400">
        <v>1</v>
      </c>
      <c r="EZ400">
        <v>1</v>
      </c>
      <c r="FA400">
        <v>8</v>
      </c>
      <c r="FB400">
        <v>8</v>
      </c>
      <c r="FC400">
        <v>9</v>
      </c>
      <c r="FD400">
        <v>9</v>
      </c>
      <c r="FE400">
        <v>8</v>
      </c>
      <c r="FF400">
        <v>7</v>
      </c>
      <c r="FG400">
        <v>7</v>
      </c>
      <c r="FH400">
        <v>6</v>
      </c>
      <c r="FI400">
        <v>8</v>
      </c>
      <c r="FJ400">
        <v>8</v>
      </c>
      <c r="FK400">
        <v>8</v>
      </c>
      <c r="FL400">
        <v>7</v>
      </c>
      <c r="FM400">
        <v>1</v>
      </c>
      <c r="FN400">
        <v>1</v>
      </c>
      <c r="FO400" t="s">
        <v>253</v>
      </c>
      <c r="FP400" t="s">
        <v>265</v>
      </c>
      <c r="FQ400" t="s">
        <v>307</v>
      </c>
      <c r="FR400" t="s">
        <v>240</v>
      </c>
      <c r="FS400" t="s">
        <v>239</v>
      </c>
      <c r="FT400" t="s">
        <v>321</v>
      </c>
      <c r="FU400" t="s">
        <v>310</v>
      </c>
      <c r="FV400" t="s">
        <v>251</v>
      </c>
      <c r="FW400" t="s">
        <v>257</v>
      </c>
      <c r="FX400" t="s">
        <v>261</v>
      </c>
      <c r="FY400" t="s">
        <v>278</v>
      </c>
      <c r="FZ400" t="s">
        <v>298</v>
      </c>
      <c r="GA400" t="s">
        <v>246</v>
      </c>
      <c r="GB400" t="s">
        <v>302</v>
      </c>
      <c r="GC400" t="s">
        <v>279</v>
      </c>
      <c r="GD400" t="s">
        <v>315</v>
      </c>
      <c r="GE400" t="s">
        <v>239</v>
      </c>
      <c r="GF400" t="s">
        <v>271</v>
      </c>
      <c r="GG400" t="s">
        <v>244</v>
      </c>
      <c r="GH400" t="s">
        <v>292</v>
      </c>
      <c r="GI400" t="s">
        <v>237</v>
      </c>
      <c r="GJ400" t="s">
        <v>299</v>
      </c>
      <c r="GK400" t="s">
        <v>278</v>
      </c>
      <c r="GL400" t="s">
        <v>239</v>
      </c>
      <c r="GM400" t="s">
        <v>308</v>
      </c>
      <c r="GN400" t="s">
        <v>247</v>
      </c>
      <c r="GO400" t="s">
        <v>303</v>
      </c>
      <c r="GP400" t="s">
        <v>246</v>
      </c>
      <c r="GQ400" t="s">
        <v>304</v>
      </c>
      <c r="GR400" t="s">
        <v>303</v>
      </c>
      <c r="GS400" t="s">
        <v>300</v>
      </c>
      <c r="GT400" t="s">
        <v>302</v>
      </c>
      <c r="GU400" t="s">
        <v>302</v>
      </c>
      <c r="GV400" t="s">
        <v>254</v>
      </c>
      <c r="GW400" t="s">
        <v>239</v>
      </c>
      <c r="GX400" t="s">
        <v>239</v>
      </c>
      <c r="GY400" t="s">
        <v>302</v>
      </c>
      <c r="GZ400" t="s">
        <v>315</v>
      </c>
      <c r="HA400" t="s">
        <v>306</v>
      </c>
      <c r="HB400" t="s">
        <v>304</v>
      </c>
      <c r="HC400" t="s">
        <v>303</v>
      </c>
      <c r="HD400" t="s">
        <v>280</v>
      </c>
      <c r="HE400" t="s">
        <v>246</v>
      </c>
      <c r="HF400" t="s">
        <v>253</v>
      </c>
      <c r="HG400" t="s">
        <v>302</v>
      </c>
      <c r="HH400" t="s">
        <v>303</v>
      </c>
      <c r="HI400" t="s">
        <v>299</v>
      </c>
      <c r="HJ400" t="s">
        <v>280</v>
      </c>
      <c r="HK400" t="s">
        <v>239</v>
      </c>
      <c r="HL400" t="s">
        <v>239</v>
      </c>
      <c r="HM400">
        <v>1055234</v>
      </c>
      <c r="HN400">
        <v>23530</v>
      </c>
      <c r="HO400">
        <v>0</v>
      </c>
      <c r="HP400">
        <v>0</v>
      </c>
      <c r="HQ400">
        <v>4</v>
      </c>
      <c r="HR400">
        <v>1</v>
      </c>
      <c r="HS400">
        <v>4.4445728571181002E-2</v>
      </c>
      <c r="HT400">
        <v>1.066533715E-4</v>
      </c>
    </row>
    <row r="401" spans="1:228">
      <c r="A401" s="4">
        <v>350010047442</v>
      </c>
      <c r="B401" t="s">
        <v>231</v>
      </c>
      <c r="C401" t="s">
        <v>232</v>
      </c>
      <c r="D401">
        <v>6</v>
      </c>
      <c r="E401">
        <v>2491</v>
      </c>
      <c r="F401">
        <v>2491</v>
      </c>
      <c r="G401">
        <v>1487</v>
      </c>
      <c r="H401">
        <v>758</v>
      </c>
      <c r="I401">
        <v>815</v>
      </c>
      <c r="J401">
        <v>1590</v>
      </c>
      <c r="K401">
        <v>2332</v>
      </c>
      <c r="L401">
        <v>1.75805987191338</v>
      </c>
      <c r="M401">
        <v>1.17228173331194</v>
      </c>
      <c r="N401">
        <v>1954</v>
      </c>
      <c r="O401">
        <v>0.78442392613408296</v>
      </c>
      <c r="P401">
        <v>159</v>
      </c>
      <c r="Q401">
        <v>6.3829787234043006E-2</v>
      </c>
      <c r="R401">
        <v>45</v>
      </c>
      <c r="S401">
        <v>3.9267015706805998E-2</v>
      </c>
      <c r="T401">
        <v>285</v>
      </c>
      <c r="U401">
        <v>0.12218737215328</v>
      </c>
      <c r="V401">
        <v>20</v>
      </c>
      <c r="W401">
        <v>2.6385224274406E-2</v>
      </c>
      <c r="X401">
        <v>157</v>
      </c>
      <c r="Y401">
        <v>0.10558170813718901</v>
      </c>
      <c r="Z401">
        <v>247</v>
      </c>
      <c r="AA401">
        <v>9.9156965074266995E-2</v>
      </c>
      <c r="AB401">
        <v>256</v>
      </c>
      <c r="AC401">
        <v>0.10276997189883599</v>
      </c>
      <c r="AD401">
        <v>0.21128205128205099</v>
      </c>
      <c r="AE401">
        <v>7.5204303278688496</v>
      </c>
      <c r="AF401">
        <v>66.597560000000001</v>
      </c>
      <c r="AG401">
        <v>0.304870070317174</v>
      </c>
      <c r="AH401">
        <v>87.783088800000002</v>
      </c>
      <c r="AI401">
        <v>946806.26207743003</v>
      </c>
      <c r="AJ401">
        <v>13</v>
      </c>
      <c r="AK401">
        <v>1.5950920245399E-2</v>
      </c>
      <c r="AL401">
        <v>0.32377370240587799</v>
      </c>
      <c r="AM401">
        <v>0.88251967548841204</v>
      </c>
      <c r="AN401">
        <v>1.00990919340859</v>
      </c>
      <c r="AO401">
        <v>0</v>
      </c>
      <c r="AP401">
        <v>682.51421974720995</v>
      </c>
      <c r="AQ401">
        <v>10.1697998046875</v>
      </c>
      <c r="AR401">
        <v>0</v>
      </c>
      <c r="AS401">
        <v>151.19314898455099</v>
      </c>
      <c r="AT401">
        <v>100.816229064827</v>
      </c>
      <c r="AU401">
        <v>108.999712058629</v>
      </c>
      <c r="AV401">
        <v>72.681467465340404</v>
      </c>
      <c r="AW401">
        <v>138.88672988115701</v>
      </c>
      <c r="AX401">
        <v>92.610256931643505</v>
      </c>
      <c r="AY401">
        <v>167.015687831771</v>
      </c>
      <c r="AZ401">
        <v>111.366764664634</v>
      </c>
      <c r="BA401">
        <v>130.09643052159001</v>
      </c>
      <c r="BB401">
        <v>86.748848265083794</v>
      </c>
      <c r="BC401">
        <v>45.709556669747997</v>
      </c>
      <c r="BD401">
        <v>30.479325066110501</v>
      </c>
      <c r="BE401">
        <v>137.12867000924399</v>
      </c>
      <c r="BF401">
        <v>91.4379751983315</v>
      </c>
      <c r="BG401">
        <v>167.015687831771</v>
      </c>
      <c r="BH401">
        <v>111.366764664634</v>
      </c>
      <c r="BI401">
        <v>112.51583180245601</v>
      </c>
      <c r="BJ401">
        <v>75.0260309319643</v>
      </c>
      <c r="BK401">
        <v>0</v>
      </c>
      <c r="BL401">
        <v>0</v>
      </c>
      <c r="BM401">
        <v>128.33837064967699</v>
      </c>
      <c r="BN401">
        <v>85.576566531771803</v>
      </c>
      <c r="BO401">
        <v>121.30613116202299</v>
      </c>
      <c r="BP401">
        <v>80.887439598523997</v>
      </c>
      <c r="BQ401">
        <v>0</v>
      </c>
      <c r="BR401">
        <v>0</v>
      </c>
      <c r="BS401">
        <v>34</v>
      </c>
      <c r="BT401">
        <v>27</v>
      </c>
      <c r="BU401">
        <v>71</v>
      </c>
      <c r="BV401">
        <v>5</v>
      </c>
      <c r="BW401">
        <v>48</v>
      </c>
      <c r="BX401">
        <v>24</v>
      </c>
      <c r="BY401">
        <v>54</v>
      </c>
      <c r="BZ401">
        <v>51</v>
      </c>
      <c r="CA401">
        <v>85</v>
      </c>
      <c r="CB401">
        <v>22</v>
      </c>
      <c r="CC401">
        <v>69</v>
      </c>
      <c r="CD401">
        <v>86</v>
      </c>
      <c r="CE401">
        <v>62</v>
      </c>
      <c r="CF401">
        <v>79</v>
      </c>
      <c r="CG401">
        <v>95</v>
      </c>
      <c r="CH401">
        <v>74</v>
      </c>
      <c r="CI401">
        <v>26</v>
      </c>
      <c r="CJ401">
        <v>78</v>
      </c>
      <c r="CK401">
        <v>95</v>
      </c>
      <c r="CL401">
        <v>64</v>
      </c>
      <c r="CM401">
        <v>0</v>
      </c>
      <c r="CN401">
        <v>73</v>
      </c>
      <c r="CO401">
        <v>69</v>
      </c>
      <c r="CP401">
        <v>0</v>
      </c>
      <c r="CQ401">
        <v>74</v>
      </c>
      <c r="CR401">
        <v>71</v>
      </c>
      <c r="CS401">
        <v>58</v>
      </c>
      <c r="CT401">
        <v>55</v>
      </c>
      <c r="CU401">
        <v>68</v>
      </c>
      <c r="CV401">
        <v>65</v>
      </c>
      <c r="CW401">
        <v>78</v>
      </c>
      <c r="CX401">
        <v>74</v>
      </c>
      <c r="CY401">
        <v>68</v>
      </c>
      <c r="CZ401">
        <v>62</v>
      </c>
      <c r="DA401">
        <v>29</v>
      </c>
      <c r="DB401">
        <v>27</v>
      </c>
      <c r="DC401">
        <v>71</v>
      </c>
      <c r="DD401">
        <v>72</v>
      </c>
      <c r="DE401">
        <v>78</v>
      </c>
      <c r="DF401">
        <v>75</v>
      </c>
      <c r="DG401">
        <v>60</v>
      </c>
      <c r="DH401">
        <v>58</v>
      </c>
      <c r="DI401">
        <v>0</v>
      </c>
      <c r="DJ401">
        <v>0</v>
      </c>
      <c r="DK401">
        <v>66</v>
      </c>
      <c r="DL401">
        <v>64</v>
      </c>
      <c r="DM401">
        <v>62</v>
      </c>
      <c r="DN401">
        <v>58</v>
      </c>
      <c r="DO401">
        <v>0</v>
      </c>
      <c r="DP401">
        <v>0</v>
      </c>
      <c r="DQ401">
        <v>4</v>
      </c>
      <c r="DR401">
        <v>3</v>
      </c>
      <c r="DS401">
        <v>8</v>
      </c>
      <c r="DT401">
        <v>1</v>
      </c>
      <c r="DU401">
        <v>5</v>
      </c>
      <c r="DV401">
        <v>3</v>
      </c>
      <c r="DW401">
        <v>6</v>
      </c>
      <c r="DX401">
        <v>6</v>
      </c>
      <c r="DY401">
        <v>9</v>
      </c>
      <c r="DZ401">
        <v>3</v>
      </c>
      <c r="EA401">
        <v>7</v>
      </c>
      <c r="EB401">
        <v>9</v>
      </c>
      <c r="EC401">
        <v>7</v>
      </c>
      <c r="ED401">
        <v>8</v>
      </c>
      <c r="EE401">
        <v>11</v>
      </c>
      <c r="EF401">
        <v>8</v>
      </c>
      <c r="EG401">
        <v>3</v>
      </c>
      <c r="EH401">
        <v>8</v>
      </c>
      <c r="EI401">
        <v>11</v>
      </c>
      <c r="EJ401">
        <v>7</v>
      </c>
      <c r="EK401">
        <v>1</v>
      </c>
      <c r="EL401">
        <v>8</v>
      </c>
      <c r="EM401">
        <v>7</v>
      </c>
      <c r="EN401">
        <v>1</v>
      </c>
      <c r="EO401">
        <v>8</v>
      </c>
      <c r="EP401">
        <v>8</v>
      </c>
      <c r="EQ401">
        <v>6</v>
      </c>
      <c r="ER401">
        <v>6</v>
      </c>
      <c r="ES401">
        <v>7</v>
      </c>
      <c r="ET401">
        <v>7</v>
      </c>
      <c r="EU401">
        <v>8</v>
      </c>
      <c r="EV401">
        <v>8</v>
      </c>
      <c r="EW401">
        <v>7</v>
      </c>
      <c r="EX401">
        <v>7</v>
      </c>
      <c r="EY401">
        <v>3</v>
      </c>
      <c r="EZ401">
        <v>3</v>
      </c>
      <c r="FA401">
        <v>8</v>
      </c>
      <c r="FB401">
        <v>8</v>
      </c>
      <c r="FC401">
        <v>8</v>
      </c>
      <c r="FD401">
        <v>8</v>
      </c>
      <c r="FE401">
        <v>7</v>
      </c>
      <c r="FF401">
        <v>6</v>
      </c>
      <c r="FG401">
        <v>1</v>
      </c>
      <c r="FH401">
        <v>1</v>
      </c>
      <c r="FI401">
        <v>7</v>
      </c>
      <c r="FJ401">
        <v>7</v>
      </c>
      <c r="FK401">
        <v>7</v>
      </c>
      <c r="FL401">
        <v>6</v>
      </c>
      <c r="FM401">
        <v>1</v>
      </c>
      <c r="FN401">
        <v>1</v>
      </c>
      <c r="FO401" t="s">
        <v>255</v>
      </c>
      <c r="FP401" t="s">
        <v>262</v>
      </c>
      <c r="FQ401" t="s">
        <v>297</v>
      </c>
      <c r="FR401" t="s">
        <v>319</v>
      </c>
      <c r="FS401" t="s">
        <v>250</v>
      </c>
      <c r="FT401" t="s">
        <v>321</v>
      </c>
      <c r="FU401" t="s">
        <v>253</v>
      </c>
      <c r="FV401" t="s">
        <v>295</v>
      </c>
      <c r="FW401" t="s">
        <v>308</v>
      </c>
      <c r="FX401" t="s">
        <v>288</v>
      </c>
      <c r="FY401" t="s">
        <v>278</v>
      </c>
      <c r="FZ401" t="s">
        <v>298</v>
      </c>
      <c r="GA401" t="s">
        <v>246</v>
      </c>
      <c r="GB401" t="s">
        <v>302</v>
      </c>
      <c r="GC401" t="s">
        <v>244</v>
      </c>
      <c r="GD401" t="s">
        <v>299</v>
      </c>
      <c r="GE401" t="s">
        <v>266</v>
      </c>
      <c r="GF401" t="s">
        <v>271</v>
      </c>
      <c r="GG401" t="s">
        <v>244</v>
      </c>
      <c r="GH401" t="s">
        <v>292</v>
      </c>
      <c r="GI401" t="s">
        <v>239</v>
      </c>
      <c r="GJ401" t="s">
        <v>307</v>
      </c>
      <c r="GK401" t="s">
        <v>278</v>
      </c>
      <c r="GL401" t="s">
        <v>239</v>
      </c>
      <c r="GM401" t="s">
        <v>299</v>
      </c>
      <c r="GN401" t="s">
        <v>297</v>
      </c>
      <c r="GO401" t="s">
        <v>287</v>
      </c>
      <c r="GP401" t="s">
        <v>260</v>
      </c>
      <c r="GQ401" t="s">
        <v>309</v>
      </c>
      <c r="GR401" t="s">
        <v>280</v>
      </c>
      <c r="GS401" t="s">
        <v>271</v>
      </c>
      <c r="GT401" t="s">
        <v>299</v>
      </c>
      <c r="GU401" t="s">
        <v>309</v>
      </c>
      <c r="GV401" t="s">
        <v>246</v>
      </c>
      <c r="GW401" t="s">
        <v>313</v>
      </c>
      <c r="GX401" t="s">
        <v>262</v>
      </c>
      <c r="GY401" t="s">
        <v>297</v>
      </c>
      <c r="GZ401" t="s">
        <v>303</v>
      </c>
      <c r="HA401" t="s">
        <v>271</v>
      </c>
      <c r="HB401" t="s">
        <v>315</v>
      </c>
      <c r="HC401" t="s">
        <v>245</v>
      </c>
      <c r="HD401" t="s">
        <v>287</v>
      </c>
      <c r="HE401" t="s">
        <v>239</v>
      </c>
      <c r="HF401" t="s">
        <v>239</v>
      </c>
      <c r="HG401" t="s">
        <v>243</v>
      </c>
      <c r="HH401" t="s">
        <v>292</v>
      </c>
      <c r="HI401" t="s">
        <v>246</v>
      </c>
      <c r="HJ401" t="s">
        <v>287</v>
      </c>
      <c r="HK401" t="s">
        <v>239</v>
      </c>
      <c r="HL401" t="s">
        <v>239</v>
      </c>
      <c r="HM401">
        <v>1000802</v>
      </c>
      <c r="HN401">
        <v>66089</v>
      </c>
      <c r="HO401">
        <v>0</v>
      </c>
      <c r="HP401">
        <v>0</v>
      </c>
      <c r="HQ401">
        <v>0</v>
      </c>
      <c r="HR401">
        <v>0</v>
      </c>
      <c r="HS401">
        <v>4.4485766251850002E-2</v>
      </c>
      <c r="HT401">
        <v>1.0547012850000001E-4</v>
      </c>
    </row>
    <row r="402" spans="1:228">
      <c r="A402" s="4">
        <v>350010047443</v>
      </c>
      <c r="B402" t="s">
        <v>231</v>
      </c>
      <c r="C402" t="s">
        <v>232</v>
      </c>
      <c r="D402">
        <v>6</v>
      </c>
      <c r="E402">
        <v>2731</v>
      </c>
      <c r="F402">
        <v>2731</v>
      </c>
      <c r="G402">
        <v>2271</v>
      </c>
      <c r="H402">
        <v>993</v>
      </c>
      <c r="I402">
        <v>1025</v>
      </c>
      <c r="J402">
        <v>2531</v>
      </c>
      <c r="K402">
        <v>2771</v>
      </c>
      <c r="L402">
        <v>1.4998536193945999</v>
      </c>
      <c r="M402">
        <v>1.10140712626979</v>
      </c>
      <c r="N402">
        <v>1708</v>
      </c>
      <c r="O402">
        <v>0.625411937019407</v>
      </c>
      <c r="P402">
        <v>259</v>
      </c>
      <c r="Q402">
        <v>9.4837056023435007E-2</v>
      </c>
      <c r="R402">
        <v>22</v>
      </c>
      <c r="S402">
        <v>1.541695865452E-2</v>
      </c>
      <c r="T402">
        <v>339</v>
      </c>
      <c r="U402">
        <v>0.12218737215328</v>
      </c>
      <c r="V402">
        <v>8</v>
      </c>
      <c r="W402">
        <v>8.0563947633429996E-3</v>
      </c>
      <c r="X402">
        <v>155</v>
      </c>
      <c r="Y402">
        <v>6.8251871422280994E-2</v>
      </c>
      <c r="Z402">
        <v>111</v>
      </c>
      <c r="AA402">
        <v>4.0644452581472E-2</v>
      </c>
      <c r="AB402">
        <v>588</v>
      </c>
      <c r="AC402">
        <v>0.21530574880996001</v>
      </c>
      <c r="AD402">
        <v>0.21128205128205099</v>
      </c>
      <c r="AE402">
        <v>7.5204303278688496</v>
      </c>
      <c r="AF402">
        <v>66.597560000000001</v>
      </c>
      <c r="AG402">
        <v>0.242724871627503</v>
      </c>
      <c r="AH402">
        <v>304.26638539999902</v>
      </c>
      <c r="AI402">
        <v>897867.81926537596</v>
      </c>
      <c r="AJ402">
        <v>0</v>
      </c>
      <c r="AK402">
        <v>0</v>
      </c>
      <c r="AL402">
        <v>0.31188557466247702</v>
      </c>
      <c r="AM402">
        <v>0.879588500580892</v>
      </c>
      <c r="AN402">
        <v>1.17955164776147</v>
      </c>
      <c r="AO402">
        <v>0</v>
      </c>
      <c r="AP402">
        <v>794.66451932705195</v>
      </c>
      <c r="AQ402">
        <v>7.97010898590087</v>
      </c>
      <c r="AR402">
        <v>0</v>
      </c>
      <c r="AS402">
        <v>128.98741126793601</v>
      </c>
      <c r="AT402">
        <v>94.721012859202304</v>
      </c>
      <c r="AU402">
        <v>92.990924402465595</v>
      </c>
      <c r="AV402">
        <v>68.287241828727204</v>
      </c>
      <c r="AW402">
        <v>104.98975335762201</v>
      </c>
      <c r="AX402">
        <v>77.098498838885604</v>
      </c>
      <c r="AY402">
        <v>148.485508320066</v>
      </c>
      <c r="AZ402">
        <v>109.03930550070901</v>
      </c>
      <c r="BA402">
        <v>109.489314215806</v>
      </c>
      <c r="BB402">
        <v>80.402720217695006</v>
      </c>
      <c r="BC402">
        <v>0</v>
      </c>
      <c r="BD402">
        <v>0</v>
      </c>
      <c r="BE402">
        <v>115.488728693384</v>
      </c>
      <c r="BF402">
        <v>84.808348722774198</v>
      </c>
      <c r="BG402">
        <v>142.48609384248701</v>
      </c>
      <c r="BH402">
        <v>104.63367699563</v>
      </c>
      <c r="BI402">
        <v>98.990338880044007</v>
      </c>
      <c r="BJ402">
        <v>72.692870333806397</v>
      </c>
      <c r="BK402">
        <v>0</v>
      </c>
      <c r="BL402">
        <v>0</v>
      </c>
      <c r="BM402">
        <v>110.98916783520001</v>
      </c>
      <c r="BN402">
        <v>81.504127343964797</v>
      </c>
      <c r="BO402">
        <v>62.993852014573498</v>
      </c>
      <c r="BP402">
        <v>46.259099303331297</v>
      </c>
      <c r="BQ402">
        <v>0</v>
      </c>
      <c r="BR402">
        <v>0</v>
      </c>
      <c r="BS402">
        <v>23</v>
      </c>
      <c r="BT402">
        <v>24</v>
      </c>
      <c r="BU402">
        <v>48</v>
      </c>
      <c r="BV402">
        <v>9</v>
      </c>
      <c r="BW402">
        <v>31</v>
      </c>
      <c r="BX402">
        <v>24</v>
      </c>
      <c r="BY402">
        <v>44</v>
      </c>
      <c r="BZ402">
        <v>38</v>
      </c>
      <c r="CA402">
        <v>50</v>
      </c>
      <c r="CB402">
        <v>63</v>
      </c>
      <c r="CC402">
        <v>69</v>
      </c>
      <c r="CD402">
        <v>86</v>
      </c>
      <c r="CE402">
        <v>62</v>
      </c>
      <c r="CF402">
        <v>70</v>
      </c>
      <c r="CG402">
        <v>99</v>
      </c>
      <c r="CH402">
        <v>73</v>
      </c>
      <c r="CI402">
        <v>0</v>
      </c>
      <c r="CJ402">
        <v>77</v>
      </c>
      <c r="CK402">
        <v>95</v>
      </c>
      <c r="CL402">
        <v>66</v>
      </c>
      <c r="CM402">
        <v>0</v>
      </c>
      <c r="CN402">
        <v>74</v>
      </c>
      <c r="CO402">
        <v>42</v>
      </c>
      <c r="CP402">
        <v>0</v>
      </c>
      <c r="CQ402">
        <v>66</v>
      </c>
      <c r="CR402">
        <v>68</v>
      </c>
      <c r="CS402">
        <v>49</v>
      </c>
      <c r="CT402">
        <v>52</v>
      </c>
      <c r="CU402">
        <v>55</v>
      </c>
      <c r="CV402">
        <v>56</v>
      </c>
      <c r="CW402">
        <v>74</v>
      </c>
      <c r="CX402">
        <v>73</v>
      </c>
      <c r="CY402">
        <v>58</v>
      </c>
      <c r="CZ402">
        <v>58</v>
      </c>
      <c r="DA402">
        <v>0</v>
      </c>
      <c r="DB402">
        <v>0</v>
      </c>
      <c r="DC402">
        <v>68</v>
      </c>
      <c r="DD402">
        <v>69</v>
      </c>
      <c r="DE402">
        <v>72</v>
      </c>
      <c r="DF402">
        <v>73</v>
      </c>
      <c r="DG402">
        <v>55</v>
      </c>
      <c r="DH402">
        <v>57</v>
      </c>
      <c r="DI402">
        <v>0</v>
      </c>
      <c r="DJ402">
        <v>0</v>
      </c>
      <c r="DK402">
        <v>59</v>
      </c>
      <c r="DL402">
        <v>61</v>
      </c>
      <c r="DM402">
        <v>35</v>
      </c>
      <c r="DN402">
        <v>36</v>
      </c>
      <c r="DO402">
        <v>0</v>
      </c>
      <c r="DP402">
        <v>0</v>
      </c>
      <c r="DQ402">
        <v>3</v>
      </c>
      <c r="DR402">
        <v>3</v>
      </c>
      <c r="DS402">
        <v>5</v>
      </c>
      <c r="DT402">
        <v>1</v>
      </c>
      <c r="DU402">
        <v>4</v>
      </c>
      <c r="DV402">
        <v>3</v>
      </c>
      <c r="DW402">
        <v>5</v>
      </c>
      <c r="DX402">
        <v>4</v>
      </c>
      <c r="DY402">
        <v>6</v>
      </c>
      <c r="DZ402">
        <v>7</v>
      </c>
      <c r="EA402">
        <v>7</v>
      </c>
      <c r="EB402">
        <v>9</v>
      </c>
      <c r="EC402">
        <v>7</v>
      </c>
      <c r="ED402">
        <v>8</v>
      </c>
      <c r="EE402">
        <v>11</v>
      </c>
      <c r="EF402">
        <v>8</v>
      </c>
      <c r="EG402">
        <v>1</v>
      </c>
      <c r="EH402">
        <v>8</v>
      </c>
      <c r="EI402">
        <v>11</v>
      </c>
      <c r="EJ402">
        <v>7</v>
      </c>
      <c r="EK402">
        <v>1</v>
      </c>
      <c r="EL402">
        <v>8</v>
      </c>
      <c r="EM402">
        <v>5</v>
      </c>
      <c r="EN402">
        <v>1</v>
      </c>
      <c r="EO402">
        <v>7</v>
      </c>
      <c r="EP402">
        <v>7</v>
      </c>
      <c r="EQ402">
        <v>5</v>
      </c>
      <c r="ER402">
        <v>6</v>
      </c>
      <c r="ES402">
        <v>6</v>
      </c>
      <c r="ET402">
        <v>6</v>
      </c>
      <c r="EU402">
        <v>8</v>
      </c>
      <c r="EV402">
        <v>8</v>
      </c>
      <c r="EW402">
        <v>6</v>
      </c>
      <c r="EX402">
        <v>6</v>
      </c>
      <c r="EY402">
        <v>1</v>
      </c>
      <c r="EZ402">
        <v>1</v>
      </c>
      <c r="FA402">
        <v>7</v>
      </c>
      <c r="FB402">
        <v>7</v>
      </c>
      <c r="FC402">
        <v>8</v>
      </c>
      <c r="FD402">
        <v>8</v>
      </c>
      <c r="FE402">
        <v>6</v>
      </c>
      <c r="FF402">
        <v>6</v>
      </c>
      <c r="FG402">
        <v>1</v>
      </c>
      <c r="FH402">
        <v>1</v>
      </c>
      <c r="FI402">
        <v>6</v>
      </c>
      <c r="FJ402">
        <v>7</v>
      </c>
      <c r="FK402">
        <v>4</v>
      </c>
      <c r="FL402">
        <v>4</v>
      </c>
      <c r="FM402">
        <v>1</v>
      </c>
      <c r="FN402">
        <v>1</v>
      </c>
      <c r="FO402" t="s">
        <v>316</v>
      </c>
      <c r="FP402" t="s">
        <v>321</v>
      </c>
      <c r="FQ402" t="s">
        <v>250</v>
      </c>
      <c r="FR402" t="s">
        <v>318</v>
      </c>
      <c r="FS402" t="s">
        <v>248</v>
      </c>
      <c r="FT402" t="s">
        <v>321</v>
      </c>
      <c r="FU402" t="s">
        <v>284</v>
      </c>
      <c r="FV402" t="s">
        <v>257</v>
      </c>
      <c r="FW402" t="s">
        <v>293</v>
      </c>
      <c r="FX402" t="s">
        <v>270</v>
      </c>
      <c r="FY402" t="s">
        <v>278</v>
      </c>
      <c r="FZ402" t="s">
        <v>298</v>
      </c>
      <c r="GA402" t="s">
        <v>246</v>
      </c>
      <c r="GB402" t="s">
        <v>254</v>
      </c>
      <c r="GC402" t="s">
        <v>324</v>
      </c>
      <c r="GD402" t="s">
        <v>307</v>
      </c>
      <c r="GE402" t="s">
        <v>239</v>
      </c>
      <c r="GF402" t="s">
        <v>247</v>
      </c>
      <c r="GG402" t="s">
        <v>244</v>
      </c>
      <c r="GH402" t="s">
        <v>243</v>
      </c>
      <c r="GI402" t="s">
        <v>239</v>
      </c>
      <c r="GJ402" t="s">
        <v>299</v>
      </c>
      <c r="GK402" t="s">
        <v>256</v>
      </c>
      <c r="GL402" t="s">
        <v>239</v>
      </c>
      <c r="GM402" t="s">
        <v>243</v>
      </c>
      <c r="GN402" t="s">
        <v>309</v>
      </c>
      <c r="GO402" t="s">
        <v>263</v>
      </c>
      <c r="GP402" t="s">
        <v>276</v>
      </c>
      <c r="GQ402" t="s">
        <v>260</v>
      </c>
      <c r="GR402" t="s">
        <v>237</v>
      </c>
      <c r="GS402" t="s">
        <v>299</v>
      </c>
      <c r="GT402" t="s">
        <v>307</v>
      </c>
      <c r="GU402" t="s">
        <v>287</v>
      </c>
      <c r="GV402" t="s">
        <v>287</v>
      </c>
      <c r="GW402" t="s">
        <v>239</v>
      </c>
      <c r="GX402" t="s">
        <v>239</v>
      </c>
      <c r="GY402" t="s">
        <v>309</v>
      </c>
      <c r="GZ402" t="s">
        <v>278</v>
      </c>
      <c r="HA402" t="s">
        <v>303</v>
      </c>
      <c r="HB402" t="s">
        <v>307</v>
      </c>
      <c r="HC402" t="s">
        <v>260</v>
      </c>
      <c r="HD402" t="s">
        <v>277</v>
      </c>
      <c r="HE402" t="s">
        <v>239</v>
      </c>
      <c r="HF402" t="s">
        <v>239</v>
      </c>
      <c r="HG402" t="s">
        <v>264</v>
      </c>
      <c r="HH402" t="s">
        <v>294</v>
      </c>
      <c r="HI402" t="s">
        <v>272</v>
      </c>
      <c r="HJ402" t="s">
        <v>242</v>
      </c>
      <c r="HK402" t="s">
        <v>239</v>
      </c>
      <c r="HL402" t="s">
        <v>239</v>
      </c>
      <c r="HM402">
        <v>18534966</v>
      </c>
      <c r="HN402">
        <v>168398</v>
      </c>
      <c r="HO402">
        <v>0</v>
      </c>
      <c r="HP402">
        <v>0</v>
      </c>
      <c r="HQ402">
        <v>0</v>
      </c>
      <c r="HR402">
        <v>0</v>
      </c>
      <c r="HS402">
        <v>0.244559614299975</v>
      </c>
      <c r="HT402">
        <v>1.8488539789999999E-3</v>
      </c>
    </row>
    <row r="403" spans="1:228">
      <c r="A403" s="4">
        <v>350010047451</v>
      </c>
      <c r="B403" t="s">
        <v>231</v>
      </c>
      <c r="C403" t="s">
        <v>232</v>
      </c>
      <c r="D403">
        <v>6</v>
      </c>
      <c r="E403">
        <v>2629</v>
      </c>
      <c r="F403">
        <v>2629</v>
      </c>
      <c r="G403">
        <v>1910</v>
      </c>
      <c r="H403">
        <v>882</v>
      </c>
      <c r="I403">
        <v>882</v>
      </c>
      <c r="J403">
        <v>2172</v>
      </c>
      <c r="K403">
        <v>2726</v>
      </c>
      <c r="L403">
        <v>1.56140210959385</v>
      </c>
      <c r="M403">
        <v>0.90226382755331003</v>
      </c>
      <c r="N403">
        <v>1491</v>
      </c>
      <c r="O403">
        <v>0.56713579307721596</v>
      </c>
      <c r="P403">
        <v>463</v>
      </c>
      <c r="Q403">
        <v>0.17611259033853199</v>
      </c>
      <c r="R403">
        <v>50</v>
      </c>
      <c r="S403">
        <v>3.4578146611342002E-2</v>
      </c>
      <c r="T403">
        <v>222</v>
      </c>
      <c r="U403">
        <v>8.1359255023689001E-2</v>
      </c>
      <c r="V403">
        <v>0</v>
      </c>
      <c r="W403">
        <v>0</v>
      </c>
      <c r="X403">
        <v>126</v>
      </c>
      <c r="Y403">
        <v>6.5968586387434996E-2</v>
      </c>
      <c r="Z403">
        <v>77</v>
      </c>
      <c r="AA403">
        <v>2.9288702928870002E-2</v>
      </c>
      <c r="AB403">
        <v>257</v>
      </c>
      <c r="AC403">
        <v>9.7755800684671004E-2</v>
      </c>
      <c r="AD403">
        <v>0.18666666666666701</v>
      </c>
      <c r="AE403">
        <v>7.5476677595628399</v>
      </c>
      <c r="AF403">
        <v>67.694419999999894</v>
      </c>
      <c r="AG403">
        <v>0.37810008641434101</v>
      </c>
      <c r="AH403">
        <v>32.914259250000001</v>
      </c>
      <c r="AI403">
        <v>670025.25189717801</v>
      </c>
      <c r="AJ403">
        <v>0</v>
      </c>
      <c r="AK403">
        <v>0</v>
      </c>
      <c r="AL403">
        <v>0</v>
      </c>
      <c r="AM403">
        <v>0.479655006319682</v>
      </c>
      <c r="AN403">
        <v>3.20596692147577</v>
      </c>
      <c r="AO403">
        <v>2.5094807360978</v>
      </c>
      <c r="AP403">
        <v>657.61356772517502</v>
      </c>
      <c r="AQ403">
        <v>11.380579948425201</v>
      </c>
      <c r="AR403">
        <v>0</v>
      </c>
      <c r="AS403">
        <v>135.84198353466499</v>
      </c>
      <c r="AT403">
        <v>78.496952997137896</v>
      </c>
      <c r="AU403">
        <v>120.227962438726</v>
      </c>
      <c r="AV403">
        <v>69.474314721604799</v>
      </c>
      <c r="AW403">
        <v>131.15777720588301</v>
      </c>
      <c r="AX403">
        <v>75.790161514478001</v>
      </c>
      <c r="AY403">
        <v>106.17534345238199</v>
      </c>
      <c r="AZ403">
        <v>61.353940273625</v>
      </c>
      <c r="BA403">
        <v>109.298147671569</v>
      </c>
      <c r="BB403">
        <v>63.158467928731703</v>
      </c>
      <c r="BC403">
        <v>0</v>
      </c>
      <c r="BD403">
        <v>0</v>
      </c>
      <c r="BE403">
        <v>0</v>
      </c>
      <c r="BF403">
        <v>0</v>
      </c>
      <c r="BG403">
        <v>128.034972986696</v>
      </c>
      <c r="BH403">
        <v>73.985633859371404</v>
      </c>
      <c r="BI403">
        <v>132.71917931547699</v>
      </c>
      <c r="BJ403">
        <v>76.692425342031299</v>
      </c>
      <c r="BK403">
        <v>109.298147671569</v>
      </c>
      <c r="BL403">
        <v>63.158467928731703</v>
      </c>
      <c r="BM403">
        <v>113.98235400035099</v>
      </c>
      <c r="BN403">
        <v>65.865259411391605</v>
      </c>
      <c r="BO403">
        <v>131.15777720588301</v>
      </c>
      <c r="BP403">
        <v>75.790161514478001</v>
      </c>
      <c r="BQ403">
        <v>0</v>
      </c>
      <c r="BR403">
        <v>0</v>
      </c>
      <c r="BS403">
        <v>26</v>
      </c>
      <c r="BT403">
        <v>14</v>
      </c>
      <c r="BU403">
        <v>40</v>
      </c>
      <c r="BV403">
        <v>19</v>
      </c>
      <c r="BW403">
        <v>44</v>
      </c>
      <c r="BX403">
        <v>6</v>
      </c>
      <c r="BY403">
        <v>0</v>
      </c>
      <c r="BZ403">
        <v>37</v>
      </c>
      <c r="CA403">
        <v>38</v>
      </c>
      <c r="CB403">
        <v>20</v>
      </c>
      <c r="CC403">
        <v>40</v>
      </c>
      <c r="CD403">
        <v>87</v>
      </c>
      <c r="CE403">
        <v>77</v>
      </c>
      <c r="CF403">
        <v>84</v>
      </c>
      <c r="CG403">
        <v>68</v>
      </c>
      <c r="CH403">
        <v>70</v>
      </c>
      <c r="CI403">
        <v>0</v>
      </c>
      <c r="CJ403">
        <v>0</v>
      </c>
      <c r="CK403">
        <v>82</v>
      </c>
      <c r="CL403">
        <v>85</v>
      </c>
      <c r="CM403">
        <v>70</v>
      </c>
      <c r="CN403">
        <v>73</v>
      </c>
      <c r="CO403">
        <v>84</v>
      </c>
      <c r="CP403">
        <v>0</v>
      </c>
      <c r="CQ403">
        <v>68</v>
      </c>
      <c r="CR403">
        <v>57</v>
      </c>
      <c r="CS403">
        <v>64</v>
      </c>
      <c r="CT403">
        <v>53</v>
      </c>
      <c r="CU403">
        <v>66</v>
      </c>
      <c r="CV403">
        <v>54</v>
      </c>
      <c r="CW403">
        <v>59</v>
      </c>
      <c r="CX403">
        <v>46</v>
      </c>
      <c r="CY403">
        <v>58</v>
      </c>
      <c r="CZ403">
        <v>47</v>
      </c>
      <c r="DA403">
        <v>0</v>
      </c>
      <c r="DB403">
        <v>0</v>
      </c>
      <c r="DC403">
        <v>0</v>
      </c>
      <c r="DD403">
        <v>0</v>
      </c>
      <c r="DE403">
        <v>68</v>
      </c>
      <c r="DF403">
        <v>61</v>
      </c>
      <c r="DG403">
        <v>68</v>
      </c>
      <c r="DH403">
        <v>59</v>
      </c>
      <c r="DI403">
        <v>56</v>
      </c>
      <c r="DJ403">
        <v>47</v>
      </c>
      <c r="DK403">
        <v>60</v>
      </c>
      <c r="DL403">
        <v>50</v>
      </c>
      <c r="DM403">
        <v>66</v>
      </c>
      <c r="DN403">
        <v>55</v>
      </c>
      <c r="DO403">
        <v>0</v>
      </c>
      <c r="DP403">
        <v>0</v>
      </c>
      <c r="DQ403">
        <v>3</v>
      </c>
      <c r="DR403">
        <v>2</v>
      </c>
      <c r="DS403">
        <v>5</v>
      </c>
      <c r="DT403">
        <v>2</v>
      </c>
      <c r="DU403">
        <v>5</v>
      </c>
      <c r="DV403">
        <v>1</v>
      </c>
      <c r="DW403">
        <v>1</v>
      </c>
      <c r="DX403">
        <v>4</v>
      </c>
      <c r="DY403">
        <v>4</v>
      </c>
      <c r="DZ403">
        <v>3</v>
      </c>
      <c r="EA403">
        <v>5</v>
      </c>
      <c r="EB403">
        <v>9</v>
      </c>
      <c r="EC403">
        <v>8</v>
      </c>
      <c r="ED403">
        <v>9</v>
      </c>
      <c r="EE403">
        <v>7</v>
      </c>
      <c r="EF403">
        <v>8</v>
      </c>
      <c r="EG403">
        <v>1</v>
      </c>
      <c r="EH403">
        <v>1</v>
      </c>
      <c r="EI403">
        <v>9</v>
      </c>
      <c r="EJ403">
        <v>9</v>
      </c>
      <c r="EK403">
        <v>8</v>
      </c>
      <c r="EL403">
        <v>8</v>
      </c>
      <c r="EM403">
        <v>9</v>
      </c>
      <c r="EN403">
        <v>1</v>
      </c>
      <c r="EO403">
        <v>7</v>
      </c>
      <c r="EP403">
        <v>6</v>
      </c>
      <c r="EQ403">
        <v>7</v>
      </c>
      <c r="ER403">
        <v>6</v>
      </c>
      <c r="ES403">
        <v>7</v>
      </c>
      <c r="ET403">
        <v>6</v>
      </c>
      <c r="EU403">
        <v>6</v>
      </c>
      <c r="EV403">
        <v>5</v>
      </c>
      <c r="EW403">
        <v>6</v>
      </c>
      <c r="EX403">
        <v>5</v>
      </c>
      <c r="EY403">
        <v>1</v>
      </c>
      <c r="EZ403">
        <v>1</v>
      </c>
      <c r="FA403">
        <v>1</v>
      </c>
      <c r="FB403">
        <v>1</v>
      </c>
      <c r="FC403">
        <v>7</v>
      </c>
      <c r="FD403">
        <v>7</v>
      </c>
      <c r="FE403">
        <v>7</v>
      </c>
      <c r="FF403">
        <v>6</v>
      </c>
      <c r="FG403">
        <v>6</v>
      </c>
      <c r="FH403">
        <v>5</v>
      </c>
      <c r="FI403">
        <v>7</v>
      </c>
      <c r="FJ403">
        <v>6</v>
      </c>
      <c r="FK403">
        <v>7</v>
      </c>
      <c r="FL403">
        <v>6</v>
      </c>
      <c r="FM403">
        <v>1</v>
      </c>
      <c r="FN403">
        <v>1</v>
      </c>
      <c r="FO403" t="s">
        <v>266</v>
      </c>
      <c r="FP403" t="s">
        <v>311</v>
      </c>
      <c r="FQ403" t="s">
        <v>252</v>
      </c>
      <c r="FR403" t="s">
        <v>314</v>
      </c>
      <c r="FS403" t="s">
        <v>284</v>
      </c>
      <c r="FT403" t="s">
        <v>235</v>
      </c>
      <c r="FU403" t="s">
        <v>239</v>
      </c>
      <c r="FV403" t="s">
        <v>265</v>
      </c>
      <c r="FW403" t="s">
        <v>257</v>
      </c>
      <c r="FX403" t="s">
        <v>317</v>
      </c>
      <c r="FY403" t="s">
        <v>252</v>
      </c>
      <c r="FZ403" t="s">
        <v>300</v>
      </c>
      <c r="GA403" t="s">
        <v>247</v>
      </c>
      <c r="GB403" t="s">
        <v>301</v>
      </c>
      <c r="GC403" t="s">
        <v>309</v>
      </c>
      <c r="GD403" t="s">
        <v>254</v>
      </c>
      <c r="GE403" t="s">
        <v>239</v>
      </c>
      <c r="GF403" t="s">
        <v>239</v>
      </c>
      <c r="GG403" t="s">
        <v>281</v>
      </c>
      <c r="GH403" t="s">
        <v>308</v>
      </c>
      <c r="GI403" t="s">
        <v>254</v>
      </c>
      <c r="GJ403" t="s">
        <v>307</v>
      </c>
      <c r="GK403" t="s">
        <v>301</v>
      </c>
      <c r="GL403" t="s">
        <v>239</v>
      </c>
      <c r="GM403" t="s">
        <v>309</v>
      </c>
      <c r="GN403" t="s">
        <v>277</v>
      </c>
      <c r="GO403" t="s">
        <v>292</v>
      </c>
      <c r="GP403" t="s">
        <v>310</v>
      </c>
      <c r="GQ403" t="s">
        <v>243</v>
      </c>
      <c r="GR403" t="s">
        <v>253</v>
      </c>
      <c r="GS403" t="s">
        <v>264</v>
      </c>
      <c r="GT403" t="s">
        <v>258</v>
      </c>
      <c r="GU403" t="s">
        <v>287</v>
      </c>
      <c r="GV403" t="s">
        <v>251</v>
      </c>
      <c r="GW403" t="s">
        <v>239</v>
      </c>
      <c r="GX403" t="s">
        <v>239</v>
      </c>
      <c r="GY403" t="s">
        <v>239</v>
      </c>
      <c r="GZ403" t="s">
        <v>239</v>
      </c>
      <c r="HA403" t="s">
        <v>309</v>
      </c>
      <c r="HB403" t="s">
        <v>294</v>
      </c>
      <c r="HC403" t="s">
        <v>309</v>
      </c>
      <c r="HD403" t="s">
        <v>264</v>
      </c>
      <c r="HE403" t="s">
        <v>237</v>
      </c>
      <c r="HF403" t="s">
        <v>251</v>
      </c>
      <c r="HG403" t="s">
        <v>245</v>
      </c>
      <c r="HH403" t="s">
        <v>293</v>
      </c>
      <c r="HI403" t="s">
        <v>243</v>
      </c>
      <c r="HJ403" t="s">
        <v>260</v>
      </c>
      <c r="HK403" t="s">
        <v>239</v>
      </c>
      <c r="HL403" t="s">
        <v>239</v>
      </c>
      <c r="HM403">
        <v>796533</v>
      </c>
      <c r="HN403">
        <v>0</v>
      </c>
      <c r="HO403">
        <v>0</v>
      </c>
      <c r="HP403">
        <v>0</v>
      </c>
      <c r="HQ403">
        <v>0</v>
      </c>
      <c r="HR403">
        <v>0</v>
      </c>
      <c r="HS403">
        <v>4.4663858280571997E-2</v>
      </c>
      <c r="HT403">
        <v>7.8853263000000005E-5</v>
      </c>
    </row>
    <row r="404" spans="1:228">
      <c r="A404" s="4">
        <v>350010047452</v>
      </c>
      <c r="B404" t="s">
        <v>231</v>
      </c>
      <c r="C404" t="s">
        <v>232</v>
      </c>
      <c r="D404">
        <v>6</v>
      </c>
      <c r="E404">
        <v>1060</v>
      </c>
      <c r="F404">
        <v>1060</v>
      </c>
      <c r="G404">
        <v>909</v>
      </c>
      <c r="H404">
        <v>447</v>
      </c>
      <c r="I404">
        <v>498</v>
      </c>
      <c r="J404">
        <v>963</v>
      </c>
      <c r="K404">
        <v>1410</v>
      </c>
      <c r="L404">
        <v>1.64451048524506</v>
      </c>
      <c r="M404">
        <v>1.0660535035516401</v>
      </c>
      <c r="N404">
        <v>572</v>
      </c>
      <c r="O404">
        <v>0.53962264150943395</v>
      </c>
      <c r="P404">
        <v>253</v>
      </c>
      <c r="Q404">
        <v>0.23867924528301901</v>
      </c>
      <c r="R404">
        <v>0</v>
      </c>
      <c r="S404">
        <v>0</v>
      </c>
      <c r="T404">
        <v>115</v>
      </c>
      <c r="U404">
        <v>8.1359255023689001E-2</v>
      </c>
      <c r="V404">
        <v>37</v>
      </c>
      <c r="W404">
        <v>8.2774049217002002E-2</v>
      </c>
      <c r="X404">
        <v>17</v>
      </c>
      <c r="Y404">
        <v>1.8701870187019E-2</v>
      </c>
      <c r="Z404">
        <v>31</v>
      </c>
      <c r="AA404">
        <v>2.9245283018868001E-2</v>
      </c>
      <c r="AB404">
        <v>238</v>
      </c>
      <c r="AC404">
        <v>0.22452830188679199</v>
      </c>
      <c r="AD404">
        <v>0.18666666666666701</v>
      </c>
      <c r="AE404">
        <v>7.5476677595628399</v>
      </c>
      <c r="AF404">
        <v>67.694419999999894</v>
      </c>
      <c r="AG404">
        <v>0.438268173809305</v>
      </c>
      <c r="AH404">
        <v>33.170550970000001</v>
      </c>
      <c r="AI404">
        <v>826278.37078300701</v>
      </c>
      <c r="AJ404">
        <v>0</v>
      </c>
      <c r="AK404">
        <v>0</v>
      </c>
      <c r="AL404">
        <v>0</v>
      </c>
      <c r="AM404">
        <v>0.62902233476605895</v>
      </c>
      <c r="AN404">
        <v>4.3093643189087496</v>
      </c>
      <c r="AO404">
        <v>0.44032484582876702</v>
      </c>
      <c r="AP404">
        <v>809.86663114618</v>
      </c>
      <c r="AQ404">
        <v>10.906389236450099</v>
      </c>
      <c r="AR404">
        <v>0</v>
      </c>
      <c r="AS404">
        <v>143.07241221632</v>
      </c>
      <c r="AT404">
        <v>92.746654808992801</v>
      </c>
      <c r="AU404">
        <v>126.62730736387</v>
      </c>
      <c r="AV404">
        <v>82.086119773476398</v>
      </c>
      <c r="AW404">
        <v>143.07241221632</v>
      </c>
      <c r="AX404">
        <v>92.746654808992801</v>
      </c>
      <c r="AY404">
        <v>113.47122348190901</v>
      </c>
      <c r="AZ404">
        <v>73.557691745063295</v>
      </c>
      <c r="BA404">
        <v>118.404754937644</v>
      </c>
      <c r="BB404">
        <v>76.755852255718196</v>
      </c>
      <c r="BC404">
        <v>0</v>
      </c>
      <c r="BD404">
        <v>0</v>
      </c>
      <c r="BE404">
        <v>0</v>
      </c>
      <c r="BF404">
        <v>0</v>
      </c>
      <c r="BG404">
        <v>143.07241221632</v>
      </c>
      <c r="BH404">
        <v>92.746654808992801</v>
      </c>
      <c r="BI404">
        <v>151.29496464254601</v>
      </c>
      <c r="BJ404">
        <v>98.076922326751003</v>
      </c>
      <c r="BK404">
        <v>74.002971836027996</v>
      </c>
      <c r="BL404">
        <v>47.972407659823801</v>
      </c>
      <c r="BM404">
        <v>121.693775908135</v>
      </c>
      <c r="BN404">
        <v>78.887959262821497</v>
      </c>
      <c r="BO404">
        <v>129.91632833436</v>
      </c>
      <c r="BP404">
        <v>84.218226780579698</v>
      </c>
      <c r="BQ404">
        <v>0</v>
      </c>
      <c r="BR404">
        <v>0</v>
      </c>
      <c r="BS404">
        <v>30</v>
      </c>
      <c r="BT404">
        <v>21</v>
      </c>
      <c r="BU404">
        <v>36</v>
      </c>
      <c r="BV404">
        <v>27</v>
      </c>
      <c r="BW404">
        <v>0</v>
      </c>
      <c r="BX404">
        <v>6</v>
      </c>
      <c r="BY404">
        <v>75</v>
      </c>
      <c r="BZ404">
        <v>17</v>
      </c>
      <c r="CA404">
        <v>38</v>
      </c>
      <c r="CB404">
        <v>66</v>
      </c>
      <c r="CC404">
        <v>40</v>
      </c>
      <c r="CD404">
        <v>87</v>
      </c>
      <c r="CE404">
        <v>77</v>
      </c>
      <c r="CF404">
        <v>87</v>
      </c>
      <c r="CG404">
        <v>69</v>
      </c>
      <c r="CH404">
        <v>72</v>
      </c>
      <c r="CI404">
        <v>0</v>
      </c>
      <c r="CJ404">
        <v>0</v>
      </c>
      <c r="CK404">
        <v>87</v>
      </c>
      <c r="CL404">
        <v>92</v>
      </c>
      <c r="CM404">
        <v>45</v>
      </c>
      <c r="CN404">
        <v>74</v>
      </c>
      <c r="CO404">
        <v>79</v>
      </c>
      <c r="CP404">
        <v>0</v>
      </c>
      <c r="CQ404">
        <v>72</v>
      </c>
      <c r="CR404">
        <v>66</v>
      </c>
      <c r="CS404">
        <v>66</v>
      </c>
      <c r="CT404">
        <v>62</v>
      </c>
      <c r="CU404">
        <v>70</v>
      </c>
      <c r="CV404">
        <v>65</v>
      </c>
      <c r="CW404">
        <v>61</v>
      </c>
      <c r="CX404">
        <v>55</v>
      </c>
      <c r="CY404">
        <v>62</v>
      </c>
      <c r="CZ404">
        <v>56</v>
      </c>
      <c r="DA404">
        <v>0</v>
      </c>
      <c r="DB404">
        <v>0</v>
      </c>
      <c r="DC404">
        <v>0</v>
      </c>
      <c r="DD404">
        <v>0</v>
      </c>
      <c r="DE404">
        <v>72</v>
      </c>
      <c r="DF404">
        <v>68</v>
      </c>
      <c r="DG404">
        <v>75</v>
      </c>
      <c r="DH404">
        <v>71</v>
      </c>
      <c r="DI404">
        <v>42</v>
      </c>
      <c r="DJ404">
        <v>38</v>
      </c>
      <c r="DK404">
        <v>64</v>
      </c>
      <c r="DL404">
        <v>60</v>
      </c>
      <c r="DM404">
        <v>65</v>
      </c>
      <c r="DN404">
        <v>60</v>
      </c>
      <c r="DO404">
        <v>0</v>
      </c>
      <c r="DP404">
        <v>0</v>
      </c>
      <c r="DQ404">
        <v>4</v>
      </c>
      <c r="DR404">
        <v>3</v>
      </c>
      <c r="DS404">
        <v>4</v>
      </c>
      <c r="DT404">
        <v>3</v>
      </c>
      <c r="DU404">
        <v>1</v>
      </c>
      <c r="DV404">
        <v>1</v>
      </c>
      <c r="DW404">
        <v>8</v>
      </c>
      <c r="DX404">
        <v>2</v>
      </c>
      <c r="DY404">
        <v>4</v>
      </c>
      <c r="DZ404">
        <v>7</v>
      </c>
      <c r="EA404">
        <v>5</v>
      </c>
      <c r="EB404">
        <v>9</v>
      </c>
      <c r="EC404">
        <v>8</v>
      </c>
      <c r="ED404">
        <v>9</v>
      </c>
      <c r="EE404">
        <v>7</v>
      </c>
      <c r="EF404">
        <v>8</v>
      </c>
      <c r="EG404">
        <v>1</v>
      </c>
      <c r="EH404">
        <v>1</v>
      </c>
      <c r="EI404">
        <v>9</v>
      </c>
      <c r="EJ404">
        <v>10</v>
      </c>
      <c r="EK404">
        <v>5</v>
      </c>
      <c r="EL404">
        <v>8</v>
      </c>
      <c r="EM404">
        <v>8</v>
      </c>
      <c r="EN404">
        <v>1</v>
      </c>
      <c r="EO404">
        <v>8</v>
      </c>
      <c r="EP404">
        <v>7</v>
      </c>
      <c r="EQ404">
        <v>7</v>
      </c>
      <c r="ER404">
        <v>7</v>
      </c>
      <c r="ES404">
        <v>8</v>
      </c>
      <c r="ET404">
        <v>7</v>
      </c>
      <c r="EU404">
        <v>7</v>
      </c>
      <c r="EV404">
        <v>6</v>
      </c>
      <c r="EW404">
        <v>7</v>
      </c>
      <c r="EX404">
        <v>6</v>
      </c>
      <c r="EY404">
        <v>1</v>
      </c>
      <c r="EZ404">
        <v>1</v>
      </c>
      <c r="FA404">
        <v>1</v>
      </c>
      <c r="FB404">
        <v>1</v>
      </c>
      <c r="FC404">
        <v>8</v>
      </c>
      <c r="FD404">
        <v>7</v>
      </c>
      <c r="FE404">
        <v>8</v>
      </c>
      <c r="FF404">
        <v>8</v>
      </c>
      <c r="FG404">
        <v>5</v>
      </c>
      <c r="FH404">
        <v>4</v>
      </c>
      <c r="FI404">
        <v>7</v>
      </c>
      <c r="FJ404">
        <v>7</v>
      </c>
      <c r="FK404">
        <v>7</v>
      </c>
      <c r="FL404">
        <v>7</v>
      </c>
      <c r="FM404">
        <v>1</v>
      </c>
      <c r="FN404">
        <v>1</v>
      </c>
      <c r="FO404" t="s">
        <v>236</v>
      </c>
      <c r="FP404" t="s">
        <v>275</v>
      </c>
      <c r="FQ404" t="s">
        <v>242</v>
      </c>
      <c r="FR404" t="s">
        <v>262</v>
      </c>
      <c r="FS404" t="s">
        <v>239</v>
      </c>
      <c r="FT404" t="s">
        <v>235</v>
      </c>
      <c r="FU404" t="s">
        <v>315</v>
      </c>
      <c r="FV404" t="s">
        <v>267</v>
      </c>
      <c r="FW404" t="s">
        <v>257</v>
      </c>
      <c r="FX404" t="s">
        <v>243</v>
      </c>
      <c r="FY404" t="s">
        <v>252</v>
      </c>
      <c r="FZ404" t="s">
        <v>300</v>
      </c>
      <c r="GA404" t="s">
        <v>247</v>
      </c>
      <c r="GB404" t="s">
        <v>300</v>
      </c>
      <c r="GC404" t="s">
        <v>278</v>
      </c>
      <c r="GD404" t="s">
        <v>303</v>
      </c>
      <c r="GE404" t="s">
        <v>239</v>
      </c>
      <c r="GF404" t="s">
        <v>239</v>
      </c>
      <c r="GG404" t="s">
        <v>300</v>
      </c>
      <c r="GH404" t="s">
        <v>296</v>
      </c>
      <c r="GI404" t="s">
        <v>259</v>
      </c>
      <c r="GJ404" t="s">
        <v>299</v>
      </c>
      <c r="GK404" t="s">
        <v>302</v>
      </c>
      <c r="GL404" t="s">
        <v>239</v>
      </c>
      <c r="GM404" t="s">
        <v>303</v>
      </c>
      <c r="GN404" t="s">
        <v>243</v>
      </c>
      <c r="GO404" t="s">
        <v>243</v>
      </c>
      <c r="GP404" t="s">
        <v>246</v>
      </c>
      <c r="GQ404" t="s">
        <v>254</v>
      </c>
      <c r="GR404" t="s">
        <v>280</v>
      </c>
      <c r="GS404" t="s">
        <v>294</v>
      </c>
      <c r="GT404" t="s">
        <v>260</v>
      </c>
      <c r="GU404" t="s">
        <v>246</v>
      </c>
      <c r="GV404" t="s">
        <v>237</v>
      </c>
      <c r="GW404" t="s">
        <v>239</v>
      </c>
      <c r="GX404" t="s">
        <v>239</v>
      </c>
      <c r="GY404" t="s">
        <v>239</v>
      </c>
      <c r="GZ404" t="s">
        <v>239</v>
      </c>
      <c r="HA404" t="s">
        <v>303</v>
      </c>
      <c r="HB404" t="s">
        <v>309</v>
      </c>
      <c r="HC404" t="s">
        <v>315</v>
      </c>
      <c r="HD404" t="s">
        <v>297</v>
      </c>
      <c r="HE404" t="s">
        <v>256</v>
      </c>
      <c r="HF404" t="s">
        <v>257</v>
      </c>
      <c r="HG404" t="s">
        <v>292</v>
      </c>
      <c r="HH404" t="s">
        <v>245</v>
      </c>
      <c r="HI404" t="s">
        <v>280</v>
      </c>
      <c r="HJ404" t="s">
        <v>245</v>
      </c>
      <c r="HK404" t="s">
        <v>239</v>
      </c>
      <c r="HL404" t="s">
        <v>239</v>
      </c>
      <c r="HM404">
        <v>1325509</v>
      </c>
      <c r="HN404">
        <v>23032</v>
      </c>
      <c r="HO404">
        <v>0</v>
      </c>
      <c r="HP404">
        <v>1</v>
      </c>
      <c r="HQ404">
        <v>0</v>
      </c>
      <c r="HR404">
        <v>0</v>
      </c>
      <c r="HS404">
        <v>5.9353086661129997E-2</v>
      </c>
      <c r="HT404">
        <v>1.33494151E-4</v>
      </c>
    </row>
    <row r="405" spans="1:228">
      <c r="A405" s="4">
        <v>350010047453</v>
      </c>
      <c r="B405" t="s">
        <v>231</v>
      </c>
      <c r="C405" t="s">
        <v>232</v>
      </c>
      <c r="D405">
        <v>6</v>
      </c>
      <c r="E405">
        <v>2661</v>
      </c>
      <c r="F405">
        <v>2549</v>
      </c>
      <c r="G405">
        <v>1770</v>
      </c>
      <c r="H405">
        <v>952</v>
      </c>
      <c r="I405">
        <v>975</v>
      </c>
      <c r="J405">
        <v>1963</v>
      </c>
      <c r="K405">
        <v>1985</v>
      </c>
      <c r="L405">
        <v>1.8152802968842601</v>
      </c>
      <c r="M405">
        <v>0.93187344865807398</v>
      </c>
      <c r="N405">
        <v>1939</v>
      </c>
      <c r="O405">
        <v>0.72867343104096205</v>
      </c>
      <c r="P405">
        <v>359</v>
      </c>
      <c r="Q405">
        <v>0.14083954491957601</v>
      </c>
      <c r="R405">
        <v>0</v>
      </c>
      <c r="S405">
        <v>0</v>
      </c>
      <c r="T405">
        <v>162</v>
      </c>
      <c r="U405">
        <v>8.1359255023689001E-2</v>
      </c>
      <c r="V405">
        <v>0</v>
      </c>
      <c r="W405">
        <v>0</v>
      </c>
      <c r="X405">
        <v>186</v>
      </c>
      <c r="Y405">
        <v>0.105084745762712</v>
      </c>
      <c r="Z405">
        <v>226</v>
      </c>
      <c r="AA405">
        <v>8.4930477264185997E-2</v>
      </c>
      <c r="AB405">
        <v>381</v>
      </c>
      <c r="AC405">
        <v>0.14317925591882799</v>
      </c>
      <c r="AD405">
        <v>0.18666666666666701</v>
      </c>
      <c r="AE405">
        <v>7.5476677595628399</v>
      </c>
      <c r="AF405">
        <v>67.694419999999894</v>
      </c>
      <c r="AG405">
        <v>0.266671217795375</v>
      </c>
      <c r="AH405">
        <v>33.951056119999897</v>
      </c>
      <c r="AI405">
        <v>687222.65853418701</v>
      </c>
      <c r="AJ405">
        <v>0</v>
      </c>
      <c r="AK405">
        <v>0</v>
      </c>
      <c r="AL405">
        <v>0</v>
      </c>
      <c r="AM405">
        <v>0.44088572103482998</v>
      </c>
      <c r="AN405">
        <v>4.0609147025630303</v>
      </c>
      <c r="AO405">
        <v>0.884193695113909</v>
      </c>
      <c r="AP405">
        <v>673.94316170678997</v>
      </c>
      <c r="AQ405">
        <v>10.906399726867599</v>
      </c>
      <c r="AR405">
        <v>0</v>
      </c>
      <c r="AS405">
        <v>157.929385828931</v>
      </c>
      <c r="AT405">
        <v>81.072990033252395</v>
      </c>
      <c r="AU405">
        <v>139.77658286008801</v>
      </c>
      <c r="AV405">
        <v>71.7542555466717</v>
      </c>
      <c r="AW405">
        <v>136.14602226631999</v>
      </c>
      <c r="AX405">
        <v>69.890508649355496</v>
      </c>
      <c r="AY405">
        <v>125.254340485014</v>
      </c>
      <c r="AZ405">
        <v>64.299267957407096</v>
      </c>
      <c r="BA405">
        <v>127.069620781898</v>
      </c>
      <c r="BB405">
        <v>65.231141406065206</v>
      </c>
      <c r="BC405">
        <v>0</v>
      </c>
      <c r="BD405">
        <v>0</v>
      </c>
      <c r="BE405">
        <v>0</v>
      </c>
      <c r="BF405">
        <v>0</v>
      </c>
      <c r="BG405">
        <v>145.222423750741</v>
      </c>
      <c r="BH405">
        <v>74.5498758926459</v>
      </c>
      <c r="BI405">
        <v>165.19050701646799</v>
      </c>
      <c r="BJ405">
        <v>84.800483827884705</v>
      </c>
      <c r="BK405">
        <v>94.394575437981899</v>
      </c>
      <c r="BL405">
        <v>48.4574193302198</v>
      </c>
      <c r="BM405">
        <v>132.515461672551</v>
      </c>
      <c r="BN405">
        <v>68.026761752039405</v>
      </c>
      <c r="BO405">
        <v>143.407143453857</v>
      </c>
      <c r="BP405">
        <v>73.618002443987805</v>
      </c>
      <c r="BQ405">
        <v>0</v>
      </c>
      <c r="BR405">
        <v>0</v>
      </c>
      <c r="BS405">
        <v>37</v>
      </c>
      <c r="BT405">
        <v>16</v>
      </c>
      <c r="BU405">
        <v>62</v>
      </c>
      <c r="BV405">
        <v>15</v>
      </c>
      <c r="BW405">
        <v>0</v>
      </c>
      <c r="BX405">
        <v>6</v>
      </c>
      <c r="BY405">
        <v>0</v>
      </c>
      <c r="BZ405">
        <v>50</v>
      </c>
      <c r="CA405">
        <v>80</v>
      </c>
      <c r="CB405">
        <v>38</v>
      </c>
      <c r="CC405">
        <v>40</v>
      </c>
      <c r="CD405">
        <v>87</v>
      </c>
      <c r="CE405">
        <v>77</v>
      </c>
      <c r="CF405">
        <v>75</v>
      </c>
      <c r="CG405">
        <v>69</v>
      </c>
      <c r="CH405">
        <v>70</v>
      </c>
      <c r="CI405">
        <v>0</v>
      </c>
      <c r="CJ405">
        <v>0</v>
      </c>
      <c r="CK405">
        <v>80</v>
      </c>
      <c r="CL405">
        <v>91</v>
      </c>
      <c r="CM405">
        <v>52</v>
      </c>
      <c r="CN405">
        <v>73</v>
      </c>
      <c r="CO405">
        <v>79</v>
      </c>
      <c r="CP405">
        <v>0</v>
      </c>
      <c r="CQ405">
        <v>77</v>
      </c>
      <c r="CR405">
        <v>59</v>
      </c>
      <c r="CS405">
        <v>71</v>
      </c>
      <c r="CT405">
        <v>54</v>
      </c>
      <c r="CU405">
        <v>68</v>
      </c>
      <c r="CV405">
        <v>50</v>
      </c>
      <c r="CW405">
        <v>66</v>
      </c>
      <c r="CX405">
        <v>49</v>
      </c>
      <c r="CY405">
        <v>67</v>
      </c>
      <c r="CZ405">
        <v>48</v>
      </c>
      <c r="DA405">
        <v>0</v>
      </c>
      <c r="DB405">
        <v>0</v>
      </c>
      <c r="DC405">
        <v>0</v>
      </c>
      <c r="DD405">
        <v>0</v>
      </c>
      <c r="DE405">
        <v>73</v>
      </c>
      <c r="DF405">
        <v>61</v>
      </c>
      <c r="DG405">
        <v>79</v>
      </c>
      <c r="DH405">
        <v>64</v>
      </c>
      <c r="DI405">
        <v>50</v>
      </c>
      <c r="DJ405">
        <v>38</v>
      </c>
      <c r="DK405">
        <v>68</v>
      </c>
      <c r="DL405">
        <v>53</v>
      </c>
      <c r="DM405">
        <v>70</v>
      </c>
      <c r="DN405">
        <v>54</v>
      </c>
      <c r="DO405">
        <v>0</v>
      </c>
      <c r="DP405">
        <v>0</v>
      </c>
      <c r="DQ405">
        <v>4</v>
      </c>
      <c r="DR405">
        <v>2</v>
      </c>
      <c r="DS405">
        <v>7</v>
      </c>
      <c r="DT405">
        <v>2</v>
      </c>
      <c r="DU405">
        <v>1</v>
      </c>
      <c r="DV405">
        <v>1</v>
      </c>
      <c r="DW405">
        <v>1</v>
      </c>
      <c r="DX405">
        <v>6</v>
      </c>
      <c r="DY405">
        <v>9</v>
      </c>
      <c r="DZ405">
        <v>4</v>
      </c>
      <c r="EA405">
        <v>5</v>
      </c>
      <c r="EB405">
        <v>9</v>
      </c>
      <c r="EC405">
        <v>8</v>
      </c>
      <c r="ED405">
        <v>8</v>
      </c>
      <c r="EE405">
        <v>7</v>
      </c>
      <c r="EF405">
        <v>8</v>
      </c>
      <c r="EG405">
        <v>1</v>
      </c>
      <c r="EH405">
        <v>1</v>
      </c>
      <c r="EI405">
        <v>9</v>
      </c>
      <c r="EJ405">
        <v>10</v>
      </c>
      <c r="EK405">
        <v>6</v>
      </c>
      <c r="EL405">
        <v>8</v>
      </c>
      <c r="EM405">
        <v>8</v>
      </c>
      <c r="EN405">
        <v>1</v>
      </c>
      <c r="EO405">
        <v>8</v>
      </c>
      <c r="EP405">
        <v>6</v>
      </c>
      <c r="EQ405">
        <v>8</v>
      </c>
      <c r="ER405">
        <v>6</v>
      </c>
      <c r="ES405">
        <v>7</v>
      </c>
      <c r="ET405">
        <v>6</v>
      </c>
      <c r="EU405">
        <v>7</v>
      </c>
      <c r="EV405">
        <v>5</v>
      </c>
      <c r="EW405">
        <v>7</v>
      </c>
      <c r="EX405">
        <v>5</v>
      </c>
      <c r="EY405">
        <v>1</v>
      </c>
      <c r="EZ405">
        <v>1</v>
      </c>
      <c r="FA405">
        <v>1</v>
      </c>
      <c r="FB405">
        <v>1</v>
      </c>
      <c r="FC405">
        <v>8</v>
      </c>
      <c r="FD405">
        <v>7</v>
      </c>
      <c r="FE405">
        <v>8</v>
      </c>
      <c r="FF405">
        <v>7</v>
      </c>
      <c r="FG405">
        <v>6</v>
      </c>
      <c r="FH405">
        <v>4</v>
      </c>
      <c r="FI405">
        <v>7</v>
      </c>
      <c r="FJ405">
        <v>6</v>
      </c>
      <c r="FK405">
        <v>8</v>
      </c>
      <c r="FL405">
        <v>6</v>
      </c>
      <c r="FM405">
        <v>1</v>
      </c>
      <c r="FN405">
        <v>1</v>
      </c>
      <c r="FO405" t="s">
        <v>265</v>
      </c>
      <c r="FP405" t="s">
        <v>268</v>
      </c>
      <c r="FQ405" t="s">
        <v>246</v>
      </c>
      <c r="FR405" t="s">
        <v>274</v>
      </c>
      <c r="FS405" t="s">
        <v>239</v>
      </c>
      <c r="FT405" t="s">
        <v>235</v>
      </c>
      <c r="FU405" t="s">
        <v>239</v>
      </c>
      <c r="FV405" t="s">
        <v>293</v>
      </c>
      <c r="FW405" t="s">
        <v>282</v>
      </c>
      <c r="FX405" t="s">
        <v>257</v>
      </c>
      <c r="FY405" t="s">
        <v>252</v>
      </c>
      <c r="FZ405" t="s">
        <v>300</v>
      </c>
      <c r="GA405" t="s">
        <v>247</v>
      </c>
      <c r="GB405" t="s">
        <v>315</v>
      </c>
      <c r="GC405" t="s">
        <v>278</v>
      </c>
      <c r="GD405" t="s">
        <v>254</v>
      </c>
      <c r="GE405" t="s">
        <v>239</v>
      </c>
      <c r="GF405" t="s">
        <v>239</v>
      </c>
      <c r="GG405" t="s">
        <v>282</v>
      </c>
      <c r="GH405" t="s">
        <v>305</v>
      </c>
      <c r="GI405" t="s">
        <v>276</v>
      </c>
      <c r="GJ405" t="s">
        <v>307</v>
      </c>
      <c r="GK405" t="s">
        <v>302</v>
      </c>
      <c r="GL405" t="s">
        <v>239</v>
      </c>
      <c r="GM405" t="s">
        <v>247</v>
      </c>
      <c r="GN405" t="s">
        <v>264</v>
      </c>
      <c r="GO405" t="s">
        <v>297</v>
      </c>
      <c r="GP405" t="s">
        <v>253</v>
      </c>
      <c r="GQ405" t="s">
        <v>309</v>
      </c>
      <c r="GR405" t="s">
        <v>293</v>
      </c>
      <c r="GS405" t="s">
        <v>243</v>
      </c>
      <c r="GT405" t="s">
        <v>263</v>
      </c>
      <c r="GU405" t="s">
        <v>290</v>
      </c>
      <c r="GV405" t="s">
        <v>250</v>
      </c>
      <c r="GW405" t="s">
        <v>239</v>
      </c>
      <c r="GX405" t="s">
        <v>239</v>
      </c>
      <c r="GY405" t="s">
        <v>239</v>
      </c>
      <c r="GZ405" t="s">
        <v>239</v>
      </c>
      <c r="HA405" t="s">
        <v>307</v>
      </c>
      <c r="HB405" t="s">
        <v>294</v>
      </c>
      <c r="HC405" t="s">
        <v>302</v>
      </c>
      <c r="HD405" t="s">
        <v>292</v>
      </c>
      <c r="HE405" t="s">
        <v>293</v>
      </c>
      <c r="HF405" t="s">
        <v>257</v>
      </c>
      <c r="HG405" t="s">
        <v>309</v>
      </c>
      <c r="HH405" t="s">
        <v>310</v>
      </c>
      <c r="HI405" t="s">
        <v>254</v>
      </c>
      <c r="HJ405" t="s">
        <v>253</v>
      </c>
      <c r="HK405" t="s">
        <v>239</v>
      </c>
      <c r="HL405" t="s">
        <v>239</v>
      </c>
      <c r="HM405">
        <v>864502</v>
      </c>
      <c r="HN405">
        <v>38976</v>
      </c>
      <c r="HO405">
        <v>0</v>
      </c>
      <c r="HP405">
        <v>0</v>
      </c>
      <c r="HQ405">
        <v>0</v>
      </c>
      <c r="HR405">
        <v>0</v>
      </c>
      <c r="HS405">
        <v>4.1837844509458003E-2</v>
      </c>
      <c r="HT405">
        <v>8.9433764000000006E-5</v>
      </c>
    </row>
    <row r="406" spans="1:228">
      <c r="A406" s="4">
        <v>350010047471</v>
      </c>
      <c r="B406" t="s">
        <v>231</v>
      </c>
      <c r="C406" t="s">
        <v>232</v>
      </c>
      <c r="D406">
        <v>6</v>
      </c>
      <c r="E406">
        <v>1855</v>
      </c>
      <c r="F406">
        <v>1855</v>
      </c>
      <c r="G406">
        <v>1539</v>
      </c>
      <c r="H406">
        <v>872</v>
      </c>
      <c r="I406">
        <v>872</v>
      </c>
      <c r="J406">
        <v>1619</v>
      </c>
      <c r="K406">
        <v>1598</v>
      </c>
      <c r="L406">
        <v>1.83653500775996</v>
      </c>
      <c r="M406">
        <v>1.1679556142515299</v>
      </c>
      <c r="N406">
        <v>896</v>
      </c>
      <c r="O406">
        <v>0.48301886792452797</v>
      </c>
      <c r="P406">
        <v>699</v>
      </c>
      <c r="Q406">
        <v>0.37681940700808603</v>
      </c>
      <c r="R406">
        <v>0</v>
      </c>
      <c r="S406">
        <v>0</v>
      </c>
      <c r="T406">
        <v>235</v>
      </c>
      <c r="U406">
        <v>0.14737535690753401</v>
      </c>
      <c r="V406">
        <v>15</v>
      </c>
      <c r="W406">
        <v>1.7201834862384999E-2</v>
      </c>
      <c r="X406">
        <v>17</v>
      </c>
      <c r="Y406">
        <v>1.1046133853150999E-2</v>
      </c>
      <c r="Z406">
        <v>26</v>
      </c>
      <c r="AA406">
        <v>1.4016172506739E-2</v>
      </c>
      <c r="AB406">
        <v>596</v>
      </c>
      <c r="AC406">
        <v>0.32129380053908402</v>
      </c>
      <c r="AD406">
        <v>0.17743589743589699</v>
      </c>
      <c r="AE406">
        <v>7.5110800546448102</v>
      </c>
      <c r="AF406">
        <v>67.338149999999899</v>
      </c>
      <c r="AG406">
        <v>0.22376466377713899</v>
      </c>
      <c r="AH406">
        <v>36.600210740000001</v>
      </c>
      <c r="AI406">
        <v>476229.407527617</v>
      </c>
      <c r="AJ406">
        <v>63</v>
      </c>
      <c r="AK406">
        <v>7.2247706422017999E-2</v>
      </c>
      <c r="AL406">
        <v>0</v>
      </c>
      <c r="AM406">
        <v>0.25904452527253802</v>
      </c>
      <c r="AN406">
        <v>1.85299147953581</v>
      </c>
      <c r="AO406">
        <v>1.6022443466690399</v>
      </c>
      <c r="AP406">
        <v>598.54801762032298</v>
      </c>
      <c r="AQ406">
        <v>10.5507497787475</v>
      </c>
      <c r="AR406">
        <v>0</v>
      </c>
      <c r="AS406">
        <v>157.94201066735599</v>
      </c>
      <c r="AT406">
        <v>100.444182825632</v>
      </c>
      <c r="AU406">
        <v>130.39398555095701</v>
      </c>
      <c r="AV406">
        <v>82.924848611859204</v>
      </c>
      <c r="AW406">
        <v>124.884380527677</v>
      </c>
      <c r="AX406">
        <v>79.4209817691046</v>
      </c>
      <c r="AY406">
        <v>134.06705556647699</v>
      </c>
      <c r="AZ406">
        <v>85.260759840362297</v>
      </c>
      <c r="BA406">
        <v>117.538240496637</v>
      </c>
      <c r="BB406">
        <v>74.749159312098399</v>
      </c>
      <c r="BC406">
        <v>77.1344703259184</v>
      </c>
      <c r="BD406">
        <v>49.054135798564602</v>
      </c>
      <c r="BE406">
        <v>0</v>
      </c>
      <c r="BF406">
        <v>0</v>
      </c>
      <c r="BG406">
        <v>132.23052055871699</v>
      </c>
      <c r="BH406">
        <v>84.092804226110701</v>
      </c>
      <c r="BI406">
        <v>137.74012558199701</v>
      </c>
      <c r="BJ406">
        <v>87.596671068865305</v>
      </c>
      <c r="BK406">
        <v>112.028635473357</v>
      </c>
      <c r="BL406">
        <v>71.245292469343795</v>
      </c>
      <c r="BM406">
        <v>132.23052055871699</v>
      </c>
      <c r="BN406">
        <v>84.092804226110701</v>
      </c>
      <c r="BO406">
        <v>135.903590574237</v>
      </c>
      <c r="BP406">
        <v>86.428715454613794</v>
      </c>
      <c r="BQ406">
        <v>0</v>
      </c>
      <c r="BR406">
        <v>0</v>
      </c>
      <c r="BS406">
        <v>37</v>
      </c>
      <c r="BT406">
        <v>27</v>
      </c>
      <c r="BU406">
        <v>29</v>
      </c>
      <c r="BV406">
        <v>48</v>
      </c>
      <c r="BW406">
        <v>0</v>
      </c>
      <c r="BX406">
        <v>42</v>
      </c>
      <c r="BY406">
        <v>49</v>
      </c>
      <c r="BZ406">
        <v>13</v>
      </c>
      <c r="CA406">
        <v>25</v>
      </c>
      <c r="CB406">
        <v>85</v>
      </c>
      <c r="CC406">
        <v>29</v>
      </c>
      <c r="CD406">
        <v>86</v>
      </c>
      <c r="CE406">
        <v>71</v>
      </c>
      <c r="CF406">
        <v>68</v>
      </c>
      <c r="CG406">
        <v>73</v>
      </c>
      <c r="CH406">
        <v>64</v>
      </c>
      <c r="CI406">
        <v>42</v>
      </c>
      <c r="CJ406">
        <v>0</v>
      </c>
      <c r="CK406">
        <v>72</v>
      </c>
      <c r="CL406">
        <v>75</v>
      </c>
      <c r="CM406">
        <v>61</v>
      </c>
      <c r="CN406">
        <v>72</v>
      </c>
      <c r="CO406">
        <v>74</v>
      </c>
      <c r="CP406">
        <v>0</v>
      </c>
      <c r="CQ406">
        <v>77</v>
      </c>
      <c r="CR406">
        <v>71</v>
      </c>
      <c r="CS406">
        <v>68</v>
      </c>
      <c r="CT406">
        <v>62</v>
      </c>
      <c r="CU406">
        <v>63</v>
      </c>
      <c r="CV406">
        <v>57</v>
      </c>
      <c r="CW406">
        <v>69</v>
      </c>
      <c r="CX406">
        <v>62</v>
      </c>
      <c r="CY406">
        <v>62</v>
      </c>
      <c r="CZ406">
        <v>54</v>
      </c>
      <c r="DA406">
        <v>40</v>
      </c>
      <c r="DB406">
        <v>35</v>
      </c>
      <c r="DC406">
        <v>0</v>
      </c>
      <c r="DD406">
        <v>0</v>
      </c>
      <c r="DE406">
        <v>69</v>
      </c>
      <c r="DF406">
        <v>65</v>
      </c>
      <c r="DG406">
        <v>70</v>
      </c>
      <c r="DH406">
        <v>66</v>
      </c>
      <c r="DI406">
        <v>57</v>
      </c>
      <c r="DJ406">
        <v>52</v>
      </c>
      <c r="DK406">
        <v>68</v>
      </c>
      <c r="DL406">
        <v>63</v>
      </c>
      <c r="DM406">
        <v>67</v>
      </c>
      <c r="DN406">
        <v>61</v>
      </c>
      <c r="DO406">
        <v>0</v>
      </c>
      <c r="DP406">
        <v>0</v>
      </c>
      <c r="DQ406">
        <v>4</v>
      </c>
      <c r="DR406">
        <v>3</v>
      </c>
      <c r="DS406">
        <v>3</v>
      </c>
      <c r="DT406">
        <v>5</v>
      </c>
      <c r="DU406">
        <v>1</v>
      </c>
      <c r="DV406">
        <v>5</v>
      </c>
      <c r="DW406">
        <v>5</v>
      </c>
      <c r="DX406">
        <v>2</v>
      </c>
      <c r="DY406">
        <v>3</v>
      </c>
      <c r="DZ406">
        <v>9</v>
      </c>
      <c r="EA406">
        <v>3</v>
      </c>
      <c r="EB406">
        <v>9</v>
      </c>
      <c r="EC406">
        <v>8</v>
      </c>
      <c r="ED406">
        <v>7</v>
      </c>
      <c r="EE406">
        <v>8</v>
      </c>
      <c r="EF406">
        <v>7</v>
      </c>
      <c r="EG406">
        <v>5</v>
      </c>
      <c r="EH406">
        <v>1</v>
      </c>
      <c r="EI406">
        <v>8</v>
      </c>
      <c r="EJ406">
        <v>8</v>
      </c>
      <c r="EK406">
        <v>7</v>
      </c>
      <c r="EL406">
        <v>8</v>
      </c>
      <c r="EM406">
        <v>8</v>
      </c>
      <c r="EN406">
        <v>1</v>
      </c>
      <c r="EO406">
        <v>8</v>
      </c>
      <c r="EP406">
        <v>8</v>
      </c>
      <c r="EQ406">
        <v>7</v>
      </c>
      <c r="ER406">
        <v>7</v>
      </c>
      <c r="ES406">
        <v>7</v>
      </c>
      <c r="ET406">
        <v>6</v>
      </c>
      <c r="EU406">
        <v>7</v>
      </c>
      <c r="EV406">
        <v>7</v>
      </c>
      <c r="EW406">
        <v>7</v>
      </c>
      <c r="EX406">
        <v>6</v>
      </c>
      <c r="EY406">
        <v>5</v>
      </c>
      <c r="EZ406">
        <v>4</v>
      </c>
      <c r="FA406">
        <v>1</v>
      </c>
      <c r="FB406">
        <v>1</v>
      </c>
      <c r="FC406">
        <v>7</v>
      </c>
      <c r="FD406">
        <v>7</v>
      </c>
      <c r="FE406">
        <v>8</v>
      </c>
      <c r="FF406">
        <v>7</v>
      </c>
      <c r="FG406">
        <v>6</v>
      </c>
      <c r="FH406">
        <v>6</v>
      </c>
      <c r="FI406">
        <v>7</v>
      </c>
      <c r="FJ406">
        <v>7</v>
      </c>
      <c r="FK406">
        <v>7</v>
      </c>
      <c r="FL406">
        <v>7</v>
      </c>
      <c r="FM406">
        <v>1</v>
      </c>
      <c r="FN406">
        <v>1</v>
      </c>
      <c r="FO406" t="s">
        <v>265</v>
      </c>
      <c r="FP406" t="s">
        <v>262</v>
      </c>
      <c r="FQ406" t="s">
        <v>313</v>
      </c>
      <c r="FR406" t="s">
        <v>250</v>
      </c>
      <c r="FS406" t="s">
        <v>239</v>
      </c>
      <c r="FT406" t="s">
        <v>256</v>
      </c>
      <c r="FU406" t="s">
        <v>263</v>
      </c>
      <c r="FV406" t="s">
        <v>328</v>
      </c>
      <c r="FW406" t="s">
        <v>261</v>
      </c>
      <c r="FX406" t="s">
        <v>308</v>
      </c>
      <c r="FY406" t="s">
        <v>313</v>
      </c>
      <c r="FZ406" t="s">
        <v>298</v>
      </c>
      <c r="GA406" t="s">
        <v>297</v>
      </c>
      <c r="GB406" t="s">
        <v>309</v>
      </c>
      <c r="GC406" t="s">
        <v>307</v>
      </c>
      <c r="GD406" t="s">
        <v>292</v>
      </c>
      <c r="GE406" t="s">
        <v>256</v>
      </c>
      <c r="GF406" t="s">
        <v>239</v>
      </c>
      <c r="GG406" t="s">
        <v>303</v>
      </c>
      <c r="GH406" t="s">
        <v>315</v>
      </c>
      <c r="GI406" t="s">
        <v>294</v>
      </c>
      <c r="GJ406" t="s">
        <v>303</v>
      </c>
      <c r="GK406" t="s">
        <v>299</v>
      </c>
      <c r="GL406" t="s">
        <v>239</v>
      </c>
      <c r="GM406" t="s">
        <v>247</v>
      </c>
      <c r="GN406" t="s">
        <v>297</v>
      </c>
      <c r="GO406" t="s">
        <v>309</v>
      </c>
      <c r="GP406" t="s">
        <v>246</v>
      </c>
      <c r="GQ406" t="s">
        <v>270</v>
      </c>
      <c r="GR406" t="s">
        <v>277</v>
      </c>
      <c r="GS406" t="s">
        <v>278</v>
      </c>
      <c r="GT406" t="s">
        <v>246</v>
      </c>
      <c r="GU406" t="s">
        <v>246</v>
      </c>
      <c r="GV406" t="s">
        <v>253</v>
      </c>
      <c r="GW406" t="s">
        <v>252</v>
      </c>
      <c r="GX406" t="s">
        <v>272</v>
      </c>
      <c r="GY406" t="s">
        <v>239</v>
      </c>
      <c r="GZ406" t="s">
        <v>239</v>
      </c>
      <c r="HA406" t="s">
        <v>278</v>
      </c>
      <c r="HB406" t="s">
        <v>280</v>
      </c>
      <c r="HC406" t="s">
        <v>254</v>
      </c>
      <c r="HD406" t="s">
        <v>243</v>
      </c>
      <c r="HE406" t="s">
        <v>277</v>
      </c>
      <c r="HF406" t="s">
        <v>276</v>
      </c>
      <c r="HG406" t="s">
        <v>309</v>
      </c>
      <c r="HH406" t="s">
        <v>270</v>
      </c>
      <c r="HI406" t="s">
        <v>290</v>
      </c>
      <c r="HJ406" t="s">
        <v>294</v>
      </c>
      <c r="HK406" t="s">
        <v>239</v>
      </c>
      <c r="HL406" t="s">
        <v>239</v>
      </c>
      <c r="HM406">
        <v>1025211</v>
      </c>
      <c r="HN406">
        <v>0</v>
      </c>
      <c r="HO406">
        <v>0</v>
      </c>
      <c r="HP406">
        <v>0</v>
      </c>
      <c r="HQ406">
        <v>0</v>
      </c>
      <c r="HR406">
        <v>0</v>
      </c>
      <c r="HS406">
        <v>4.6204523046104999E-2</v>
      </c>
      <c r="HT406">
        <v>1.01473064E-4</v>
      </c>
    </row>
    <row r="407" spans="1:228">
      <c r="A407" s="4">
        <v>350010047472</v>
      </c>
      <c r="B407" t="s">
        <v>231</v>
      </c>
      <c r="C407" t="s">
        <v>232</v>
      </c>
      <c r="D407">
        <v>6</v>
      </c>
      <c r="E407">
        <v>397</v>
      </c>
      <c r="F407">
        <v>397</v>
      </c>
      <c r="G407">
        <v>273</v>
      </c>
      <c r="H407">
        <v>195</v>
      </c>
      <c r="I407">
        <v>217</v>
      </c>
      <c r="J407">
        <v>358</v>
      </c>
      <c r="K407">
        <v>576</v>
      </c>
      <c r="L407">
        <v>1.8933345073679799</v>
      </c>
      <c r="M407">
        <v>1.3454914581867801</v>
      </c>
      <c r="N407">
        <v>186</v>
      </c>
      <c r="O407">
        <v>0.46851385390428202</v>
      </c>
      <c r="P407">
        <v>165</v>
      </c>
      <c r="Q407">
        <v>0.41561712846347598</v>
      </c>
      <c r="R407">
        <v>6</v>
      </c>
      <c r="S407">
        <v>3.3898305084745999E-2</v>
      </c>
      <c r="T407">
        <v>85</v>
      </c>
      <c r="U407">
        <v>0.14737535690753401</v>
      </c>
      <c r="V407">
        <v>13</v>
      </c>
      <c r="W407">
        <v>6.6666666666666999E-2</v>
      </c>
      <c r="X407">
        <v>9</v>
      </c>
      <c r="Y407">
        <v>3.2967032967033003E-2</v>
      </c>
      <c r="Z407">
        <v>26</v>
      </c>
      <c r="AA407">
        <v>6.5491183879093001E-2</v>
      </c>
      <c r="AB407">
        <v>83</v>
      </c>
      <c r="AC407">
        <v>0.209068010075567</v>
      </c>
      <c r="AD407">
        <v>0.17743589743589699</v>
      </c>
      <c r="AE407">
        <v>7.5110800546448102</v>
      </c>
      <c r="AF407">
        <v>67.338149999999899</v>
      </c>
      <c r="AG407">
        <v>0.21878776699414801</v>
      </c>
      <c r="AH407">
        <v>35.83825684</v>
      </c>
      <c r="AI407">
        <v>646249.35085757705</v>
      </c>
      <c r="AJ407">
        <v>17</v>
      </c>
      <c r="AK407">
        <v>7.8341013824884995E-2</v>
      </c>
      <c r="AL407">
        <v>0</v>
      </c>
      <c r="AM407">
        <v>0.28206337950524102</v>
      </c>
      <c r="AN407">
        <v>2.4149608411618302</v>
      </c>
      <c r="AO407">
        <v>2.2630247005944399</v>
      </c>
      <c r="AP407">
        <v>624.40337128599799</v>
      </c>
      <c r="AQ407">
        <v>10.906399726867599</v>
      </c>
      <c r="AR407">
        <v>0</v>
      </c>
      <c r="AS407">
        <v>162.826767633646</v>
      </c>
      <c r="AT407">
        <v>115.712265404063</v>
      </c>
      <c r="AU407">
        <v>134.426750023126</v>
      </c>
      <c r="AV407">
        <v>95.529893531262005</v>
      </c>
      <c r="AW407">
        <v>128.74674650102301</v>
      </c>
      <c r="AX407">
        <v>91.493419156701606</v>
      </c>
      <c r="AY407">
        <v>134.426750023126</v>
      </c>
      <c r="AZ407">
        <v>95.529893531262005</v>
      </c>
      <c r="BA407">
        <v>130.64008100839101</v>
      </c>
      <c r="BB407">
        <v>92.838910614888405</v>
      </c>
      <c r="BC407">
        <v>83.306718324191294</v>
      </c>
      <c r="BD407">
        <v>59.201624160218699</v>
      </c>
      <c r="BE407">
        <v>0</v>
      </c>
      <c r="BF407">
        <v>0</v>
      </c>
      <c r="BG407">
        <v>138.213419037862</v>
      </c>
      <c r="BH407">
        <v>98.220876447635604</v>
      </c>
      <c r="BI407">
        <v>149.57342608207</v>
      </c>
      <c r="BJ407">
        <v>106.293825196756</v>
      </c>
      <c r="BK407">
        <v>128.74674650102301</v>
      </c>
      <c r="BL407">
        <v>91.493419156701606</v>
      </c>
      <c r="BM407">
        <v>136.320084530494</v>
      </c>
      <c r="BN407">
        <v>96.875384989448804</v>
      </c>
      <c r="BO407">
        <v>149.57342608207</v>
      </c>
      <c r="BP407">
        <v>106.293825196756</v>
      </c>
      <c r="BQ407">
        <v>0</v>
      </c>
      <c r="BR407">
        <v>0</v>
      </c>
      <c r="BS407">
        <v>40</v>
      </c>
      <c r="BT407">
        <v>37</v>
      </c>
      <c r="BU407">
        <v>28</v>
      </c>
      <c r="BV407">
        <v>55</v>
      </c>
      <c r="BW407">
        <v>44</v>
      </c>
      <c r="BX407">
        <v>42</v>
      </c>
      <c r="BY407">
        <v>70</v>
      </c>
      <c r="BZ407">
        <v>24</v>
      </c>
      <c r="CA407">
        <v>70</v>
      </c>
      <c r="CB407">
        <v>62</v>
      </c>
      <c r="CC407">
        <v>29</v>
      </c>
      <c r="CD407">
        <v>86</v>
      </c>
      <c r="CE407">
        <v>71</v>
      </c>
      <c r="CF407">
        <v>68</v>
      </c>
      <c r="CG407">
        <v>71</v>
      </c>
      <c r="CH407">
        <v>69</v>
      </c>
      <c r="CI407">
        <v>44</v>
      </c>
      <c r="CJ407">
        <v>0</v>
      </c>
      <c r="CK407">
        <v>73</v>
      </c>
      <c r="CL407">
        <v>79</v>
      </c>
      <c r="CM407">
        <v>68</v>
      </c>
      <c r="CN407">
        <v>72</v>
      </c>
      <c r="CO407">
        <v>79</v>
      </c>
      <c r="CP407">
        <v>0</v>
      </c>
      <c r="CQ407">
        <v>78</v>
      </c>
      <c r="CR407">
        <v>77</v>
      </c>
      <c r="CS407">
        <v>69</v>
      </c>
      <c r="CT407">
        <v>70</v>
      </c>
      <c r="CU407">
        <v>64</v>
      </c>
      <c r="CV407">
        <v>64</v>
      </c>
      <c r="CW407">
        <v>69</v>
      </c>
      <c r="CX407">
        <v>67</v>
      </c>
      <c r="CY407">
        <v>68</v>
      </c>
      <c r="CZ407">
        <v>66</v>
      </c>
      <c r="DA407">
        <v>43</v>
      </c>
      <c r="DB407">
        <v>41</v>
      </c>
      <c r="DC407">
        <v>0</v>
      </c>
      <c r="DD407">
        <v>0</v>
      </c>
      <c r="DE407">
        <v>71</v>
      </c>
      <c r="DF407">
        <v>70</v>
      </c>
      <c r="DG407">
        <v>74</v>
      </c>
      <c r="DH407">
        <v>75</v>
      </c>
      <c r="DI407">
        <v>63</v>
      </c>
      <c r="DJ407">
        <v>62</v>
      </c>
      <c r="DK407">
        <v>70</v>
      </c>
      <c r="DL407">
        <v>70</v>
      </c>
      <c r="DM407">
        <v>72</v>
      </c>
      <c r="DN407">
        <v>71</v>
      </c>
      <c r="DO407">
        <v>0</v>
      </c>
      <c r="DP407">
        <v>0</v>
      </c>
      <c r="DQ407">
        <v>5</v>
      </c>
      <c r="DR407">
        <v>4</v>
      </c>
      <c r="DS407">
        <v>3</v>
      </c>
      <c r="DT407">
        <v>6</v>
      </c>
      <c r="DU407">
        <v>5</v>
      </c>
      <c r="DV407">
        <v>5</v>
      </c>
      <c r="DW407">
        <v>8</v>
      </c>
      <c r="DX407">
        <v>3</v>
      </c>
      <c r="DY407">
        <v>8</v>
      </c>
      <c r="DZ407">
        <v>7</v>
      </c>
      <c r="EA407">
        <v>3</v>
      </c>
      <c r="EB407">
        <v>9</v>
      </c>
      <c r="EC407">
        <v>8</v>
      </c>
      <c r="ED407">
        <v>7</v>
      </c>
      <c r="EE407">
        <v>8</v>
      </c>
      <c r="EF407">
        <v>7</v>
      </c>
      <c r="EG407">
        <v>5</v>
      </c>
      <c r="EH407">
        <v>1</v>
      </c>
      <c r="EI407">
        <v>8</v>
      </c>
      <c r="EJ407">
        <v>8</v>
      </c>
      <c r="EK407">
        <v>7</v>
      </c>
      <c r="EL407">
        <v>8</v>
      </c>
      <c r="EM407">
        <v>8</v>
      </c>
      <c r="EN407">
        <v>1</v>
      </c>
      <c r="EO407">
        <v>8</v>
      </c>
      <c r="EP407">
        <v>8</v>
      </c>
      <c r="EQ407">
        <v>7</v>
      </c>
      <c r="ER407">
        <v>8</v>
      </c>
      <c r="ES407">
        <v>7</v>
      </c>
      <c r="ET407">
        <v>7</v>
      </c>
      <c r="EU407">
        <v>7</v>
      </c>
      <c r="EV407">
        <v>7</v>
      </c>
      <c r="EW407">
        <v>7</v>
      </c>
      <c r="EX407">
        <v>7</v>
      </c>
      <c r="EY407">
        <v>5</v>
      </c>
      <c r="EZ407">
        <v>5</v>
      </c>
      <c r="FA407">
        <v>1</v>
      </c>
      <c r="FB407">
        <v>1</v>
      </c>
      <c r="FC407">
        <v>8</v>
      </c>
      <c r="FD407">
        <v>8</v>
      </c>
      <c r="FE407">
        <v>8</v>
      </c>
      <c r="FF407">
        <v>8</v>
      </c>
      <c r="FG407">
        <v>7</v>
      </c>
      <c r="FH407">
        <v>7</v>
      </c>
      <c r="FI407">
        <v>8</v>
      </c>
      <c r="FJ407">
        <v>8</v>
      </c>
      <c r="FK407">
        <v>8</v>
      </c>
      <c r="FL407">
        <v>8</v>
      </c>
      <c r="FM407">
        <v>1</v>
      </c>
      <c r="FN407">
        <v>1</v>
      </c>
      <c r="FO407" t="s">
        <v>252</v>
      </c>
      <c r="FP407" t="s">
        <v>265</v>
      </c>
      <c r="FQ407" t="s">
        <v>286</v>
      </c>
      <c r="FR407" t="s">
        <v>260</v>
      </c>
      <c r="FS407" t="s">
        <v>284</v>
      </c>
      <c r="FT407" t="s">
        <v>256</v>
      </c>
      <c r="FU407" t="s">
        <v>254</v>
      </c>
      <c r="FV407" t="s">
        <v>321</v>
      </c>
      <c r="FW407" t="s">
        <v>254</v>
      </c>
      <c r="FX407" t="s">
        <v>246</v>
      </c>
      <c r="FY407" t="s">
        <v>313</v>
      </c>
      <c r="FZ407" t="s">
        <v>298</v>
      </c>
      <c r="GA407" t="s">
        <v>297</v>
      </c>
      <c r="GB407" t="s">
        <v>309</v>
      </c>
      <c r="GC407" t="s">
        <v>297</v>
      </c>
      <c r="GD407" t="s">
        <v>278</v>
      </c>
      <c r="GE407" t="s">
        <v>284</v>
      </c>
      <c r="GF407" t="s">
        <v>239</v>
      </c>
      <c r="GG407" t="s">
        <v>307</v>
      </c>
      <c r="GH407" t="s">
        <v>302</v>
      </c>
      <c r="GI407" t="s">
        <v>309</v>
      </c>
      <c r="GJ407" t="s">
        <v>303</v>
      </c>
      <c r="GK407" t="s">
        <v>302</v>
      </c>
      <c r="GL407" t="s">
        <v>239</v>
      </c>
      <c r="GM407" t="s">
        <v>271</v>
      </c>
      <c r="GN407" t="s">
        <v>247</v>
      </c>
      <c r="GO407" t="s">
        <v>278</v>
      </c>
      <c r="GP407" t="s">
        <v>254</v>
      </c>
      <c r="GQ407" t="s">
        <v>292</v>
      </c>
      <c r="GR407" t="s">
        <v>292</v>
      </c>
      <c r="GS407" t="s">
        <v>278</v>
      </c>
      <c r="GT407" t="s">
        <v>290</v>
      </c>
      <c r="GU407" t="s">
        <v>309</v>
      </c>
      <c r="GV407" t="s">
        <v>243</v>
      </c>
      <c r="GW407" t="s">
        <v>283</v>
      </c>
      <c r="GX407" t="s">
        <v>285</v>
      </c>
      <c r="GY407" t="s">
        <v>239</v>
      </c>
      <c r="GZ407" t="s">
        <v>239</v>
      </c>
      <c r="HA407" t="s">
        <v>297</v>
      </c>
      <c r="HB407" t="s">
        <v>254</v>
      </c>
      <c r="HC407" t="s">
        <v>299</v>
      </c>
      <c r="HD407" t="s">
        <v>315</v>
      </c>
      <c r="HE407" t="s">
        <v>270</v>
      </c>
      <c r="HF407" t="s">
        <v>246</v>
      </c>
      <c r="HG407" t="s">
        <v>254</v>
      </c>
      <c r="HH407" t="s">
        <v>254</v>
      </c>
      <c r="HI407" t="s">
        <v>303</v>
      </c>
      <c r="HJ407" t="s">
        <v>297</v>
      </c>
      <c r="HK407" t="s">
        <v>239</v>
      </c>
      <c r="HL407" t="s">
        <v>239</v>
      </c>
      <c r="HM407">
        <v>563217</v>
      </c>
      <c r="HN407">
        <v>209</v>
      </c>
      <c r="HO407">
        <v>0</v>
      </c>
      <c r="HP407">
        <v>0</v>
      </c>
      <c r="HQ407">
        <v>0</v>
      </c>
      <c r="HR407">
        <v>0</v>
      </c>
      <c r="HS407">
        <v>3.0587415864299999E-2</v>
      </c>
      <c r="HT407">
        <v>5.5768284000000002E-5</v>
      </c>
    </row>
    <row r="408" spans="1:228">
      <c r="A408" s="4">
        <v>350010047473</v>
      </c>
      <c r="B408" t="s">
        <v>231</v>
      </c>
      <c r="C408" t="s">
        <v>232</v>
      </c>
      <c r="D408">
        <v>6</v>
      </c>
      <c r="E408">
        <v>2301</v>
      </c>
      <c r="F408">
        <v>2301</v>
      </c>
      <c r="G408">
        <v>1406</v>
      </c>
      <c r="H408">
        <v>896</v>
      </c>
      <c r="I408">
        <v>922</v>
      </c>
      <c r="J408">
        <v>1550</v>
      </c>
      <c r="K408">
        <v>2380</v>
      </c>
      <c r="L408">
        <v>2.3395923747887899</v>
      </c>
      <c r="M408">
        <v>1.2605499774007001</v>
      </c>
      <c r="N408">
        <v>1564</v>
      </c>
      <c r="O408">
        <v>0.67970447631464603</v>
      </c>
      <c r="P408">
        <v>968</v>
      </c>
      <c r="Q408">
        <v>0.42068665797479399</v>
      </c>
      <c r="R408">
        <v>26</v>
      </c>
      <c r="S408">
        <v>2.4738344433872999E-2</v>
      </c>
      <c r="T408">
        <v>351</v>
      </c>
      <c r="U408">
        <v>0.14737535690753401</v>
      </c>
      <c r="V408">
        <v>32</v>
      </c>
      <c r="W408">
        <v>3.5714285714285997E-2</v>
      </c>
      <c r="X408">
        <v>27</v>
      </c>
      <c r="Y408">
        <v>1.9203413940256001E-2</v>
      </c>
      <c r="Z408">
        <v>240</v>
      </c>
      <c r="AA408">
        <v>0.104302477183833</v>
      </c>
      <c r="AB408">
        <v>249</v>
      </c>
      <c r="AC408">
        <v>0.108213820078227</v>
      </c>
      <c r="AD408">
        <v>0.17743589743589699</v>
      </c>
      <c r="AE408">
        <v>7.5110800546448102</v>
      </c>
      <c r="AF408">
        <v>67.338149999999899</v>
      </c>
      <c r="AG408">
        <v>0.22052388070082801</v>
      </c>
      <c r="AH408">
        <v>36.718917070000003</v>
      </c>
      <c r="AI408">
        <v>436334.11911570199</v>
      </c>
      <c r="AJ408">
        <v>0</v>
      </c>
      <c r="AK408">
        <v>0</v>
      </c>
      <c r="AL408">
        <v>0</v>
      </c>
      <c r="AM408">
        <v>0.236807240774634</v>
      </c>
      <c r="AN408">
        <v>1.4526910747411399</v>
      </c>
      <c r="AO408">
        <v>0.47897852563840798</v>
      </c>
      <c r="AP408">
        <v>547.28279117926695</v>
      </c>
      <c r="AQ408">
        <v>10.195099830627401</v>
      </c>
      <c r="AR408">
        <v>0</v>
      </c>
      <c r="AS408">
        <v>201.20494423183601</v>
      </c>
      <c r="AT408">
        <v>108.40729805645999</v>
      </c>
      <c r="AU408">
        <v>166.11105861000399</v>
      </c>
      <c r="AV408">
        <v>89.499048395449705</v>
      </c>
      <c r="AW408">
        <v>159.09228148563699</v>
      </c>
      <c r="AX408">
        <v>85.717398463247605</v>
      </c>
      <c r="AY408">
        <v>170.79024335958101</v>
      </c>
      <c r="AZ408">
        <v>92.020148350251105</v>
      </c>
      <c r="BA408">
        <v>147.39431961169299</v>
      </c>
      <c r="BB408">
        <v>79.414648576244105</v>
      </c>
      <c r="BC408">
        <v>0</v>
      </c>
      <c r="BD408">
        <v>0</v>
      </c>
      <c r="BE408">
        <v>0</v>
      </c>
      <c r="BF408">
        <v>0</v>
      </c>
      <c r="BG408">
        <v>166.11105861000399</v>
      </c>
      <c r="BH408">
        <v>89.499048395449705</v>
      </c>
      <c r="BI408">
        <v>163.771466235215</v>
      </c>
      <c r="BJ408">
        <v>88.238498418049005</v>
      </c>
      <c r="BK408">
        <v>107.621249240284</v>
      </c>
      <c r="BL408">
        <v>57.985298960432203</v>
      </c>
      <c r="BM408">
        <v>166.11105861000399</v>
      </c>
      <c r="BN408">
        <v>89.499048395449705</v>
      </c>
      <c r="BO408">
        <v>161.43187386042601</v>
      </c>
      <c r="BP408">
        <v>86.977948440648305</v>
      </c>
      <c r="BQ408">
        <v>0</v>
      </c>
      <c r="BR408">
        <v>0</v>
      </c>
      <c r="BS408">
        <v>57</v>
      </c>
      <c r="BT408">
        <v>32</v>
      </c>
      <c r="BU408">
        <v>56</v>
      </c>
      <c r="BV408">
        <v>55</v>
      </c>
      <c r="BW408">
        <v>38</v>
      </c>
      <c r="BX408">
        <v>42</v>
      </c>
      <c r="BY408">
        <v>60</v>
      </c>
      <c r="BZ408">
        <v>17</v>
      </c>
      <c r="CA408">
        <v>87</v>
      </c>
      <c r="CB408">
        <v>24</v>
      </c>
      <c r="CC408">
        <v>29</v>
      </c>
      <c r="CD408">
        <v>86</v>
      </c>
      <c r="CE408">
        <v>71</v>
      </c>
      <c r="CF408">
        <v>68</v>
      </c>
      <c r="CG408">
        <v>73</v>
      </c>
      <c r="CH408">
        <v>63</v>
      </c>
      <c r="CI408">
        <v>0</v>
      </c>
      <c r="CJ408">
        <v>0</v>
      </c>
      <c r="CK408">
        <v>71</v>
      </c>
      <c r="CL408">
        <v>70</v>
      </c>
      <c r="CM408">
        <v>46</v>
      </c>
      <c r="CN408">
        <v>71</v>
      </c>
      <c r="CO408">
        <v>69</v>
      </c>
      <c r="CP408">
        <v>0</v>
      </c>
      <c r="CQ408">
        <v>86</v>
      </c>
      <c r="CR408">
        <v>74</v>
      </c>
      <c r="CS408">
        <v>80</v>
      </c>
      <c r="CT408">
        <v>66</v>
      </c>
      <c r="CU408">
        <v>76</v>
      </c>
      <c r="CV408">
        <v>61</v>
      </c>
      <c r="CW408">
        <v>79</v>
      </c>
      <c r="CX408">
        <v>65</v>
      </c>
      <c r="CY408">
        <v>73</v>
      </c>
      <c r="CZ408">
        <v>58</v>
      </c>
      <c r="DA408">
        <v>0</v>
      </c>
      <c r="DB408">
        <v>0</v>
      </c>
      <c r="DC408">
        <v>0</v>
      </c>
      <c r="DD408">
        <v>0</v>
      </c>
      <c r="DE408">
        <v>78</v>
      </c>
      <c r="DF408">
        <v>67</v>
      </c>
      <c r="DG408">
        <v>79</v>
      </c>
      <c r="DH408">
        <v>66</v>
      </c>
      <c r="DI408">
        <v>55</v>
      </c>
      <c r="DJ408">
        <v>45</v>
      </c>
      <c r="DK408">
        <v>79</v>
      </c>
      <c r="DL408">
        <v>66</v>
      </c>
      <c r="DM408">
        <v>75</v>
      </c>
      <c r="DN408">
        <v>61</v>
      </c>
      <c r="DO408">
        <v>0</v>
      </c>
      <c r="DP408">
        <v>0</v>
      </c>
      <c r="DQ408">
        <v>6</v>
      </c>
      <c r="DR408">
        <v>4</v>
      </c>
      <c r="DS408">
        <v>6</v>
      </c>
      <c r="DT408">
        <v>6</v>
      </c>
      <c r="DU408">
        <v>4</v>
      </c>
      <c r="DV408">
        <v>5</v>
      </c>
      <c r="DW408">
        <v>7</v>
      </c>
      <c r="DX408">
        <v>2</v>
      </c>
      <c r="DY408">
        <v>9</v>
      </c>
      <c r="DZ408">
        <v>3</v>
      </c>
      <c r="EA408">
        <v>3</v>
      </c>
      <c r="EB408">
        <v>9</v>
      </c>
      <c r="EC408">
        <v>8</v>
      </c>
      <c r="ED408">
        <v>7</v>
      </c>
      <c r="EE408">
        <v>8</v>
      </c>
      <c r="EF408">
        <v>7</v>
      </c>
      <c r="EG408">
        <v>1</v>
      </c>
      <c r="EH408">
        <v>1</v>
      </c>
      <c r="EI408">
        <v>8</v>
      </c>
      <c r="EJ408">
        <v>8</v>
      </c>
      <c r="EK408">
        <v>5</v>
      </c>
      <c r="EL408">
        <v>8</v>
      </c>
      <c r="EM408">
        <v>7</v>
      </c>
      <c r="EN408">
        <v>1</v>
      </c>
      <c r="EO408">
        <v>9</v>
      </c>
      <c r="EP408">
        <v>8</v>
      </c>
      <c r="EQ408">
        <v>9</v>
      </c>
      <c r="ER408">
        <v>7</v>
      </c>
      <c r="ES408">
        <v>8</v>
      </c>
      <c r="ET408">
        <v>7</v>
      </c>
      <c r="EU408">
        <v>8</v>
      </c>
      <c r="EV408">
        <v>7</v>
      </c>
      <c r="EW408">
        <v>8</v>
      </c>
      <c r="EX408">
        <v>6</v>
      </c>
      <c r="EY408">
        <v>1</v>
      </c>
      <c r="EZ408">
        <v>1</v>
      </c>
      <c r="FA408">
        <v>1</v>
      </c>
      <c r="FB408">
        <v>1</v>
      </c>
      <c r="FC408">
        <v>8</v>
      </c>
      <c r="FD408">
        <v>7</v>
      </c>
      <c r="FE408">
        <v>8</v>
      </c>
      <c r="FF408">
        <v>7</v>
      </c>
      <c r="FG408">
        <v>6</v>
      </c>
      <c r="FH408">
        <v>5</v>
      </c>
      <c r="FI408">
        <v>8</v>
      </c>
      <c r="FJ408">
        <v>7</v>
      </c>
      <c r="FK408">
        <v>8</v>
      </c>
      <c r="FL408">
        <v>7</v>
      </c>
      <c r="FM408">
        <v>1</v>
      </c>
      <c r="FN408">
        <v>1</v>
      </c>
      <c r="FO408" t="s">
        <v>277</v>
      </c>
      <c r="FP408" t="s">
        <v>240</v>
      </c>
      <c r="FQ408" t="s">
        <v>237</v>
      </c>
      <c r="FR408" t="s">
        <v>260</v>
      </c>
      <c r="FS408" t="s">
        <v>257</v>
      </c>
      <c r="FT408" t="s">
        <v>256</v>
      </c>
      <c r="FU408" t="s">
        <v>245</v>
      </c>
      <c r="FV408" t="s">
        <v>267</v>
      </c>
      <c r="FW408" t="s">
        <v>300</v>
      </c>
      <c r="FX408" t="s">
        <v>321</v>
      </c>
      <c r="FY408" t="s">
        <v>313</v>
      </c>
      <c r="FZ408" t="s">
        <v>298</v>
      </c>
      <c r="GA408" t="s">
        <v>297</v>
      </c>
      <c r="GB408" t="s">
        <v>309</v>
      </c>
      <c r="GC408" t="s">
        <v>307</v>
      </c>
      <c r="GD408" t="s">
        <v>270</v>
      </c>
      <c r="GE408" t="s">
        <v>239</v>
      </c>
      <c r="GF408" t="s">
        <v>239</v>
      </c>
      <c r="GG408" t="s">
        <v>297</v>
      </c>
      <c r="GH408" t="s">
        <v>254</v>
      </c>
      <c r="GI408" t="s">
        <v>258</v>
      </c>
      <c r="GJ408" t="s">
        <v>297</v>
      </c>
      <c r="GK408" t="s">
        <v>278</v>
      </c>
      <c r="GL408" t="s">
        <v>239</v>
      </c>
      <c r="GM408" t="s">
        <v>298</v>
      </c>
      <c r="GN408" t="s">
        <v>299</v>
      </c>
      <c r="GO408" t="s">
        <v>282</v>
      </c>
      <c r="GP408" t="s">
        <v>243</v>
      </c>
      <c r="GQ408" t="s">
        <v>249</v>
      </c>
      <c r="GR408" t="s">
        <v>294</v>
      </c>
      <c r="GS408" t="s">
        <v>302</v>
      </c>
      <c r="GT408" t="s">
        <v>280</v>
      </c>
      <c r="GU408" t="s">
        <v>307</v>
      </c>
      <c r="GV408" t="s">
        <v>287</v>
      </c>
      <c r="GW408" t="s">
        <v>239</v>
      </c>
      <c r="GX408" t="s">
        <v>239</v>
      </c>
      <c r="GY408" t="s">
        <v>239</v>
      </c>
      <c r="GZ408" t="s">
        <v>239</v>
      </c>
      <c r="HA408" t="s">
        <v>271</v>
      </c>
      <c r="HB408" t="s">
        <v>290</v>
      </c>
      <c r="HC408" t="s">
        <v>302</v>
      </c>
      <c r="HD408" t="s">
        <v>243</v>
      </c>
      <c r="HE408" t="s">
        <v>260</v>
      </c>
      <c r="HF408" t="s">
        <v>259</v>
      </c>
      <c r="HG408" t="s">
        <v>302</v>
      </c>
      <c r="HH408" t="s">
        <v>243</v>
      </c>
      <c r="HI408" t="s">
        <v>315</v>
      </c>
      <c r="HJ408" t="s">
        <v>294</v>
      </c>
      <c r="HK408" t="s">
        <v>239</v>
      </c>
      <c r="HL408" t="s">
        <v>239</v>
      </c>
      <c r="HM408">
        <v>1236500</v>
      </c>
      <c r="HN408">
        <v>12076</v>
      </c>
      <c r="HO408">
        <v>0</v>
      </c>
      <c r="HP408">
        <v>0</v>
      </c>
      <c r="HQ408">
        <v>2</v>
      </c>
      <c r="HR408">
        <v>0</v>
      </c>
      <c r="HS408">
        <v>4.9668939392379999E-2</v>
      </c>
      <c r="HT408">
        <v>1.2358103750000001E-4</v>
      </c>
    </row>
    <row r="409" spans="1:228">
      <c r="A409" s="4">
        <v>350010047491</v>
      </c>
      <c r="B409" t="s">
        <v>231</v>
      </c>
      <c r="C409" t="s">
        <v>232</v>
      </c>
      <c r="D409">
        <v>6</v>
      </c>
      <c r="E409">
        <v>2430</v>
      </c>
      <c r="F409">
        <v>2318</v>
      </c>
      <c r="G409">
        <v>1650</v>
      </c>
      <c r="H409">
        <v>864</v>
      </c>
      <c r="I409">
        <v>903</v>
      </c>
      <c r="J409">
        <v>1911</v>
      </c>
      <c r="K409">
        <v>1999</v>
      </c>
      <c r="L409">
        <v>3.0870742325727498</v>
      </c>
      <c r="M409">
        <v>1.55790496015103</v>
      </c>
      <c r="N409">
        <v>1847</v>
      </c>
      <c r="O409">
        <v>0.76008230452674896</v>
      </c>
      <c r="P409">
        <v>1579</v>
      </c>
      <c r="Q409">
        <v>0.68119068162208796</v>
      </c>
      <c r="R409">
        <v>101</v>
      </c>
      <c r="S409">
        <v>8.3956774729842004E-2</v>
      </c>
      <c r="T409">
        <v>190</v>
      </c>
      <c r="U409">
        <v>9.5166163141993998E-2</v>
      </c>
      <c r="V409">
        <v>0</v>
      </c>
      <c r="W409">
        <v>0</v>
      </c>
      <c r="X409">
        <v>188</v>
      </c>
      <c r="Y409">
        <v>0.11393939393939399</v>
      </c>
      <c r="Z409">
        <v>123</v>
      </c>
      <c r="AA409">
        <v>5.0617283950617001E-2</v>
      </c>
      <c r="AB409">
        <v>315</v>
      </c>
      <c r="AC409">
        <v>0.12962962962963001</v>
      </c>
      <c r="AD409">
        <v>0.20307692307692299</v>
      </c>
      <c r="AE409">
        <v>7.7438065573770496</v>
      </c>
      <c r="AF409">
        <v>67.129490000000004</v>
      </c>
      <c r="AG409">
        <v>0.49003817040474801</v>
      </c>
      <c r="AH409">
        <v>48.702926669999897</v>
      </c>
      <c r="AI409">
        <v>1730750.9022836599</v>
      </c>
      <c r="AJ409">
        <v>123</v>
      </c>
      <c r="AK409">
        <v>0.136212624584718</v>
      </c>
      <c r="AL409">
        <v>0.41417032810651</v>
      </c>
      <c r="AM409">
        <v>0.89609420191058897</v>
      </c>
      <c r="AN409">
        <v>1.67210731779233</v>
      </c>
      <c r="AO409">
        <v>3.33439953993433</v>
      </c>
      <c r="AP409">
        <v>1643.80118983838</v>
      </c>
      <c r="AQ409">
        <v>10.616660118103001</v>
      </c>
      <c r="AR409">
        <v>0</v>
      </c>
      <c r="AS409">
        <v>296.35912632698398</v>
      </c>
      <c r="AT409">
        <v>149.55887617449901</v>
      </c>
      <c r="AU409">
        <v>209.921047814947</v>
      </c>
      <c r="AV409">
        <v>105.93753729027</v>
      </c>
      <c r="AW409">
        <v>277.83668093154802</v>
      </c>
      <c r="AX409">
        <v>140.21144641359299</v>
      </c>
      <c r="AY409">
        <v>259.31423553611103</v>
      </c>
      <c r="AZ409">
        <v>130.86401665268599</v>
      </c>
      <c r="BA409">
        <v>259.31423553611103</v>
      </c>
      <c r="BB409">
        <v>130.86401665268599</v>
      </c>
      <c r="BC409">
        <v>175.96323125664699</v>
      </c>
      <c r="BD409">
        <v>88.800582728609001</v>
      </c>
      <c r="BE409">
        <v>253.14008707096599</v>
      </c>
      <c r="BF409">
        <v>127.74820673238401</v>
      </c>
      <c r="BG409">
        <v>293.272052094412</v>
      </c>
      <c r="BH409">
        <v>148.000971214348</v>
      </c>
      <c r="BI409">
        <v>222.26934474523799</v>
      </c>
      <c r="BJ409">
        <v>112.169157130874</v>
      </c>
      <c r="BK409">
        <v>231.530567442956</v>
      </c>
      <c r="BL409">
        <v>116.842872011327</v>
      </c>
      <c r="BM409">
        <v>246.96593860582001</v>
      </c>
      <c r="BN409">
        <v>124.63239681208201</v>
      </c>
      <c r="BO409">
        <v>231.530567442956</v>
      </c>
      <c r="BP409">
        <v>116.842872011327</v>
      </c>
      <c r="BQ409">
        <v>0</v>
      </c>
      <c r="BR409">
        <v>0</v>
      </c>
      <c r="BS409">
        <v>83</v>
      </c>
      <c r="BT409">
        <v>49</v>
      </c>
      <c r="BU409">
        <v>66</v>
      </c>
      <c r="BV409">
        <v>88</v>
      </c>
      <c r="BW409">
        <v>70</v>
      </c>
      <c r="BX409">
        <v>11</v>
      </c>
      <c r="BY409">
        <v>0</v>
      </c>
      <c r="BZ409">
        <v>54</v>
      </c>
      <c r="CA409">
        <v>59</v>
      </c>
      <c r="CB409">
        <v>32</v>
      </c>
      <c r="CC409">
        <v>60</v>
      </c>
      <c r="CD409">
        <v>96</v>
      </c>
      <c r="CE409">
        <v>68</v>
      </c>
      <c r="CF409">
        <v>90</v>
      </c>
      <c r="CG409">
        <v>84</v>
      </c>
      <c r="CH409">
        <v>84</v>
      </c>
      <c r="CI409">
        <v>57</v>
      </c>
      <c r="CJ409">
        <v>82</v>
      </c>
      <c r="CK409">
        <v>95</v>
      </c>
      <c r="CL409">
        <v>72</v>
      </c>
      <c r="CM409">
        <v>75</v>
      </c>
      <c r="CN409">
        <v>80</v>
      </c>
      <c r="CO409">
        <v>75</v>
      </c>
      <c r="CP409">
        <v>0</v>
      </c>
      <c r="CQ409">
        <v>97</v>
      </c>
      <c r="CR409">
        <v>88</v>
      </c>
      <c r="CS409">
        <v>91</v>
      </c>
      <c r="CT409">
        <v>76</v>
      </c>
      <c r="CU409">
        <v>96</v>
      </c>
      <c r="CV409">
        <v>85</v>
      </c>
      <c r="CW409">
        <v>93</v>
      </c>
      <c r="CX409">
        <v>81</v>
      </c>
      <c r="CY409">
        <v>95</v>
      </c>
      <c r="CZ409">
        <v>82</v>
      </c>
      <c r="DA409">
        <v>76</v>
      </c>
      <c r="DB409">
        <v>56</v>
      </c>
      <c r="DC409">
        <v>92</v>
      </c>
      <c r="DD409">
        <v>80</v>
      </c>
      <c r="DE409">
        <v>98</v>
      </c>
      <c r="DF409">
        <v>87</v>
      </c>
      <c r="DG409">
        <v>92</v>
      </c>
      <c r="DH409">
        <v>77</v>
      </c>
      <c r="DI409">
        <v>88</v>
      </c>
      <c r="DJ409">
        <v>72</v>
      </c>
      <c r="DK409">
        <v>92</v>
      </c>
      <c r="DL409">
        <v>80</v>
      </c>
      <c r="DM409">
        <v>90</v>
      </c>
      <c r="DN409">
        <v>75</v>
      </c>
      <c r="DO409">
        <v>0</v>
      </c>
      <c r="DP409">
        <v>0</v>
      </c>
      <c r="DQ409">
        <v>9</v>
      </c>
      <c r="DR409">
        <v>5</v>
      </c>
      <c r="DS409">
        <v>7</v>
      </c>
      <c r="DT409">
        <v>9</v>
      </c>
      <c r="DU409">
        <v>8</v>
      </c>
      <c r="DV409">
        <v>2</v>
      </c>
      <c r="DW409">
        <v>1</v>
      </c>
      <c r="DX409">
        <v>6</v>
      </c>
      <c r="DY409">
        <v>6</v>
      </c>
      <c r="DZ409">
        <v>4</v>
      </c>
      <c r="EA409">
        <v>7</v>
      </c>
      <c r="EB409">
        <v>11</v>
      </c>
      <c r="EC409">
        <v>7</v>
      </c>
      <c r="ED409">
        <v>10</v>
      </c>
      <c r="EE409">
        <v>9</v>
      </c>
      <c r="EF409">
        <v>9</v>
      </c>
      <c r="EG409">
        <v>6</v>
      </c>
      <c r="EH409">
        <v>9</v>
      </c>
      <c r="EI409">
        <v>11</v>
      </c>
      <c r="EJ409">
        <v>8</v>
      </c>
      <c r="EK409">
        <v>8</v>
      </c>
      <c r="EL409">
        <v>9</v>
      </c>
      <c r="EM409">
        <v>8</v>
      </c>
      <c r="EN409">
        <v>1</v>
      </c>
      <c r="EO409">
        <v>11</v>
      </c>
      <c r="EP409">
        <v>9</v>
      </c>
      <c r="EQ409">
        <v>10</v>
      </c>
      <c r="ER409">
        <v>8</v>
      </c>
      <c r="ES409">
        <v>11</v>
      </c>
      <c r="ET409">
        <v>9</v>
      </c>
      <c r="EU409">
        <v>10</v>
      </c>
      <c r="EV409">
        <v>9</v>
      </c>
      <c r="EW409">
        <v>11</v>
      </c>
      <c r="EX409">
        <v>9</v>
      </c>
      <c r="EY409">
        <v>8</v>
      </c>
      <c r="EZ409">
        <v>6</v>
      </c>
      <c r="FA409">
        <v>10</v>
      </c>
      <c r="FB409">
        <v>9</v>
      </c>
      <c r="FC409">
        <v>11</v>
      </c>
      <c r="FD409">
        <v>9</v>
      </c>
      <c r="FE409">
        <v>10</v>
      </c>
      <c r="FF409">
        <v>8</v>
      </c>
      <c r="FG409">
        <v>9</v>
      </c>
      <c r="FH409">
        <v>8</v>
      </c>
      <c r="FI409">
        <v>10</v>
      </c>
      <c r="FJ409">
        <v>9</v>
      </c>
      <c r="FK409">
        <v>10</v>
      </c>
      <c r="FL409">
        <v>8</v>
      </c>
      <c r="FM409">
        <v>1</v>
      </c>
      <c r="FN409">
        <v>1</v>
      </c>
      <c r="FO409" t="s">
        <v>291</v>
      </c>
      <c r="FP409" t="s">
        <v>263</v>
      </c>
      <c r="FQ409" t="s">
        <v>243</v>
      </c>
      <c r="FR409" t="s">
        <v>306</v>
      </c>
      <c r="FS409" t="s">
        <v>254</v>
      </c>
      <c r="FT409" t="s">
        <v>233</v>
      </c>
      <c r="FU409" t="s">
        <v>239</v>
      </c>
      <c r="FV409" t="s">
        <v>253</v>
      </c>
      <c r="FW409" t="s">
        <v>264</v>
      </c>
      <c r="FX409" t="s">
        <v>240</v>
      </c>
      <c r="FY409" t="s">
        <v>245</v>
      </c>
      <c r="FZ409" t="s">
        <v>329</v>
      </c>
      <c r="GA409" t="s">
        <v>309</v>
      </c>
      <c r="GB409" t="s">
        <v>326</v>
      </c>
      <c r="GC409" t="s">
        <v>301</v>
      </c>
      <c r="GD409" t="s">
        <v>301</v>
      </c>
      <c r="GE409" t="s">
        <v>277</v>
      </c>
      <c r="GF409" t="s">
        <v>281</v>
      </c>
      <c r="GG409" t="s">
        <v>244</v>
      </c>
      <c r="GH409" t="s">
        <v>303</v>
      </c>
      <c r="GI409" t="s">
        <v>315</v>
      </c>
      <c r="GJ409" t="s">
        <v>282</v>
      </c>
      <c r="GK409" t="s">
        <v>315</v>
      </c>
      <c r="GL409" t="s">
        <v>239</v>
      </c>
      <c r="GM409" t="s">
        <v>325</v>
      </c>
      <c r="GN409" t="s">
        <v>306</v>
      </c>
      <c r="GO409" t="s">
        <v>305</v>
      </c>
      <c r="GP409" t="s">
        <v>249</v>
      </c>
      <c r="GQ409" t="s">
        <v>329</v>
      </c>
      <c r="GR409" t="s">
        <v>308</v>
      </c>
      <c r="GS409" t="s">
        <v>279</v>
      </c>
      <c r="GT409" t="s">
        <v>304</v>
      </c>
      <c r="GU409" t="s">
        <v>244</v>
      </c>
      <c r="GV409" t="s">
        <v>281</v>
      </c>
      <c r="GW409" t="s">
        <v>249</v>
      </c>
      <c r="GX409" t="s">
        <v>237</v>
      </c>
      <c r="GY409" t="s">
        <v>296</v>
      </c>
      <c r="GZ409" t="s">
        <v>282</v>
      </c>
      <c r="HA409" t="s">
        <v>327</v>
      </c>
      <c r="HB409" t="s">
        <v>300</v>
      </c>
      <c r="HC409" t="s">
        <v>296</v>
      </c>
      <c r="HD409" t="s">
        <v>247</v>
      </c>
      <c r="HE409" t="s">
        <v>306</v>
      </c>
      <c r="HF409" t="s">
        <v>303</v>
      </c>
      <c r="HG409" t="s">
        <v>296</v>
      </c>
      <c r="HH409" t="s">
        <v>282</v>
      </c>
      <c r="HI409" t="s">
        <v>326</v>
      </c>
      <c r="HJ409" t="s">
        <v>315</v>
      </c>
      <c r="HK409" t="s">
        <v>239</v>
      </c>
      <c r="HL409" t="s">
        <v>239</v>
      </c>
      <c r="HM409">
        <v>531160</v>
      </c>
      <c r="HN409">
        <v>0</v>
      </c>
      <c r="HO409">
        <v>0</v>
      </c>
      <c r="HP409">
        <v>0</v>
      </c>
      <c r="HQ409">
        <v>11</v>
      </c>
      <c r="HR409">
        <v>7</v>
      </c>
      <c r="HS409">
        <v>3.4164770552202003E-2</v>
      </c>
      <c r="HT409">
        <v>5.2519765999999998E-5</v>
      </c>
    </row>
    <row r="410" spans="1:228">
      <c r="A410" s="4">
        <v>350010047492</v>
      </c>
      <c r="B410" t="s">
        <v>231</v>
      </c>
      <c r="C410" t="s">
        <v>232</v>
      </c>
      <c r="D410">
        <v>6</v>
      </c>
      <c r="E410">
        <v>1392</v>
      </c>
      <c r="F410">
        <v>1392</v>
      </c>
      <c r="G410">
        <v>929</v>
      </c>
      <c r="H410">
        <v>626</v>
      </c>
      <c r="I410">
        <v>696</v>
      </c>
      <c r="J410">
        <v>1112</v>
      </c>
      <c r="K410">
        <v>1505</v>
      </c>
      <c r="L410">
        <v>2.9982837528702801</v>
      </c>
      <c r="M410">
        <v>1.74010159060462</v>
      </c>
      <c r="N410">
        <v>1123</v>
      </c>
      <c r="O410">
        <v>0.80675287356321801</v>
      </c>
      <c r="P410">
        <v>833</v>
      </c>
      <c r="Q410">
        <v>0.59841954022988497</v>
      </c>
      <c r="R410">
        <v>11</v>
      </c>
      <c r="S410">
        <v>1.4965986394558E-2</v>
      </c>
      <c r="T410">
        <v>143</v>
      </c>
      <c r="U410">
        <v>9.5166163141993998E-2</v>
      </c>
      <c r="V410">
        <v>72</v>
      </c>
      <c r="W410">
        <v>0.11501597444089499</v>
      </c>
      <c r="X410">
        <v>108</v>
      </c>
      <c r="Y410">
        <v>0.116254036598493</v>
      </c>
      <c r="Z410">
        <v>183</v>
      </c>
      <c r="AA410">
        <v>0.131465517241379</v>
      </c>
      <c r="AB410">
        <v>193</v>
      </c>
      <c r="AC410">
        <v>0.13864942528735599</v>
      </c>
      <c r="AD410">
        <v>0.20307692307692299</v>
      </c>
      <c r="AE410">
        <v>7.7438065573770496</v>
      </c>
      <c r="AF410">
        <v>67.129490000000004</v>
      </c>
      <c r="AG410">
        <v>0.49003550680000002</v>
      </c>
      <c r="AH410">
        <v>47.781060940000003</v>
      </c>
      <c r="AI410">
        <v>1454583.9493038601</v>
      </c>
      <c r="AJ410">
        <v>9</v>
      </c>
      <c r="AK410">
        <v>1.2931034482759E-2</v>
      </c>
      <c r="AL410">
        <v>0.37754274014799599</v>
      </c>
      <c r="AM410">
        <v>0.72967060545054196</v>
      </c>
      <c r="AN410">
        <v>1.8697976282976001</v>
      </c>
      <c r="AO410">
        <v>0</v>
      </c>
      <c r="AP410">
        <v>1714.3879145896201</v>
      </c>
      <c r="AQ410">
        <v>9.8634252548217702</v>
      </c>
      <c r="AR410">
        <v>0</v>
      </c>
      <c r="AS410">
        <v>287.83524027554603</v>
      </c>
      <c r="AT410">
        <v>167.04975269804299</v>
      </c>
      <c r="AU410">
        <v>203.88329519517899</v>
      </c>
      <c r="AV410">
        <v>118.32690816111401</v>
      </c>
      <c r="AW410">
        <v>269.84553775832501</v>
      </c>
      <c r="AX410">
        <v>156.60914315441599</v>
      </c>
      <c r="AY410">
        <v>248.85755148823301</v>
      </c>
      <c r="AZ410">
        <v>144.42843202018301</v>
      </c>
      <c r="BA410">
        <v>242.860983982492</v>
      </c>
      <c r="BB410">
        <v>140.94822883897399</v>
      </c>
      <c r="BC410">
        <v>74.957093821756899</v>
      </c>
      <c r="BD410">
        <v>43.5025397651155</v>
      </c>
      <c r="BE410">
        <v>239.86270022962199</v>
      </c>
      <c r="BF410">
        <v>139.20812724836901</v>
      </c>
      <c r="BG410">
        <v>275.84210526406503</v>
      </c>
      <c r="BH410">
        <v>160.08934633562501</v>
      </c>
      <c r="BI410">
        <v>224.87128146526999</v>
      </c>
      <c r="BJ410">
        <v>130.50761929534599</v>
      </c>
      <c r="BK410">
        <v>0</v>
      </c>
      <c r="BL410">
        <v>0</v>
      </c>
      <c r="BM410">
        <v>239.86270022962199</v>
      </c>
      <c r="BN410">
        <v>139.20812724836901</v>
      </c>
      <c r="BO410">
        <v>191.89016018369699</v>
      </c>
      <c r="BP410">
        <v>111.366501798695</v>
      </c>
      <c r="BQ410">
        <v>0</v>
      </c>
      <c r="BR410">
        <v>0</v>
      </c>
      <c r="BS410">
        <v>80</v>
      </c>
      <c r="BT410">
        <v>60</v>
      </c>
      <c r="BU410">
        <v>73</v>
      </c>
      <c r="BV410">
        <v>79</v>
      </c>
      <c r="BW410">
        <v>31</v>
      </c>
      <c r="BX410">
        <v>11</v>
      </c>
      <c r="BY410">
        <v>82</v>
      </c>
      <c r="BZ410">
        <v>54</v>
      </c>
      <c r="CA410">
        <v>92</v>
      </c>
      <c r="CB410">
        <v>36</v>
      </c>
      <c r="CC410">
        <v>60</v>
      </c>
      <c r="CD410">
        <v>96</v>
      </c>
      <c r="CE410">
        <v>68</v>
      </c>
      <c r="CF410">
        <v>90</v>
      </c>
      <c r="CG410">
        <v>83</v>
      </c>
      <c r="CH410">
        <v>81</v>
      </c>
      <c r="CI410">
        <v>25</v>
      </c>
      <c r="CJ410">
        <v>80</v>
      </c>
      <c r="CK410">
        <v>92</v>
      </c>
      <c r="CL410">
        <v>75</v>
      </c>
      <c r="CM410">
        <v>0</v>
      </c>
      <c r="CN410">
        <v>80</v>
      </c>
      <c r="CO410">
        <v>64</v>
      </c>
      <c r="CP410">
        <v>0</v>
      </c>
      <c r="CQ410">
        <v>97</v>
      </c>
      <c r="CR410">
        <v>91</v>
      </c>
      <c r="CS410">
        <v>90</v>
      </c>
      <c r="CT410">
        <v>80</v>
      </c>
      <c r="CU410">
        <v>95</v>
      </c>
      <c r="CV410">
        <v>89</v>
      </c>
      <c r="CW410">
        <v>92</v>
      </c>
      <c r="CX410">
        <v>86</v>
      </c>
      <c r="CY410">
        <v>93</v>
      </c>
      <c r="CZ410">
        <v>85</v>
      </c>
      <c r="DA410">
        <v>40</v>
      </c>
      <c r="DB410">
        <v>32</v>
      </c>
      <c r="DC410">
        <v>89</v>
      </c>
      <c r="DD410">
        <v>83</v>
      </c>
      <c r="DE410">
        <v>96</v>
      </c>
      <c r="DF410">
        <v>89</v>
      </c>
      <c r="DG410">
        <v>92</v>
      </c>
      <c r="DH410">
        <v>84</v>
      </c>
      <c r="DI410">
        <v>0</v>
      </c>
      <c r="DJ410">
        <v>0</v>
      </c>
      <c r="DK410">
        <v>91</v>
      </c>
      <c r="DL410">
        <v>84</v>
      </c>
      <c r="DM410">
        <v>84</v>
      </c>
      <c r="DN410">
        <v>73</v>
      </c>
      <c r="DO410">
        <v>0</v>
      </c>
      <c r="DP410">
        <v>0</v>
      </c>
      <c r="DQ410">
        <v>9</v>
      </c>
      <c r="DR410">
        <v>7</v>
      </c>
      <c r="DS410">
        <v>8</v>
      </c>
      <c r="DT410">
        <v>8</v>
      </c>
      <c r="DU410">
        <v>4</v>
      </c>
      <c r="DV410">
        <v>2</v>
      </c>
      <c r="DW410">
        <v>9</v>
      </c>
      <c r="DX410">
        <v>6</v>
      </c>
      <c r="DY410">
        <v>10</v>
      </c>
      <c r="DZ410">
        <v>4</v>
      </c>
      <c r="EA410">
        <v>7</v>
      </c>
      <c r="EB410">
        <v>11</v>
      </c>
      <c r="EC410">
        <v>7</v>
      </c>
      <c r="ED410">
        <v>10</v>
      </c>
      <c r="EE410">
        <v>9</v>
      </c>
      <c r="EF410">
        <v>9</v>
      </c>
      <c r="EG410">
        <v>3</v>
      </c>
      <c r="EH410">
        <v>9</v>
      </c>
      <c r="EI410">
        <v>10</v>
      </c>
      <c r="EJ410">
        <v>8</v>
      </c>
      <c r="EK410">
        <v>1</v>
      </c>
      <c r="EL410">
        <v>9</v>
      </c>
      <c r="EM410">
        <v>7</v>
      </c>
      <c r="EN410">
        <v>1</v>
      </c>
      <c r="EO410">
        <v>11</v>
      </c>
      <c r="EP410">
        <v>10</v>
      </c>
      <c r="EQ410">
        <v>10</v>
      </c>
      <c r="ER410">
        <v>9</v>
      </c>
      <c r="ES410">
        <v>11</v>
      </c>
      <c r="ET410">
        <v>9</v>
      </c>
      <c r="EU410">
        <v>10</v>
      </c>
      <c r="EV410">
        <v>9</v>
      </c>
      <c r="EW410">
        <v>10</v>
      </c>
      <c r="EX410">
        <v>9</v>
      </c>
      <c r="EY410">
        <v>5</v>
      </c>
      <c r="EZ410">
        <v>4</v>
      </c>
      <c r="FA410">
        <v>9</v>
      </c>
      <c r="FB410">
        <v>9</v>
      </c>
      <c r="FC410">
        <v>11</v>
      </c>
      <c r="FD410">
        <v>9</v>
      </c>
      <c r="FE410">
        <v>10</v>
      </c>
      <c r="FF410">
        <v>9</v>
      </c>
      <c r="FG410">
        <v>1</v>
      </c>
      <c r="FH410">
        <v>1</v>
      </c>
      <c r="FI410">
        <v>10</v>
      </c>
      <c r="FJ410">
        <v>9</v>
      </c>
      <c r="FK410">
        <v>9</v>
      </c>
      <c r="FL410">
        <v>8</v>
      </c>
      <c r="FM410">
        <v>1</v>
      </c>
      <c r="FN410">
        <v>1</v>
      </c>
      <c r="FO410" t="s">
        <v>282</v>
      </c>
      <c r="FP410" t="s">
        <v>245</v>
      </c>
      <c r="FQ410" t="s">
        <v>307</v>
      </c>
      <c r="FR410" t="s">
        <v>302</v>
      </c>
      <c r="FS410" t="s">
        <v>248</v>
      </c>
      <c r="FT410" t="s">
        <v>233</v>
      </c>
      <c r="FU410" t="s">
        <v>281</v>
      </c>
      <c r="FV410" t="s">
        <v>253</v>
      </c>
      <c r="FW410" t="s">
        <v>296</v>
      </c>
      <c r="FX410" t="s">
        <v>242</v>
      </c>
      <c r="FY410" t="s">
        <v>245</v>
      </c>
      <c r="FZ410" t="s">
        <v>329</v>
      </c>
      <c r="GA410" t="s">
        <v>309</v>
      </c>
      <c r="GB410" t="s">
        <v>326</v>
      </c>
      <c r="GC410" t="s">
        <v>291</v>
      </c>
      <c r="GD410" t="s">
        <v>304</v>
      </c>
      <c r="GE410" t="s">
        <v>261</v>
      </c>
      <c r="GF410" t="s">
        <v>282</v>
      </c>
      <c r="GG410" t="s">
        <v>296</v>
      </c>
      <c r="GH410" t="s">
        <v>315</v>
      </c>
      <c r="GI410" t="s">
        <v>239</v>
      </c>
      <c r="GJ410" t="s">
        <v>282</v>
      </c>
      <c r="GK410" t="s">
        <v>292</v>
      </c>
      <c r="GL410" t="s">
        <v>239</v>
      </c>
      <c r="GM410" t="s">
        <v>325</v>
      </c>
      <c r="GN410" t="s">
        <v>305</v>
      </c>
      <c r="GO410" t="s">
        <v>326</v>
      </c>
      <c r="GP410" t="s">
        <v>282</v>
      </c>
      <c r="GQ410" t="s">
        <v>244</v>
      </c>
      <c r="GR410" t="s">
        <v>312</v>
      </c>
      <c r="GS410" t="s">
        <v>296</v>
      </c>
      <c r="GT410" t="s">
        <v>298</v>
      </c>
      <c r="GU410" t="s">
        <v>279</v>
      </c>
      <c r="GV410" t="s">
        <v>308</v>
      </c>
      <c r="GW410" t="s">
        <v>252</v>
      </c>
      <c r="GX410" t="s">
        <v>240</v>
      </c>
      <c r="GY410" t="s">
        <v>312</v>
      </c>
      <c r="GZ410" t="s">
        <v>291</v>
      </c>
      <c r="HA410" t="s">
        <v>329</v>
      </c>
      <c r="HB410" t="s">
        <v>312</v>
      </c>
      <c r="HC410" t="s">
        <v>296</v>
      </c>
      <c r="HD410" t="s">
        <v>301</v>
      </c>
      <c r="HE410" t="s">
        <v>239</v>
      </c>
      <c r="HF410" t="s">
        <v>239</v>
      </c>
      <c r="HG410" t="s">
        <v>305</v>
      </c>
      <c r="HH410" t="s">
        <v>301</v>
      </c>
      <c r="HI410" t="s">
        <v>301</v>
      </c>
      <c r="HJ410" t="s">
        <v>307</v>
      </c>
      <c r="HK410" t="s">
        <v>239</v>
      </c>
      <c r="HL410" t="s">
        <v>239</v>
      </c>
      <c r="HM410">
        <v>146113</v>
      </c>
      <c r="HN410">
        <v>0</v>
      </c>
      <c r="HO410">
        <v>0</v>
      </c>
      <c r="HP410">
        <v>0</v>
      </c>
      <c r="HQ410">
        <v>10</v>
      </c>
      <c r="HR410">
        <v>9</v>
      </c>
      <c r="HS410">
        <v>1.6168368112142999E-2</v>
      </c>
      <c r="HT410">
        <v>1.44486575E-5</v>
      </c>
    </row>
    <row r="411" spans="1:228">
      <c r="A411" s="4">
        <v>350010047493</v>
      </c>
      <c r="B411" t="s">
        <v>231</v>
      </c>
      <c r="C411" t="s">
        <v>232</v>
      </c>
      <c r="D411">
        <v>6</v>
      </c>
      <c r="E411">
        <v>924</v>
      </c>
      <c r="F411">
        <v>924</v>
      </c>
      <c r="G411">
        <v>809</v>
      </c>
      <c r="H411">
        <v>502</v>
      </c>
      <c r="I411">
        <v>544</v>
      </c>
      <c r="J411">
        <v>843</v>
      </c>
      <c r="K411">
        <v>1130</v>
      </c>
      <c r="L411">
        <v>2.1099303837493202</v>
      </c>
      <c r="M411">
        <v>1.2973333756090799</v>
      </c>
      <c r="N411">
        <v>567</v>
      </c>
      <c r="O411">
        <v>0.61363636363636398</v>
      </c>
      <c r="P411">
        <v>350</v>
      </c>
      <c r="Q411">
        <v>0.37878787878787901</v>
      </c>
      <c r="R411">
        <v>28</v>
      </c>
      <c r="S411">
        <v>6.0215053763441002E-2</v>
      </c>
      <c r="T411">
        <v>108</v>
      </c>
      <c r="U411">
        <v>9.5166163141993998E-2</v>
      </c>
      <c r="V411">
        <v>12</v>
      </c>
      <c r="W411">
        <v>2.390438247012E-2</v>
      </c>
      <c r="X411">
        <v>70</v>
      </c>
      <c r="Y411">
        <v>8.6526576019778006E-2</v>
      </c>
      <c r="Z411">
        <v>12</v>
      </c>
      <c r="AA411">
        <v>1.2987012987013E-2</v>
      </c>
      <c r="AB411">
        <v>294</v>
      </c>
      <c r="AC411">
        <v>0.31818181818181801</v>
      </c>
      <c r="AD411">
        <v>0.20307692307692299</v>
      </c>
      <c r="AE411">
        <v>7.7438065573770496</v>
      </c>
      <c r="AF411">
        <v>67.129490000000004</v>
      </c>
      <c r="AG411">
        <v>0.49003631844930701</v>
      </c>
      <c r="AH411">
        <v>47.718797790000004</v>
      </c>
      <c r="AI411">
        <v>1536460.8475883999</v>
      </c>
      <c r="AJ411">
        <v>0</v>
      </c>
      <c r="AK411">
        <v>0</v>
      </c>
      <c r="AL411">
        <v>0.38455770302422798</v>
      </c>
      <c r="AM411">
        <v>0.73251693542517105</v>
      </c>
      <c r="AN411">
        <v>2.0823090696471098</v>
      </c>
      <c r="AO411">
        <v>3.1061454047263499</v>
      </c>
      <c r="AP411">
        <v>1857.78394525556</v>
      </c>
      <c r="AQ411">
        <v>9.92321681976318</v>
      </c>
      <c r="AR411">
        <v>0</v>
      </c>
      <c r="AS411">
        <v>202.55331683993501</v>
      </c>
      <c r="AT411">
        <v>124.544004058471</v>
      </c>
      <c r="AU411">
        <v>143.47526609495401</v>
      </c>
      <c r="AV411">
        <v>88.218669541417498</v>
      </c>
      <c r="AW411">
        <v>189.893734537439</v>
      </c>
      <c r="AX411">
        <v>116.760003804817</v>
      </c>
      <c r="AY411">
        <v>175.124221851193</v>
      </c>
      <c r="AZ411">
        <v>107.67867017555299</v>
      </c>
      <c r="BA411">
        <v>175.124221851193</v>
      </c>
      <c r="BB411">
        <v>107.67867017555299</v>
      </c>
      <c r="BC411">
        <v>0</v>
      </c>
      <c r="BD411">
        <v>0</v>
      </c>
      <c r="BE411">
        <v>170.90436108369499</v>
      </c>
      <c r="BF411">
        <v>105.08400342433499</v>
      </c>
      <c r="BG411">
        <v>194.11359530493701</v>
      </c>
      <c r="BH411">
        <v>119.354670556035</v>
      </c>
      <c r="BI411">
        <v>162.46463954869799</v>
      </c>
      <c r="BJ411">
        <v>99.894669921899194</v>
      </c>
      <c r="BK411">
        <v>154.02491801369999</v>
      </c>
      <c r="BL411">
        <v>94.705336419462895</v>
      </c>
      <c r="BM411">
        <v>168.79443069994599</v>
      </c>
      <c r="BN411">
        <v>103.78667004872599</v>
      </c>
      <c r="BO411">
        <v>135.03554455995601</v>
      </c>
      <c r="BP411">
        <v>83.029336038981199</v>
      </c>
      <c r="BQ411">
        <v>0</v>
      </c>
      <c r="BR411">
        <v>0</v>
      </c>
      <c r="BS411">
        <v>48</v>
      </c>
      <c r="BT411">
        <v>34</v>
      </c>
      <c r="BU411">
        <v>46</v>
      </c>
      <c r="BV411">
        <v>48</v>
      </c>
      <c r="BW411">
        <v>60</v>
      </c>
      <c r="BX411">
        <v>11</v>
      </c>
      <c r="BY411">
        <v>53</v>
      </c>
      <c r="BZ411">
        <v>45</v>
      </c>
      <c r="CA411">
        <v>24</v>
      </c>
      <c r="CB411">
        <v>85</v>
      </c>
      <c r="CC411">
        <v>60</v>
      </c>
      <c r="CD411">
        <v>96</v>
      </c>
      <c r="CE411">
        <v>68</v>
      </c>
      <c r="CF411">
        <v>90</v>
      </c>
      <c r="CG411">
        <v>83</v>
      </c>
      <c r="CH411">
        <v>83</v>
      </c>
      <c r="CI411">
        <v>0</v>
      </c>
      <c r="CJ411">
        <v>81</v>
      </c>
      <c r="CK411">
        <v>92</v>
      </c>
      <c r="CL411">
        <v>77</v>
      </c>
      <c r="CM411">
        <v>73</v>
      </c>
      <c r="CN411">
        <v>80</v>
      </c>
      <c r="CO411">
        <v>64</v>
      </c>
      <c r="CP411">
        <v>0</v>
      </c>
      <c r="CQ411">
        <v>86</v>
      </c>
      <c r="CR411">
        <v>81</v>
      </c>
      <c r="CS411">
        <v>73</v>
      </c>
      <c r="CT411">
        <v>66</v>
      </c>
      <c r="CU411">
        <v>83</v>
      </c>
      <c r="CV411">
        <v>77</v>
      </c>
      <c r="CW411">
        <v>80</v>
      </c>
      <c r="CX411">
        <v>73</v>
      </c>
      <c r="CY411">
        <v>80</v>
      </c>
      <c r="CZ411">
        <v>73</v>
      </c>
      <c r="DA411">
        <v>0</v>
      </c>
      <c r="DB411">
        <v>0</v>
      </c>
      <c r="DC411">
        <v>78</v>
      </c>
      <c r="DD411">
        <v>75</v>
      </c>
      <c r="DE411">
        <v>84</v>
      </c>
      <c r="DF411">
        <v>79</v>
      </c>
      <c r="DG411">
        <v>78</v>
      </c>
      <c r="DH411">
        <v>72</v>
      </c>
      <c r="DI411">
        <v>72</v>
      </c>
      <c r="DJ411">
        <v>64</v>
      </c>
      <c r="DK411">
        <v>80</v>
      </c>
      <c r="DL411">
        <v>74</v>
      </c>
      <c r="DM411">
        <v>67</v>
      </c>
      <c r="DN411">
        <v>59</v>
      </c>
      <c r="DO411">
        <v>0</v>
      </c>
      <c r="DP411">
        <v>0</v>
      </c>
      <c r="DQ411">
        <v>5</v>
      </c>
      <c r="DR411">
        <v>4</v>
      </c>
      <c r="DS411">
        <v>5</v>
      </c>
      <c r="DT411">
        <v>5</v>
      </c>
      <c r="DU411">
        <v>7</v>
      </c>
      <c r="DV411">
        <v>2</v>
      </c>
      <c r="DW411">
        <v>6</v>
      </c>
      <c r="DX411">
        <v>5</v>
      </c>
      <c r="DY411">
        <v>3</v>
      </c>
      <c r="DZ411">
        <v>9</v>
      </c>
      <c r="EA411">
        <v>7</v>
      </c>
      <c r="EB411">
        <v>11</v>
      </c>
      <c r="EC411">
        <v>7</v>
      </c>
      <c r="ED411">
        <v>10</v>
      </c>
      <c r="EE411">
        <v>9</v>
      </c>
      <c r="EF411">
        <v>9</v>
      </c>
      <c r="EG411">
        <v>1</v>
      </c>
      <c r="EH411">
        <v>9</v>
      </c>
      <c r="EI411">
        <v>10</v>
      </c>
      <c r="EJ411">
        <v>8</v>
      </c>
      <c r="EK411">
        <v>8</v>
      </c>
      <c r="EL411">
        <v>9</v>
      </c>
      <c r="EM411">
        <v>7</v>
      </c>
      <c r="EN411">
        <v>1</v>
      </c>
      <c r="EO411">
        <v>9</v>
      </c>
      <c r="EP411">
        <v>9</v>
      </c>
      <c r="EQ411">
        <v>8</v>
      </c>
      <c r="ER411">
        <v>7</v>
      </c>
      <c r="ES411">
        <v>9</v>
      </c>
      <c r="ET411">
        <v>8</v>
      </c>
      <c r="EU411">
        <v>9</v>
      </c>
      <c r="EV411">
        <v>8</v>
      </c>
      <c r="EW411">
        <v>9</v>
      </c>
      <c r="EX411">
        <v>8</v>
      </c>
      <c r="EY411">
        <v>1</v>
      </c>
      <c r="EZ411">
        <v>1</v>
      </c>
      <c r="FA411">
        <v>8</v>
      </c>
      <c r="FB411">
        <v>8</v>
      </c>
      <c r="FC411">
        <v>9</v>
      </c>
      <c r="FD411">
        <v>8</v>
      </c>
      <c r="FE411">
        <v>8</v>
      </c>
      <c r="FF411">
        <v>8</v>
      </c>
      <c r="FG411">
        <v>8</v>
      </c>
      <c r="FH411">
        <v>7</v>
      </c>
      <c r="FI411">
        <v>9</v>
      </c>
      <c r="FJ411">
        <v>8</v>
      </c>
      <c r="FK411">
        <v>7</v>
      </c>
      <c r="FL411">
        <v>6</v>
      </c>
      <c r="FM411">
        <v>1</v>
      </c>
      <c r="FN411">
        <v>1</v>
      </c>
      <c r="FO411" t="s">
        <v>250</v>
      </c>
      <c r="FP411" t="s">
        <v>255</v>
      </c>
      <c r="FQ411" t="s">
        <v>258</v>
      </c>
      <c r="FR411" t="s">
        <v>250</v>
      </c>
      <c r="FS411" t="s">
        <v>245</v>
      </c>
      <c r="FT411" t="s">
        <v>233</v>
      </c>
      <c r="FU411" t="s">
        <v>310</v>
      </c>
      <c r="FV411" t="s">
        <v>259</v>
      </c>
      <c r="FW411" t="s">
        <v>321</v>
      </c>
      <c r="FX411" t="s">
        <v>308</v>
      </c>
      <c r="FY411" t="s">
        <v>245</v>
      </c>
      <c r="FZ411" t="s">
        <v>329</v>
      </c>
      <c r="GA411" t="s">
        <v>309</v>
      </c>
      <c r="GB411" t="s">
        <v>326</v>
      </c>
      <c r="GC411" t="s">
        <v>291</v>
      </c>
      <c r="GD411" t="s">
        <v>291</v>
      </c>
      <c r="GE411" t="s">
        <v>239</v>
      </c>
      <c r="GF411" t="s">
        <v>304</v>
      </c>
      <c r="GG411" t="s">
        <v>296</v>
      </c>
      <c r="GH411" t="s">
        <v>247</v>
      </c>
      <c r="GI411" t="s">
        <v>307</v>
      </c>
      <c r="GJ411" t="s">
        <v>282</v>
      </c>
      <c r="GK411" t="s">
        <v>292</v>
      </c>
      <c r="GL411" t="s">
        <v>239</v>
      </c>
      <c r="GM411" t="s">
        <v>298</v>
      </c>
      <c r="GN411" t="s">
        <v>304</v>
      </c>
      <c r="GO411" t="s">
        <v>307</v>
      </c>
      <c r="GP411" t="s">
        <v>243</v>
      </c>
      <c r="GQ411" t="s">
        <v>291</v>
      </c>
      <c r="GR411" t="s">
        <v>247</v>
      </c>
      <c r="GS411" t="s">
        <v>282</v>
      </c>
      <c r="GT411" t="s">
        <v>307</v>
      </c>
      <c r="GU411" t="s">
        <v>282</v>
      </c>
      <c r="GV411" t="s">
        <v>307</v>
      </c>
      <c r="GW411" t="s">
        <v>239</v>
      </c>
      <c r="GX411" t="s">
        <v>239</v>
      </c>
      <c r="GY411" t="s">
        <v>271</v>
      </c>
      <c r="GZ411" t="s">
        <v>315</v>
      </c>
      <c r="HA411" t="s">
        <v>301</v>
      </c>
      <c r="HB411" t="s">
        <v>302</v>
      </c>
      <c r="HC411" t="s">
        <v>271</v>
      </c>
      <c r="HD411" t="s">
        <v>303</v>
      </c>
      <c r="HE411" t="s">
        <v>303</v>
      </c>
      <c r="HF411" t="s">
        <v>292</v>
      </c>
      <c r="HG411" t="s">
        <v>282</v>
      </c>
      <c r="HH411" t="s">
        <v>299</v>
      </c>
      <c r="HI411" t="s">
        <v>290</v>
      </c>
      <c r="HJ411" t="s">
        <v>264</v>
      </c>
      <c r="HK411" t="s">
        <v>239</v>
      </c>
      <c r="HL411" t="s">
        <v>239</v>
      </c>
      <c r="HM411">
        <v>556506</v>
      </c>
      <c r="HN411">
        <v>0</v>
      </c>
      <c r="HO411">
        <v>0</v>
      </c>
      <c r="HP411">
        <v>0</v>
      </c>
      <c r="HQ411">
        <v>6</v>
      </c>
      <c r="HR411">
        <v>1</v>
      </c>
      <c r="HS411">
        <v>4.1069616675354997E-2</v>
      </c>
      <c r="HT411">
        <v>5.5031119000000001E-5</v>
      </c>
    </row>
    <row r="412" spans="1:228">
      <c r="A412" s="4">
        <v>350010047501</v>
      </c>
      <c r="B412" t="s">
        <v>231</v>
      </c>
      <c r="C412" t="s">
        <v>232</v>
      </c>
      <c r="D412">
        <v>6</v>
      </c>
      <c r="E412">
        <v>2592</v>
      </c>
      <c r="F412">
        <v>2592</v>
      </c>
      <c r="G412">
        <v>1950</v>
      </c>
      <c r="H412">
        <v>1008</v>
      </c>
      <c r="I412">
        <v>1008</v>
      </c>
      <c r="J412">
        <v>2035</v>
      </c>
      <c r="K412">
        <v>2342</v>
      </c>
      <c r="L412">
        <v>2.1054285772942101</v>
      </c>
      <c r="M412">
        <v>0.93719242233595002</v>
      </c>
      <c r="N412">
        <v>1960</v>
      </c>
      <c r="O412">
        <v>0.75617283950617298</v>
      </c>
      <c r="P412">
        <v>636</v>
      </c>
      <c r="Q412">
        <v>0.24537037037036999</v>
      </c>
      <c r="R412">
        <v>18</v>
      </c>
      <c r="S412">
        <v>1.24826629681E-2</v>
      </c>
      <c r="T412">
        <v>255</v>
      </c>
      <c r="U412">
        <v>0.108874214849412</v>
      </c>
      <c r="V412">
        <v>6</v>
      </c>
      <c r="W412">
        <v>5.9523809523809998E-3</v>
      </c>
      <c r="X412">
        <v>60</v>
      </c>
      <c r="Y412">
        <v>3.0769230769231E-2</v>
      </c>
      <c r="Z412">
        <v>320</v>
      </c>
      <c r="AA412">
        <v>0.12345679012345701</v>
      </c>
      <c r="AB412">
        <v>351</v>
      </c>
      <c r="AC412">
        <v>0.13541666666666699</v>
      </c>
      <c r="AD412">
        <v>0.175384615384615</v>
      </c>
      <c r="AE412">
        <v>7.7447120218579197</v>
      </c>
      <c r="AF412">
        <v>66.996380000000002</v>
      </c>
      <c r="AG412">
        <v>0.49003707583467598</v>
      </c>
      <c r="AH412">
        <v>53.199319809999899</v>
      </c>
      <c r="AI412">
        <v>1630370.25297413</v>
      </c>
      <c r="AJ412">
        <v>0</v>
      </c>
      <c r="AK412">
        <v>0</v>
      </c>
      <c r="AL412">
        <v>0.408623418049679</v>
      </c>
      <c r="AM412">
        <v>1.07039315899308</v>
      </c>
      <c r="AN412">
        <v>1.6391216677381599</v>
      </c>
      <c r="AO412">
        <v>1.2959522222037201</v>
      </c>
      <c r="AP412">
        <v>1243.3000396292</v>
      </c>
      <c r="AQ412">
        <v>11.597017288208001</v>
      </c>
      <c r="AR412">
        <v>0</v>
      </c>
      <c r="AS412">
        <v>202.12114342024401</v>
      </c>
      <c r="AT412">
        <v>89.970472544251194</v>
      </c>
      <c r="AU412">
        <v>141.06371467871199</v>
      </c>
      <c r="AV412">
        <v>62.7918922965086</v>
      </c>
      <c r="AW412">
        <v>189.48857195647801</v>
      </c>
      <c r="AX412">
        <v>84.347318010235497</v>
      </c>
      <c r="AY412">
        <v>181.06685764730199</v>
      </c>
      <c r="AZ412">
        <v>80.598548320891695</v>
      </c>
      <c r="BA412">
        <v>174.75057191541899</v>
      </c>
      <c r="BB412">
        <v>77.786971053883804</v>
      </c>
      <c r="BC412">
        <v>0</v>
      </c>
      <c r="BD412">
        <v>0</v>
      </c>
      <c r="BE412">
        <v>172.645143338125</v>
      </c>
      <c r="BF412">
        <v>76.849778631547906</v>
      </c>
      <c r="BG412">
        <v>206.33200057483199</v>
      </c>
      <c r="BH412">
        <v>91.844857388923103</v>
      </c>
      <c r="BI412">
        <v>151.590857565183</v>
      </c>
      <c r="BJ412">
        <v>67.477854408188406</v>
      </c>
      <c r="BK412">
        <v>122.114857483064</v>
      </c>
      <c r="BL412">
        <v>54.357160495485097</v>
      </c>
      <c r="BM412">
        <v>164.223429028948</v>
      </c>
      <c r="BN412">
        <v>73.101008942204103</v>
      </c>
      <c r="BO412">
        <v>178.961429070007</v>
      </c>
      <c r="BP412">
        <v>79.661355898555698</v>
      </c>
      <c r="BQ412">
        <v>0</v>
      </c>
      <c r="BR412">
        <v>0</v>
      </c>
      <c r="BS412">
        <v>48</v>
      </c>
      <c r="BT412">
        <v>16</v>
      </c>
      <c r="BU412">
        <v>66</v>
      </c>
      <c r="BV412">
        <v>28</v>
      </c>
      <c r="BW412">
        <v>29</v>
      </c>
      <c r="BX412">
        <v>17</v>
      </c>
      <c r="BY412">
        <v>43</v>
      </c>
      <c r="BZ412">
        <v>23</v>
      </c>
      <c r="CA412">
        <v>91</v>
      </c>
      <c r="CB412">
        <v>35</v>
      </c>
      <c r="CC412">
        <v>28</v>
      </c>
      <c r="CD412">
        <v>96</v>
      </c>
      <c r="CE412">
        <v>67</v>
      </c>
      <c r="CF412">
        <v>90</v>
      </c>
      <c r="CG412">
        <v>86</v>
      </c>
      <c r="CH412">
        <v>83</v>
      </c>
      <c r="CI412">
        <v>0</v>
      </c>
      <c r="CJ412">
        <v>82</v>
      </c>
      <c r="CK412">
        <v>98</v>
      </c>
      <c r="CL412">
        <v>72</v>
      </c>
      <c r="CM412">
        <v>58</v>
      </c>
      <c r="CN412">
        <v>78</v>
      </c>
      <c r="CO412">
        <v>85</v>
      </c>
      <c r="CP412">
        <v>0</v>
      </c>
      <c r="CQ412">
        <v>86</v>
      </c>
      <c r="CR412">
        <v>65</v>
      </c>
      <c r="CS412">
        <v>72</v>
      </c>
      <c r="CT412">
        <v>46</v>
      </c>
      <c r="CU412">
        <v>83</v>
      </c>
      <c r="CV412">
        <v>60</v>
      </c>
      <c r="CW412">
        <v>81</v>
      </c>
      <c r="CX412">
        <v>59</v>
      </c>
      <c r="CY412">
        <v>80</v>
      </c>
      <c r="CZ412">
        <v>57</v>
      </c>
      <c r="DA412">
        <v>0</v>
      </c>
      <c r="DB412">
        <v>0</v>
      </c>
      <c r="DC412">
        <v>79</v>
      </c>
      <c r="DD412">
        <v>67</v>
      </c>
      <c r="DE412">
        <v>86</v>
      </c>
      <c r="DF412">
        <v>68</v>
      </c>
      <c r="DG412">
        <v>75</v>
      </c>
      <c r="DH412">
        <v>54</v>
      </c>
      <c r="DI412">
        <v>61</v>
      </c>
      <c r="DJ412">
        <v>42</v>
      </c>
      <c r="DK412">
        <v>79</v>
      </c>
      <c r="DL412">
        <v>56</v>
      </c>
      <c r="DM412">
        <v>80</v>
      </c>
      <c r="DN412">
        <v>57</v>
      </c>
      <c r="DO412">
        <v>0</v>
      </c>
      <c r="DP412">
        <v>0</v>
      </c>
      <c r="DQ412">
        <v>5</v>
      </c>
      <c r="DR412">
        <v>2</v>
      </c>
      <c r="DS412">
        <v>7</v>
      </c>
      <c r="DT412">
        <v>3</v>
      </c>
      <c r="DU412">
        <v>3</v>
      </c>
      <c r="DV412">
        <v>2</v>
      </c>
      <c r="DW412">
        <v>5</v>
      </c>
      <c r="DX412">
        <v>3</v>
      </c>
      <c r="DY412">
        <v>10</v>
      </c>
      <c r="DZ412">
        <v>4</v>
      </c>
      <c r="EA412">
        <v>3</v>
      </c>
      <c r="EB412">
        <v>11</v>
      </c>
      <c r="EC412">
        <v>7</v>
      </c>
      <c r="ED412">
        <v>10</v>
      </c>
      <c r="EE412">
        <v>9</v>
      </c>
      <c r="EF412">
        <v>9</v>
      </c>
      <c r="EG412">
        <v>1</v>
      </c>
      <c r="EH412">
        <v>9</v>
      </c>
      <c r="EI412">
        <v>11</v>
      </c>
      <c r="EJ412">
        <v>8</v>
      </c>
      <c r="EK412">
        <v>6</v>
      </c>
      <c r="EL412">
        <v>8</v>
      </c>
      <c r="EM412">
        <v>9</v>
      </c>
      <c r="EN412">
        <v>1</v>
      </c>
      <c r="EO412">
        <v>9</v>
      </c>
      <c r="EP412">
        <v>7</v>
      </c>
      <c r="EQ412">
        <v>8</v>
      </c>
      <c r="ER412">
        <v>5</v>
      </c>
      <c r="ES412">
        <v>9</v>
      </c>
      <c r="ET412">
        <v>7</v>
      </c>
      <c r="EU412">
        <v>9</v>
      </c>
      <c r="EV412">
        <v>6</v>
      </c>
      <c r="EW412">
        <v>9</v>
      </c>
      <c r="EX412">
        <v>6</v>
      </c>
      <c r="EY412">
        <v>1</v>
      </c>
      <c r="EZ412">
        <v>1</v>
      </c>
      <c r="FA412">
        <v>8</v>
      </c>
      <c r="FB412">
        <v>7</v>
      </c>
      <c r="FC412">
        <v>9</v>
      </c>
      <c r="FD412">
        <v>7</v>
      </c>
      <c r="FE412">
        <v>8</v>
      </c>
      <c r="FF412">
        <v>6</v>
      </c>
      <c r="FG412">
        <v>7</v>
      </c>
      <c r="FH412">
        <v>5</v>
      </c>
      <c r="FI412">
        <v>8</v>
      </c>
      <c r="FJ412">
        <v>6</v>
      </c>
      <c r="FK412">
        <v>9</v>
      </c>
      <c r="FL412">
        <v>6</v>
      </c>
      <c r="FM412">
        <v>1</v>
      </c>
      <c r="FN412">
        <v>1</v>
      </c>
      <c r="FO412" t="s">
        <v>250</v>
      </c>
      <c r="FP412" t="s">
        <v>268</v>
      </c>
      <c r="FQ412" t="s">
        <v>243</v>
      </c>
      <c r="FR412" t="s">
        <v>286</v>
      </c>
      <c r="FS412" t="s">
        <v>313</v>
      </c>
      <c r="FT412" t="s">
        <v>267</v>
      </c>
      <c r="FU412" t="s">
        <v>283</v>
      </c>
      <c r="FV412" t="s">
        <v>316</v>
      </c>
      <c r="FW412" t="s">
        <v>305</v>
      </c>
      <c r="FX412" t="s">
        <v>272</v>
      </c>
      <c r="FY412" t="s">
        <v>286</v>
      </c>
      <c r="FZ412" t="s">
        <v>329</v>
      </c>
      <c r="GA412" t="s">
        <v>290</v>
      </c>
      <c r="GB412" t="s">
        <v>326</v>
      </c>
      <c r="GC412" t="s">
        <v>298</v>
      </c>
      <c r="GD412" t="s">
        <v>291</v>
      </c>
      <c r="GE412" t="s">
        <v>239</v>
      </c>
      <c r="GF412" t="s">
        <v>281</v>
      </c>
      <c r="GG412" t="s">
        <v>327</v>
      </c>
      <c r="GH412" t="s">
        <v>303</v>
      </c>
      <c r="GI412" t="s">
        <v>287</v>
      </c>
      <c r="GJ412" t="s">
        <v>271</v>
      </c>
      <c r="GK412" t="s">
        <v>308</v>
      </c>
      <c r="GL412" t="s">
        <v>239</v>
      </c>
      <c r="GM412" t="s">
        <v>298</v>
      </c>
      <c r="GN412" t="s">
        <v>280</v>
      </c>
      <c r="GO412" t="s">
        <v>303</v>
      </c>
      <c r="GP412" t="s">
        <v>258</v>
      </c>
      <c r="GQ412" t="s">
        <v>291</v>
      </c>
      <c r="GR412" t="s">
        <v>245</v>
      </c>
      <c r="GS412" t="s">
        <v>304</v>
      </c>
      <c r="GT412" t="s">
        <v>264</v>
      </c>
      <c r="GU412" t="s">
        <v>282</v>
      </c>
      <c r="GV412" t="s">
        <v>277</v>
      </c>
      <c r="GW412" t="s">
        <v>239</v>
      </c>
      <c r="GX412" t="s">
        <v>239</v>
      </c>
      <c r="GY412" t="s">
        <v>302</v>
      </c>
      <c r="GZ412" t="s">
        <v>290</v>
      </c>
      <c r="HA412" t="s">
        <v>298</v>
      </c>
      <c r="HB412" t="s">
        <v>309</v>
      </c>
      <c r="HC412" t="s">
        <v>315</v>
      </c>
      <c r="HD412" t="s">
        <v>253</v>
      </c>
      <c r="HE412" t="s">
        <v>294</v>
      </c>
      <c r="HF412" t="s">
        <v>256</v>
      </c>
      <c r="HG412" t="s">
        <v>302</v>
      </c>
      <c r="HH412" t="s">
        <v>237</v>
      </c>
      <c r="HI412" t="s">
        <v>282</v>
      </c>
      <c r="HJ412" t="s">
        <v>277</v>
      </c>
      <c r="HK412" t="s">
        <v>239</v>
      </c>
      <c r="HL412" t="s">
        <v>239</v>
      </c>
      <c r="HM412">
        <v>755481</v>
      </c>
      <c r="HN412">
        <v>0</v>
      </c>
      <c r="HO412">
        <v>0</v>
      </c>
      <c r="HP412">
        <v>0</v>
      </c>
      <c r="HQ412">
        <v>6</v>
      </c>
      <c r="HR412">
        <v>0</v>
      </c>
      <c r="HS412">
        <v>3.5981724500903998E-2</v>
      </c>
      <c r="HT412">
        <v>7.4692524500000001E-5</v>
      </c>
    </row>
    <row r="413" spans="1:228">
      <c r="A413" s="4">
        <v>350010047502</v>
      </c>
      <c r="B413" t="s">
        <v>231</v>
      </c>
      <c r="C413" t="s">
        <v>232</v>
      </c>
      <c r="D413">
        <v>6</v>
      </c>
      <c r="E413">
        <v>1036</v>
      </c>
      <c r="F413">
        <v>1010</v>
      </c>
      <c r="G413">
        <v>793</v>
      </c>
      <c r="H413">
        <v>389</v>
      </c>
      <c r="I413">
        <v>457</v>
      </c>
      <c r="J413">
        <v>860</v>
      </c>
      <c r="K413">
        <v>992</v>
      </c>
      <c r="L413">
        <v>2.4309243037925699</v>
      </c>
      <c r="M413">
        <v>1.0327904711507001</v>
      </c>
      <c r="N413">
        <v>750</v>
      </c>
      <c r="O413">
        <v>0.72393822393822405</v>
      </c>
      <c r="P413">
        <v>425</v>
      </c>
      <c r="Q413">
        <v>0.420792079207921</v>
      </c>
      <c r="R413">
        <v>31</v>
      </c>
      <c r="S413">
        <v>4.8437500000000001E-2</v>
      </c>
      <c r="T413">
        <v>108</v>
      </c>
      <c r="U413">
        <v>0.108874214849412</v>
      </c>
      <c r="V413">
        <v>0</v>
      </c>
      <c r="W413">
        <v>0</v>
      </c>
      <c r="X413">
        <v>0</v>
      </c>
      <c r="Y413">
        <v>0</v>
      </c>
      <c r="Z413">
        <v>85</v>
      </c>
      <c r="AA413">
        <v>8.2046332046331993E-2</v>
      </c>
      <c r="AB413">
        <v>124</v>
      </c>
      <c r="AC413">
        <v>0.11969111969111999</v>
      </c>
      <c r="AD413">
        <v>0.175384615384615</v>
      </c>
      <c r="AE413">
        <v>7.7447120218579197</v>
      </c>
      <c r="AF413">
        <v>66.996380000000002</v>
      </c>
      <c r="AG413">
        <v>0.49003975083310403</v>
      </c>
      <c r="AH413">
        <v>49.766242560000002</v>
      </c>
      <c r="AI413">
        <v>2155075.41791448</v>
      </c>
      <c r="AJ413">
        <v>0</v>
      </c>
      <c r="AK413">
        <v>0</v>
      </c>
      <c r="AL413">
        <v>0.43310445972452899</v>
      </c>
      <c r="AM413">
        <v>0.990819046286601</v>
      </c>
      <c r="AN413">
        <v>1.67633245672803</v>
      </c>
      <c r="AO413">
        <v>9.2799569178403303</v>
      </c>
      <c r="AP413">
        <v>1467.5063383956599</v>
      </c>
      <c r="AQ413">
        <v>12.0513200759887</v>
      </c>
      <c r="AR413">
        <v>0</v>
      </c>
      <c r="AS413">
        <v>233.36873316408699</v>
      </c>
      <c r="AT413">
        <v>99.147885230467395</v>
      </c>
      <c r="AU413">
        <v>162.87192835410201</v>
      </c>
      <c r="AV413">
        <v>69.196961567097006</v>
      </c>
      <c r="AW413">
        <v>218.783187341331</v>
      </c>
      <c r="AX413">
        <v>92.951142403563097</v>
      </c>
      <c r="AY413">
        <v>204.19764151857601</v>
      </c>
      <c r="AZ413">
        <v>86.754399576658898</v>
      </c>
      <c r="BA413">
        <v>211.490414429954</v>
      </c>
      <c r="BB413">
        <v>89.852770990110997</v>
      </c>
      <c r="BC413">
        <v>0</v>
      </c>
      <c r="BD413">
        <v>0</v>
      </c>
      <c r="BE413">
        <v>201.766717214783</v>
      </c>
      <c r="BF413">
        <v>85.721609105508193</v>
      </c>
      <c r="BG413">
        <v>235.799657467879</v>
      </c>
      <c r="BH413">
        <v>100.180675701618</v>
      </c>
      <c r="BI413">
        <v>175.02654987306499</v>
      </c>
      <c r="BJ413">
        <v>74.3609139228505</v>
      </c>
      <c r="BK413">
        <v>221.21411164512401</v>
      </c>
      <c r="BL413">
        <v>93.983932874713801</v>
      </c>
      <c r="BM413">
        <v>192.04301999961299</v>
      </c>
      <c r="BN413">
        <v>81.590447220905403</v>
      </c>
      <c r="BO413">
        <v>216.35226303753899</v>
      </c>
      <c r="BP413">
        <v>91.918351932412406</v>
      </c>
      <c r="BQ413">
        <v>0</v>
      </c>
      <c r="BR413">
        <v>0</v>
      </c>
      <c r="BS413">
        <v>60</v>
      </c>
      <c r="BT413">
        <v>20</v>
      </c>
      <c r="BU413">
        <v>61</v>
      </c>
      <c r="BV413">
        <v>55</v>
      </c>
      <c r="BW413">
        <v>54</v>
      </c>
      <c r="BX413">
        <v>17</v>
      </c>
      <c r="BY413">
        <v>0</v>
      </c>
      <c r="BZ413">
        <v>0</v>
      </c>
      <c r="CA413">
        <v>79</v>
      </c>
      <c r="CB413">
        <v>28</v>
      </c>
      <c r="CC413">
        <v>28</v>
      </c>
      <c r="CD413">
        <v>96</v>
      </c>
      <c r="CE413">
        <v>67</v>
      </c>
      <c r="CF413">
        <v>90</v>
      </c>
      <c r="CG413">
        <v>84</v>
      </c>
      <c r="CH413">
        <v>87</v>
      </c>
      <c r="CI413">
        <v>0</v>
      </c>
      <c r="CJ413">
        <v>83</v>
      </c>
      <c r="CK413">
        <v>97</v>
      </c>
      <c r="CL413">
        <v>72</v>
      </c>
      <c r="CM413">
        <v>91</v>
      </c>
      <c r="CN413">
        <v>79</v>
      </c>
      <c r="CO413">
        <v>89</v>
      </c>
      <c r="CP413">
        <v>0</v>
      </c>
      <c r="CQ413">
        <v>91</v>
      </c>
      <c r="CR413">
        <v>70</v>
      </c>
      <c r="CS413">
        <v>79</v>
      </c>
      <c r="CT413">
        <v>52</v>
      </c>
      <c r="CU413">
        <v>88</v>
      </c>
      <c r="CV413">
        <v>65</v>
      </c>
      <c r="CW413">
        <v>86</v>
      </c>
      <c r="CX413">
        <v>63</v>
      </c>
      <c r="CY413">
        <v>89</v>
      </c>
      <c r="CZ413">
        <v>64</v>
      </c>
      <c r="DA413">
        <v>0</v>
      </c>
      <c r="DB413">
        <v>0</v>
      </c>
      <c r="DC413">
        <v>82</v>
      </c>
      <c r="DD413">
        <v>70</v>
      </c>
      <c r="DE413">
        <v>91</v>
      </c>
      <c r="DF413">
        <v>71</v>
      </c>
      <c r="DG413">
        <v>82</v>
      </c>
      <c r="DH413">
        <v>58</v>
      </c>
      <c r="DI413">
        <v>87</v>
      </c>
      <c r="DJ413">
        <v>63</v>
      </c>
      <c r="DK413">
        <v>84</v>
      </c>
      <c r="DL413">
        <v>61</v>
      </c>
      <c r="DM413">
        <v>87</v>
      </c>
      <c r="DN413">
        <v>64</v>
      </c>
      <c r="DO413">
        <v>0</v>
      </c>
      <c r="DP413">
        <v>0</v>
      </c>
      <c r="DQ413">
        <v>7</v>
      </c>
      <c r="DR413">
        <v>3</v>
      </c>
      <c r="DS413">
        <v>7</v>
      </c>
      <c r="DT413">
        <v>6</v>
      </c>
      <c r="DU413">
        <v>6</v>
      </c>
      <c r="DV413">
        <v>2</v>
      </c>
      <c r="DW413">
        <v>1</v>
      </c>
      <c r="DX413">
        <v>1</v>
      </c>
      <c r="DY413">
        <v>8</v>
      </c>
      <c r="DZ413">
        <v>3</v>
      </c>
      <c r="EA413">
        <v>3</v>
      </c>
      <c r="EB413">
        <v>11</v>
      </c>
      <c r="EC413">
        <v>7</v>
      </c>
      <c r="ED413">
        <v>10</v>
      </c>
      <c r="EE413">
        <v>9</v>
      </c>
      <c r="EF413">
        <v>9</v>
      </c>
      <c r="EG413">
        <v>1</v>
      </c>
      <c r="EH413">
        <v>9</v>
      </c>
      <c r="EI413">
        <v>11</v>
      </c>
      <c r="EJ413">
        <v>8</v>
      </c>
      <c r="EK413">
        <v>10</v>
      </c>
      <c r="EL413">
        <v>8</v>
      </c>
      <c r="EM413">
        <v>9</v>
      </c>
      <c r="EN413">
        <v>1</v>
      </c>
      <c r="EO413">
        <v>10</v>
      </c>
      <c r="EP413">
        <v>8</v>
      </c>
      <c r="EQ413">
        <v>8</v>
      </c>
      <c r="ER413">
        <v>6</v>
      </c>
      <c r="ES413">
        <v>9</v>
      </c>
      <c r="ET413">
        <v>7</v>
      </c>
      <c r="EU413">
        <v>9</v>
      </c>
      <c r="EV413">
        <v>7</v>
      </c>
      <c r="EW413">
        <v>9</v>
      </c>
      <c r="EX413">
        <v>7</v>
      </c>
      <c r="EY413">
        <v>1</v>
      </c>
      <c r="EZ413">
        <v>1</v>
      </c>
      <c r="FA413">
        <v>9</v>
      </c>
      <c r="FB413">
        <v>8</v>
      </c>
      <c r="FC413">
        <v>10</v>
      </c>
      <c r="FD413">
        <v>8</v>
      </c>
      <c r="FE413">
        <v>9</v>
      </c>
      <c r="FF413">
        <v>6</v>
      </c>
      <c r="FG413">
        <v>9</v>
      </c>
      <c r="FH413">
        <v>7</v>
      </c>
      <c r="FI413">
        <v>9</v>
      </c>
      <c r="FJ413">
        <v>7</v>
      </c>
      <c r="FK413">
        <v>9</v>
      </c>
      <c r="FL413">
        <v>7</v>
      </c>
      <c r="FM413">
        <v>1</v>
      </c>
      <c r="FN413">
        <v>1</v>
      </c>
      <c r="FO413" t="s">
        <v>245</v>
      </c>
      <c r="FP413" t="s">
        <v>317</v>
      </c>
      <c r="FQ413" t="s">
        <v>294</v>
      </c>
      <c r="FR413" t="s">
        <v>260</v>
      </c>
      <c r="FS413" t="s">
        <v>253</v>
      </c>
      <c r="FT413" t="s">
        <v>267</v>
      </c>
      <c r="FU413" t="s">
        <v>239</v>
      </c>
      <c r="FV413" t="s">
        <v>239</v>
      </c>
      <c r="FW413" t="s">
        <v>302</v>
      </c>
      <c r="FX413" t="s">
        <v>286</v>
      </c>
      <c r="FY413" t="s">
        <v>286</v>
      </c>
      <c r="FZ413" t="s">
        <v>329</v>
      </c>
      <c r="GA413" t="s">
        <v>290</v>
      </c>
      <c r="GB413" t="s">
        <v>326</v>
      </c>
      <c r="GC413" t="s">
        <v>301</v>
      </c>
      <c r="GD413" t="s">
        <v>300</v>
      </c>
      <c r="GE413" t="s">
        <v>239</v>
      </c>
      <c r="GF413" t="s">
        <v>291</v>
      </c>
      <c r="GG413" t="s">
        <v>325</v>
      </c>
      <c r="GH413" t="s">
        <v>303</v>
      </c>
      <c r="GI413" t="s">
        <v>305</v>
      </c>
      <c r="GJ413" t="s">
        <v>302</v>
      </c>
      <c r="GK413" t="s">
        <v>312</v>
      </c>
      <c r="GL413" t="s">
        <v>239</v>
      </c>
      <c r="GM413" t="s">
        <v>305</v>
      </c>
      <c r="GN413" t="s">
        <v>254</v>
      </c>
      <c r="GO413" t="s">
        <v>302</v>
      </c>
      <c r="GP413" t="s">
        <v>276</v>
      </c>
      <c r="GQ413" t="s">
        <v>306</v>
      </c>
      <c r="GR413" t="s">
        <v>280</v>
      </c>
      <c r="GS413" t="s">
        <v>298</v>
      </c>
      <c r="GT413" t="s">
        <v>270</v>
      </c>
      <c r="GU413" t="s">
        <v>312</v>
      </c>
      <c r="GV413" t="s">
        <v>292</v>
      </c>
      <c r="GW413" t="s">
        <v>239</v>
      </c>
      <c r="GX413" t="s">
        <v>239</v>
      </c>
      <c r="GY413" t="s">
        <v>281</v>
      </c>
      <c r="GZ413" t="s">
        <v>254</v>
      </c>
      <c r="HA413" t="s">
        <v>305</v>
      </c>
      <c r="HB413" t="s">
        <v>297</v>
      </c>
      <c r="HC413" t="s">
        <v>281</v>
      </c>
      <c r="HD413" t="s">
        <v>287</v>
      </c>
      <c r="HE413" t="s">
        <v>300</v>
      </c>
      <c r="HF413" t="s">
        <v>270</v>
      </c>
      <c r="HG413" t="s">
        <v>301</v>
      </c>
      <c r="HH413" t="s">
        <v>294</v>
      </c>
      <c r="HI413" t="s">
        <v>300</v>
      </c>
      <c r="HJ413" t="s">
        <v>292</v>
      </c>
      <c r="HK413" t="s">
        <v>239</v>
      </c>
      <c r="HL413" t="s">
        <v>239</v>
      </c>
      <c r="HM413">
        <v>561318</v>
      </c>
      <c r="HN413">
        <v>0</v>
      </c>
      <c r="HO413">
        <v>0</v>
      </c>
      <c r="HP413">
        <v>0</v>
      </c>
      <c r="HQ413">
        <v>10</v>
      </c>
      <c r="HR413">
        <v>0</v>
      </c>
      <c r="HS413">
        <v>3.1508608141613999E-2</v>
      </c>
      <c r="HT413">
        <v>5.5497646000000001E-5</v>
      </c>
    </row>
    <row r="414" spans="1:228">
      <c r="A414" s="4">
        <v>350010047503</v>
      </c>
      <c r="B414" t="s">
        <v>231</v>
      </c>
      <c r="C414" t="s">
        <v>232</v>
      </c>
      <c r="D414">
        <v>6</v>
      </c>
      <c r="E414">
        <v>1216</v>
      </c>
      <c r="F414">
        <v>1216</v>
      </c>
      <c r="G414">
        <v>868</v>
      </c>
      <c r="H414">
        <v>521</v>
      </c>
      <c r="I414">
        <v>563</v>
      </c>
      <c r="J414">
        <v>1071</v>
      </c>
      <c r="K414">
        <v>1059</v>
      </c>
      <c r="L414">
        <v>1.59431894622647</v>
      </c>
      <c r="M414">
        <v>0.75492087954621201</v>
      </c>
      <c r="N414">
        <v>847</v>
      </c>
      <c r="O414">
        <v>0.69654605263157898</v>
      </c>
      <c r="P414">
        <v>87</v>
      </c>
      <c r="Q414">
        <v>7.1546052631578996E-2</v>
      </c>
      <c r="R414">
        <v>38</v>
      </c>
      <c r="S414">
        <v>5.5072463768116003E-2</v>
      </c>
      <c r="T414">
        <v>115</v>
      </c>
      <c r="U414">
        <v>0.108874214849412</v>
      </c>
      <c r="V414">
        <v>0</v>
      </c>
      <c r="W414">
        <v>0</v>
      </c>
      <c r="X414">
        <v>19</v>
      </c>
      <c r="Y414">
        <v>2.1889400921658999E-2</v>
      </c>
      <c r="Z414">
        <v>21</v>
      </c>
      <c r="AA414">
        <v>1.7269736842105001E-2</v>
      </c>
      <c r="AB414">
        <v>233</v>
      </c>
      <c r="AC414">
        <v>0.191611842105263</v>
      </c>
      <c r="AD414">
        <v>0.175384615384615</v>
      </c>
      <c r="AE414">
        <v>7.7447120218579197</v>
      </c>
      <c r="AF414">
        <v>66.996380000000002</v>
      </c>
      <c r="AG414">
        <v>0.490035849746841</v>
      </c>
      <c r="AH414">
        <v>58.725549389999898</v>
      </c>
      <c r="AI414">
        <v>1466039.1282297201</v>
      </c>
      <c r="AJ414">
        <v>0</v>
      </c>
      <c r="AK414">
        <v>0</v>
      </c>
      <c r="AL414">
        <v>0.39436776938964102</v>
      </c>
      <c r="AM414">
        <v>1.2700328728641199</v>
      </c>
      <c r="AN414">
        <v>1.63111799220878</v>
      </c>
      <c r="AO414">
        <v>0.769235713835412</v>
      </c>
      <c r="AP414">
        <v>1076.28839795046</v>
      </c>
      <c r="AQ414">
        <v>10.616660118103001</v>
      </c>
      <c r="AR414">
        <v>0</v>
      </c>
      <c r="AS414">
        <v>153.054618837741</v>
      </c>
      <c r="AT414">
        <v>72.472404436436307</v>
      </c>
      <c r="AU414">
        <v>106.81936939717301</v>
      </c>
      <c r="AV414">
        <v>50.579698929596098</v>
      </c>
      <c r="AW414">
        <v>143.48870516038201</v>
      </c>
      <c r="AX414">
        <v>67.942879159159006</v>
      </c>
      <c r="AY414">
        <v>143.48870516038201</v>
      </c>
      <c r="AZ414">
        <v>67.942879159159006</v>
      </c>
      <c r="BA414">
        <v>130.73415359057</v>
      </c>
      <c r="BB414">
        <v>61.903512122789301</v>
      </c>
      <c r="BC414">
        <v>0</v>
      </c>
      <c r="BD414">
        <v>0</v>
      </c>
      <c r="BE414">
        <v>129.13983464434401</v>
      </c>
      <c r="BF414">
        <v>61.148591243243096</v>
      </c>
      <c r="BG414">
        <v>156.24325673019399</v>
      </c>
      <c r="BH414">
        <v>73.982246195528703</v>
      </c>
      <c r="BI414">
        <v>114.790964128306</v>
      </c>
      <c r="BJ414">
        <v>54.354303327327202</v>
      </c>
      <c r="BK414">
        <v>81.310266257550097</v>
      </c>
      <c r="BL414">
        <v>38.500964856856797</v>
      </c>
      <c r="BM414">
        <v>121.16823991321201</v>
      </c>
      <c r="BN414">
        <v>57.3739868455121</v>
      </c>
      <c r="BO414">
        <v>119.573920966985</v>
      </c>
      <c r="BP414">
        <v>56.619065965965802</v>
      </c>
      <c r="BQ414">
        <v>0</v>
      </c>
      <c r="BR414">
        <v>0</v>
      </c>
      <c r="BS414">
        <v>27</v>
      </c>
      <c r="BT414">
        <v>8</v>
      </c>
      <c r="BU414">
        <v>58</v>
      </c>
      <c r="BV414">
        <v>6</v>
      </c>
      <c r="BW414">
        <v>58</v>
      </c>
      <c r="BX414">
        <v>17</v>
      </c>
      <c r="BY414">
        <v>0</v>
      </c>
      <c r="BZ414">
        <v>18</v>
      </c>
      <c r="CA414">
        <v>27</v>
      </c>
      <c r="CB414">
        <v>56</v>
      </c>
      <c r="CC414">
        <v>28</v>
      </c>
      <c r="CD414">
        <v>96</v>
      </c>
      <c r="CE414">
        <v>67</v>
      </c>
      <c r="CF414">
        <v>90</v>
      </c>
      <c r="CG414">
        <v>90</v>
      </c>
      <c r="CH414">
        <v>82</v>
      </c>
      <c r="CI414">
        <v>0</v>
      </c>
      <c r="CJ414">
        <v>81</v>
      </c>
      <c r="CK414">
        <v>98</v>
      </c>
      <c r="CL414">
        <v>72</v>
      </c>
      <c r="CM414">
        <v>51</v>
      </c>
      <c r="CN414">
        <v>76</v>
      </c>
      <c r="CO414">
        <v>75</v>
      </c>
      <c r="CP414">
        <v>0</v>
      </c>
      <c r="CQ414">
        <v>75</v>
      </c>
      <c r="CR414">
        <v>53</v>
      </c>
      <c r="CS414">
        <v>56</v>
      </c>
      <c r="CT414">
        <v>36</v>
      </c>
      <c r="CU414">
        <v>71</v>
      </c>
      <c r="CV414">
        <v>48</v>
      </c>
      <c r="CW414">
        <v>72</v>
      </c>
      <c r="CX414">
        <v>51</v>
      </c>
      <c r="CY414">
        <v>68</v>
      </c>
      <c r="CZ414">
        <v>46</v>
      </c>
      <c r="DA414">
        <v>0</v>
      </c>
      <c r="DB414">
        <v>0</v>
      </c>
      <c r="DC414">
        <v>70</v>
      </c>
      <c r="DD414">
        <v>63</v>
      </c>
      <c r="DE414">
        <v>75</v>
      </c>
      <c r="DF414">
        <v>61</v>
      </c>
      <c r="DG414">
        <v>61</v>
      </c>
      <c r="DH414">
        <v>46</v>
      </c>
      <c r="DI414">
        <v>45</v>
      </c>
      <c r="DJ414">
        <v>32</v>
      </c>
      <c r="DK414">
        <v>64</v>
      </c>
      <c r="DL414">
        <v>43</v>
      </c>
      <c r="DM414">
        <v>62</v>
      </c>
      <c r="DN414">
        <v>44</v>
      </c>
      <c r="DO414">
        <v>0</v>
      </c>
      <c r="DP414">
        <v>0</v>
      </c>
      <c r="DQ414">
        <v>3</v>
      </c>
      <c r="DR414">
        <v>1</v>
      </c>
      <c r="DS414">
        <v>6</v>
      </c>
      <c r="DT414">
        <v>1</v>
      </c>
      <c r="DU414">
        <v>6</v>
      </c>
      <c r="DV414">
        <v>2</v>
      </c>
      <c r="DW414">
        <v>1</v>
      </c>
      <c r="DX414">
        <v>2</v>
      </c>
      <c r="DY414">
        <v>3</v>
      </c>
      <c r="DZ414">
        <v>6</v>
      </c>
      <c r="EA414">
        <v>3</v>
      </c>
      <c r="EB414">
        <v>11</v>
      </c>
      <c r="EC414">
        <v>7</v>
      </c>
      <c r="ED414">
        <v>10</v>
      </c>
      <c r="EE414">
        <v>10</v>
      </c>
      <c r="EF414">
        <v>9</v>
      </c>
      <c r="EG414">
        <v>1</v>
      </c>
      <c r="EH414">
        <v>9</v>
      </c>
      <c r="EI414">
        <v>11</v>
      </c>
      <c r="EJ414">
        <v>8</v>
      </c>
      <c r="EK414">
        <v>6</v>
      </c>
      <c r="EL414">
        <v>8</v>
      </c>
      <c r="EM414">
        <v>8</v>
      </c>
      <c r="EN414">
        <v>1</v>
      </c>
      <c r="EO414">
        <v>8</v>
      </c>
      <c r="EP414">
        <v>6</v>
      </c>
      <c r="EQ414">
        <v>6</v>
      </c>
      <c r="ER414">
        <v>4</v>
      </c>
      <c r="ES414">
        <v>8</v>
      </c>
      <c r="ET414">
        <v>5</v>
      </c>
      <c r="EU414">
        <v>8</v>
      </c>
      <c r="EV414">
        <v>6</v>
      </c>
      <c r="EW414">
        <v>7</v>
      </c>
      <c r="EX414">
        <v>5</v>
      </c>
      <c r="EY414">
        <v>1</v>
      </c>
      <c r="EZ414">
        <v>1</v>
      </c>
      <c r="FA414">
        <v>8</v>
      </c>
      <c r="FB414">
        <v>7</v>
      </c>
      <c r="FC414">
        <v>8</v>
      </c>
      <c r="FD414">
        <v>7</v>
      </c>
      <c r="FE414">
        <v>7</v>
      </c>
      <c r="FF414">
        <v>5</v>
      </c>
      <c r="FG414">
        <v>5</v>
      </c>
      <c r="FH414">
        <v>4</v>
      </c>
      <c r="FI414">
        <v>7</v>
      </c>
      <c r="FJ414">
        <v>5</v>
      </c>
      <c r="FK414">
        <v>7</v>
      </c>
      <c r="FL414">
        <v>5</v>
      </c>
      <c r="FM414">
        <v>1</v>
      </c>
      <c r="FN414">
        <v>1</v>
      </c>
      <c r="FO414" t="s">
        <v>262</v>
      </c>
      <c r="FP414" t="s">
        <v>323</v>
      </c>
      <c r="FQ414" t="s">
        <v>287</v>
      </c>
      <c r="FR414" t="s">
        <v>235</v>
      </c>
      <c r="FS414" t="s">
        <v>287</v>
      </c>
      <c r="FT414" t="s">
        <v>267</v>
      </c>
      <c r="FU414" t="s">
        <v>239</v>
      </c>
      <c r="FV414" t="s">
        <v>234</v>
      </c>
      <c r="FW414" t="s">
        <v>262</v>
      </c>
      <c r="FX414" t="s">
        <v>237</v>
      </c>
      <c r="FY414" t="s">
        <v>286</v>
      </c>
      <c r="FZ414" t="s">
        <v>329</v>
      </c>
      <c r="GA414" t="s">
        <v>290</v>
      </c>
      <c r="GB414" t="s">
        <v>326</v>
      </c>
      <c r="GC414" t="s">
        <v>326</v>
      </c>
      <c r="GD414" t="s">
        <v>281</v>
      </c>
      <c r="GE414" t="s">
        <v>239</v>
      </c>
      <c r="GF414" t="s">
        <v>304</v>
      </c>
      <c r="GG414" t="s">
        <v>327</v>
      </c>
      <c r="GH414" t="s">
        <v>303</v>
      </c>
      <c r="GI414" t="s">
        <v>295</v>
      </c>
      <c r="GJ414" t="s">
        <v>249</v>
      </c>
      <c r="GK414" t="s">
        <v>315</v>
      </c>
      <c r="GL414" t="s">
        <v>239</v>
      </c>
      <c r="GM414" t="s">
        <v>315</v>
      </c>
      <c r="GN414" t="s">
        <v>310</v>
      </c>
      <c r="GO414" t="s">
        <v>237</v>
      </c>
      <c r="GP414" t="s">
        <v>242</v>
      </c>
      <c r="GQ414" t="s">
        <v>297</v>
      </c>
      <c r="GR414" t="s">
        <v>250</v>
      </c>
      <c r="GS414" t="s">
        <v>303</v>
      </c>
      <c r="GT414" t="s">
        <v>295</v>
      </c>
      <c r="GU414" t="s">
        <v>309</v>
      </c>
      <c r="GV414" t="s">
        <v>258</v>
      </c>
      <c r="GW414" t="s">
        <v>239</v>
      </c>
      <c r="GX414" t="s">
        <v>239</v>
      </c>
      <c r="GY414" t="s">
        <v>254</v>
      </c>
      <c r="GZ414" t="s">
        <v>270</v>
      </c>
      <c r="HA414" t="s">
        <v>315</v>
      </c>
      <c r="HB414" t="s">
        <v>294</v>
      </c>
      <c r="HC414" t="s">
        <v>294</v>
      </c>
      <c r="HD414" t="s">
        <v>258</v>
      </c>
      <c r="HE414" t="s">
        <v>259</v>
      </c>
      <c r="HF414" t="s">
        <v>240</v>
      </c>
      <c r="HG414" t="s">
        <v>292</v>
      </c>
      <c r="HH414" t="s">
        <v>283</v>
      </c>
      <c r="HI414" t="s">
        <v>246</v>
      </c>
      <c r="HJ414" t="s">
        <v>284</v>
      </c>
      <c r="HK414" t="s">
        <v>239</v>
      </c>
      <c r="HL414" t="s">
        <v>239</v>
      </c>
      <c r="HM414">
        <v>454966</v>
      </c>
      <c r="HN414">
        <v>0</v>
      </c>
      <c r="HO414">
        <v>0</v>
      </c>
      <c r="HP414">
        <v>0</v>
      </c>
      <c r="HQ414">
        <v>0</v>
      </c>
      <c r="HR414">
        <v>0</v>
      </c>
      <c r="HS414">
        <v>3.1428256777768997E-2</v>
      </c>
      <c r="HT414">
        <v>4.4979935999999998E-5</v>
      </c>
    </row>
    <row r="415" spans="1:228">
      <c r="A415" s="4">
        <v>350010047504</v>
      </c>
      <c r="B415" t="s">
        <v>231</v>
      </c>
      <c r="C415" t="s">
        <v>232</v>
      </c>
      <c r="D415">
        <v>6</v>
      </c>
      <c r="E415">
        <v>1365</v>
      </c>
      <c r="F415">
        <v>1365</v>
      </c>
      <c r="G415">
        <v>892</v>
      </c>
      <c r="H415">
        <v>529</v>
      </c>
      <c r="I415">
        <v>529</v>
      </c>
      <c r="J415">
        <v>1030</v>
      </c>
      <c r="K415">
        <v>1816</v>
      </c>
      <c r="L415">
        <v>2.60336218978401</v>
      </c>
      <c r="M415">
        <v>1.2896938322504601</v>
      </c>
      <c r="N415">
        <v>1130</v>
      </c>
      <c r="O415">
        <v>0.82783882783882801</v>
      </c>
      <c r="P415">
        <v>549</v>
      </c>
      <c r="Q415">
        <v>0.40219780219780199</v>
      </c>
      <c r="R415">
        <v>0</v>
      </c>
      <c r="S415">
        <v>0</v>
      </c>
      <c r="T415">
        <v>198</v>
      </c>
      <c r="U415">
        <v>0.108874214849412</v>
      </c>
      <c r="V415">
        <v>22</v>
      </c>
      <c r="W415">
        <v>4.1587901701323003E-2</v>
      </c>
      <c r="X415">
        <v>104</v>
      </c>
      <c r="Y415">
        <v>0.116591928251121</v>
      </c>
      <c r="Z415">
        <v>52</v>
      </c>
      <c r="AA415">
        <v>3.8095238095238002E-2</v>
      </c>
      <c r="AB415">
        <v>90</v>
      </c>
      <c r="AC415">
        <v>6.5934065934066005E-2</v>
      </c>
      <c r="AD415">
        <v>0.175384615384615</v>
      </c>
      <c r="AE415">
        <v>7.7447120218579197</v>
      </c>
      <c r="AF415">
        <v>66.996380000000002</v>
      </c>
      <c r="AG415">
        <v>0.30843969854081799</v>
      </c>
      <c r="AH415">
        <v>62.79180367</v>
      </c>
      <c r="AI415">
        <v>1362181.3935886</v>
      </c>
      <c r="AJ415">
        <v>0</v>
      </c>
      <c r="AK415">
        <v>0</v>
      </c>
      <c r="AL415">
        <v>0.38105580316876297</v>
      </c>
      <c r="AM415">
        <v>1.4431060842714101</v>
      </c>
      <c r="AN415">
        <v>1.53574204574714</v>
      </c>
      <c r="AO415">
        <v>1.3833214849245901</v>
      </c>
      <c r="AP415">
        <v>976.11066006219005</v>
      </c>
      <c r="AQ415">
        <v>12.553449630737299</v>
      </c>
      <c r="AR415">
        <v>0</v>
      </c>
      <c r="AS415">
        <v>249.922770219265</v>
      </c>
      <c r="AT415">
        <v>123.810607896044</v>
      </c>
      <c r="AU415">
        <v>174.42526671552801</v>
      </c>
      <c r="AV415">
        <v>86.409486760780894</v>
      </c>
      <c r="AW415">
        <v>205.66561299293599</v>
      </c>
      <c r="AX415">
        <v>101.88581274778601</v>
      </c>
      <c r="AY415">
        <v>236.905959270344</v>
      </c>
      <c r="AZ415">
        <v>117.362138734791</v>
      </c>
      <c r="BA415">
        <v>210.87233737250401</v>
      </c>
      <c r="BB415">
        <v>104.465200412287</v>
      </c>
      <c r="BC415">
        <v>0</v>
      </c>
      <c r="BD415">
        <v>0</v>
      </c>
      <c r="BE415">
        <v>208.26897518272</v>
      </c>
      <c r="BF415">
        <v>103.175506580036</v>
      </c>
      <c r="BG415">
        <v>257.73285678861703</v>
      </c>
      <c r="BH415">
        <v>127.679689392795</v>
      </c>
      <c r="BI415">
        <v>184.83871547466401</v>
      </c>
      <c r="BJ415">
        <v>91.568262089782706</v>
      </c>
      <c r="BK415">
        <v>156.20173138704001</v>
      </c>
      <c r="BL415">
        <v>77.381629935027604</v>
      </c>
      <c r="BM415">
        <v>195.25216423379999</v>
      </c>
      <c r="BN415">
        <v>96.727037418784604</v>
      </c>
      <c r="BO415">
        <v>236.905959270344</v>
      </c>
      <c r="BP415">
        <v>117.362138734791</v>
      </c>
      <c r="BQ415">
        <v>0</v>
      </c>
      <c r="BR415">
        <v>0</v>
      </c>
      <c r="BS415">
        <v>66</v>
      </c>
      <c r="BT415">
        <v>33</v>
      </c>
      <c r="BU415">
        <v>76</v>
      </c>
      <c r="BV415">
        <v>53</v>
      </c>
      <c r="BW415">
        <v>0</v>
      </c>
      <c r="BX415">
        <v>17</v>
      </c>
      <c r="BY415">
        <v>62</v>
      </c>
      <c r="BZ415">
        <v>55</v>
      </c>
      <c r="CA415">
        <v>47</v>
      </c>
      <c r="CB415">
        <v>10</v>
      </c>
      <c r="CC415">
        <v>28</v>
      </c>
      <c r="CD415">
        <v>96</v>
      </c>
      <c r="CE415">
        <v>67</v>
      </c>
      <c r="CF415">
        <v>79</v>
      </c>
      <c r="CG415">
        <v>91</v>
      </c>
      <c r="CH415">
        <v>81</v>
      </c>
      <c r="CI415">
        <v>0</v>
      </c>
      <c r="CJ415">
        <v>80</v>
      </c>
      <c r="CK415">
        <v>99</v>
      </c>
      <c r="CL415">
        <v>71</v>
      </c>
      <c r="CM415">
        <v>60</v>
      </c>
      <c r="CN415">
        <v>75</v>
      </c>
      <c r="CO415">
        <v>91</v>
      </c>
      <c r="CP415">
        <v>0</v>
      </c>
      <c r="CQ415">
        <v>92</v>
      </c>
      <c r="CR415">
        <v>80</v>
      </c>
      <c r="CS415">
        <v>83</v>
      </c>
      <c r="CT415">
        <v>65</v>
      </c>
      <c r="CU415">
        <v>86</v>
      </c>
      <c r="CV415">
        <v>70</v>
      </c>
      <c r="CW415">
        <v>90</v>
      </c>
      <c r="CX415">
        <v>77</v>
      </c>
      <c r="CY415">
        <v>88</v>
      </c>
      <c r="CZ415">
        <v>72</v>
      </c>
      <c r="DA415">
        <v>0</v>
      </c>
      <c r="DB415">
        <v>0</v>
      </c>
      <c r="DC415">
        <v>83</v>
      </c>
      <c r="DD415">
        <v>75</v>
      </c>
      <c r="DE415">
        <v>94</v>
      </c>
      <c r="DF415">
        <v>81</v>
      </c>
      <c r="DG415">
        <v>85</v>
      </c>
      <c r="DH415">
        <v>67</v>
      </c>
      <c r="DI415">
        <v>73</v>
      </c>
      <c r="DJ415">
        <v>55</v>
      </c>
      <c r="DK415">
        <v>85</v>
      </c>
      <c r="DL415">
        <v>70</v>
      </c>
      <c r="DM415">
        <v>91</v>
      </c>
      <c r="DN415">
        <v>75</v>
      </c>
      <c r="DO415">
        <v>0</v>
      </c>
      <c r="DP415">
        <v>0</v>
      </c>
      <c r="DQ415">
        <v>7</v>
      </c>
      <c r="DR415">
        <v>4</v>
      </c>
      <c r="DS415">
        <v>8</v>
      </c>
      <c r="DT415">
        <v>6</v>
      </c>
      <c r="DU415">
        <v>1</v>
      </c>
      <c r="DV415">
        <v>2</v>
      </c>
      <c r="DW415">
        <v>7</v>
      </c>
      <c r="DX415">
        <v>6</v>
      </c>
      <c r="DY415">
        <v>5</v>
      </c>
      <c r="DZ415">
        <v>2</v>
      </c>
      <c r="EA415">
        <v>3</v>
      </c>
      <c r="EB415">
        <v>11</v>
      </c>
      <c r="EC415">
        <v>7</v>
      </c>
      <c r="ED415">
        <v>8</v>
      </c>
      <c r="EE415">
        <v>10</v>
      </c>
      <c r="EF415">
        <v>9</v>
      </c>
      <c r="EG415">
        <v>1</v>
      </c>
      <c r="EH415">
        <v>9</v>
      </c>
      <c r="EI415">
        <v>11</v>
      </c>
      <c r="EJ415">
        <v>8</v>
      </c>
      <c r="EK415">
        <v>7</v>
      </c>
      <c r="EL415">
        <v>8</v>
      </c>
      <c r="EM415">
        <v>10</v>
      </c>
      <c r="EN415">
        <v>1</v>
      </c>
      <c r="EO415">
        <v>10</v>
      </c>
      <c r="EP415">
        <v>9</v>
      </c>
      <c r="EQ415">
        <v>9</v>
      </c>
      <c r="ER415">
        <v>7</v>
      </c>
      <c r="ES415">
        <v>9</v>
      </c>
      <c r="ET415">
        <v>8</v>
      </c>
      <c r="EU415">
        <v>10</v>
      </c>
      <c r="EV415">
        <v>8</v>
      </c>
      <c r="EW415">
        <v>9</v>
      </c>
      <c r="EX415">
        <v>8</v>
      </c>
      <c r="EY415">
        <v>1</v>
      </c>
      <c r="EZ415">
        <v>1</v>
      </c>
      <c r="FA415">
        <v>9</v>
      </c>
      <c r="FB415">
        <v>8</v>
      </c>
      <c r="FC415">
        <v>10</v>
      </c>
      <c r="FD415">
        <v>9</v>
      </c>
      <c r="FE415">
        <v>9</v>
      </c>
      <c r="FF415">
        <v>7</v>
      </c>
      <c r="FG415">
        <v>8</v>
      </c>
      <c r="FH415">
        <v>6</v>
      </c>
      <c r="FI415">
        <v>9</v>
      </c>
      <c r="FJ415">
        <v>8</v>
      </c>
      <c r="FK415">
        <v>10</v>
      </c>
      <c r="FL415">
        <v>8</v>
      </c>
      <c r="FM415">
        <v>1</v>
      </c>
      <c r="FN415">
        <v>1</v>
      </c>
      <c r="FO415" t="s">
        <v>243</v>
      </c>
      <c r="FP415" t="s">
        <v>238</v>
      </c>
      <c r="FQ415" t="s">
        <v>249</v>
      </c>
      <c r="FR415" t="s">
        <v>310</v>
      </c>
      <c r="FS415" t="s">
        <v>239</v>
      </c>
      <c r="FT415" t="s">
        <v>267</v>
      </c>
      <c r="FU415" t="s">
        <v>246</v>
      </c>
      <c r="FV415" t="s">
        <v>260</v>
      </c>
      <c r="FW415" t="s">
        <v>251</v>
      </c>
      <c r="FX415" t="s">
        <v>289</v>
      </c>
      <c r="FY415" t="s">
        <v>286</v>
      </c>
      <c r="FZ415" t="s">
        <v>329</v>
      </c>
      <c r="GA415" t="s">
        <v>290</v>
      </c>
      <c r="GB415" t="s">
        <v>302</v>
      </c>
      <c r="GC415" t="s">
        <v>305</v>
      </c>
      <c r="GD415" t="s">
        <v>304</v>
      </c>
      <c r="GE415" t="s">
        <v>239</v>
      </c>
      <c r="GF415" t="s">
        <v>282</v>
      </c>
      <c r="GG415" t="s">
        <v>324</v>
      </c>
      <c r="GH415" t="s">
        <v>297</v>
      </c>
      <c r="GI415" t="s">
        <v>245</v>
      </c>
      <c r="GJ415" t="s">
        <v>315</v>
      </c>
      <c r="GK415" t="s">
        <v>305</v>
      </c>
      <c r="GL415" t="s">
        <v>239</v>
      </c>
      <c r="GM415" t="s">
        <v>296</v>
      </c>
      <c r="GN415" t="s">
        <v>282</v>
      </c>
      <c r="GO415" t="s">
        <v>291</v>
      </c>
      <c r="GP415" t="s">
        <v>280</v>
      </c>
      <c r="GQ415" t="s">
        <v>298</v>
      </c>
      <c r="GR415" t="s">
        <v>254</v>
      </c>
      <c r="GS415" t="s">
        <v>326</v>
      </c>
      <c r="GT415" t="s">
        <v>247</v>
      </c>
      <c r="GU415" t="s">
        <v>306</v>
      </c>
      <c r="GV415" t="s">
        <v>303</v>
      </c>
      <c r="GW415" t="s">
        <v>239</v>
      </c>
      <c r="GX415" t="s">
        <v>239</v>
      </c>
      <c r="GY415" t="s">
        <v>291</v>
      </c>
      <c r="GZ415" t="s">
        <v>315</v>
      </c>
      <c r="HA415" t="s">
        <v>241</v>
      </c>
      <c r="HB415" t="s">
        <v>304</v>
      </c>
      <c r="HC415" t="s">
        <v>308</v>
      </c>
      <c r="HD415" t="s">
        <v>290</v>
      </c>
      <c r="HE415" t="s">
        <v>307</v>
      </c>
      <c r="HF415" t="s">
        <v>260</v>
      </c>
      <c r="HG415" t="s">
        <v>308</v>
      </c>
      <c r="HH415" t="s">
        <v>254</v>
      </c>
      <c r="HI415" t="s">
        <v>305</v>
      </c>
      <c r="HJ415" t="s">
        <v>315</v>
      </c>
      <c r="HK415" t="s">
        <v>239</v>
      </c>
      <c r="HL415" t="s">
        <v>239</v>
      </c>
      <c r="HM415">
        <v>640079</v>
      </c>
      <c r="HN415">
        <v>0</v>
      </c>
      <c r="HO415">
        <v>0</v>
      </c>
      <c r="HP415">
        <v>0</v>
      </c>
      <c r="HQ415">
        <v>10</v>
      </c>
      <c r="HR415">
        <v>2</v>
      </c>
      <c r="HS415">
        <v>3.3740702785296998E-2</v>
      </c>
      <c r="HT415">
        <v>6.3278235499999994E-5</v>
      </c>
    </row>
    <row r="416" spans="1:228">
      <c r="A416" s="4">
        <v>350010047521</v>
      </c>
      <c r="B416" t="s">
        <v>231</v>
      </c>
      <c r="C416" t="s">
        <v>232</v>
      </c>
      <c r="D416">
        <v>6</v>
      </c>
      <c r="E416">
        <v>2174</v>
      </c>
      <c r="F416">
        <v>2174</v>
      </c>
      <c r="G416">
        <v>1427</v>
      </c>
      <c r="H416">
        <v>782</v>
      </c>
      <c r="I416">
        <v>782</v>
      </c>
      <c r="J416">
        <v>1737</v>
      </c>
      <c r="K416">
        <v>2256</v>
      </c>
      <c r="L416">
        <v>1.97779521337263</v>
      </c>
      <c r="M416">
        <v>0.90290084202118304</v>
      </c>
      <c r="N416">
        <v>1258</v>
      </c>
      <c r="O416">
        <v>0.57865685372585096</v>
      </c>
      <c r="P416">
        <v>765</v>
      </c>
      <c r="Q416">
        <v>0.35188592456301698</v>
      </c>
      <c r="R416">
        <v>97</v>
      </c>
      <c r="S416">
        <v>0.103191489361702</v>
      </c>
      <c r="T416">
        <v>232</v>
      </c>
      <c r="U416">
        <v>0.10272536687631</v>
      </c>
      <c r="V416">
        <v>0</v>
      </c>
      <c r="W416">
        <v>0</v>
      </c>
      <c r="X416">
        <v>155</v>
      </c>
      <c r="Y416">
        <v>0.10861948142957301</v>
      </c>
      <c r="Z416">
        <v>73</v>
      </c>
      <c r="AA416">
        <v>3.3578656853725998E-2</v>
      </c>
      <c r="AB416">
        <v>397</v>
      </c>
      <c r="AC416">
        <v>0.18261269549218001</v>
      </c>
      <c r="AD416">
        <v>0.13538461538461499</v>
      </c>
      <c r="AE416">
        <v>7.6804934426229501</v>
      </c>
      <c r="AF416">
        <v>67.722189999999898</v>
      </c>
      <c r="AG416">
        <v>0.49464960255984097</v>
      </c>
      <c r="AH416">
        <v>36.125058629999899</v>
      </c>
      <c r="AI416">
        <v>1269340.2661234799</v>
      </c>
      <c r="AJ416">
        <v>0</v>
      </c>
      <c r="AK416">
        <v>0</v>
      </c>
      <c r="AL416">
        <v>0</v>
      </c>
      <c r="AM416">
        <v>0.60032808878171195</v>
      </c>
      <c r="AN416">
        <v>3.5915628715608099</v>
      </c>
      <c r="AO416">
        <v>4.8454665507860799</v>
      </c>
      <c r="AP416">
        <v>1127.9387587962401</v>
      </c>
      <c r="AQ416">
        <v>11.807359695434499</v>
      </c>
      <c r="AR416">
        <v>0</v>
      </c>
      <c r="AS416">
        <v>179.97936441690899</v>
      </c>
      <c r="AT416">
        <v>82.163976623927596</v>
      </c>
      <c r="AU416">
        <v>152.290231429692</v>
      </c>
      <c r="AV416">
        <v>69.523364835631</v>
      </c>
      <c r="AW416">
        <v>178.00156920353601</v>
      </c>
      <c r="AX416">
        <v>81.261075781906399</v>
      </c>
      <c r="AY416">
        <v>142.401255362829</v>
      </c>
      <c r="AZ416">
        <v>65.008860625525102</v>
      </c>
      <c r="BA416">
        <v>158.22361706980999</v>
      </c>
      <c r="BB416">
        <v>72.232067361694604</v>
      </c>
      <c r="BC416">
        <v>0</v>
      </c>
      <c r="BD416">
        <v>0</v>
      </c>
      <c r="BE416">
        <v>0</v>
      </c>
      <c r="BF416">
        <v>0</v>
      </c>
      <c r="BG416">
        <v>170.090388350046</v>
      </c>
      <c r="BH416">
        <v>77.649472413821698</v>
      </c>
      <c r="BI416">
        <v>176.02377399016399</v>
      </c>
      <c r="BJ416">
        <v>80.358174939885203</v>
      </c>
      <c r="BK416">
        <v>162.17920749655499</v>
      </c>
      <c r="BL416">
        <v>74.037869045736898</v>
      </c>
      <c r="BM416">
        <v>152.290231429692</v>
      </c>
      <c r="BN416">
        <v>69.523364835631</v>
      </c>
      <c r="BO416">
        <v>172.06818356341901</v>
      </c>
      <c r="BP416">
        <v>78.552373255842895</v>
      </c>
      <c r="BQ416">
        <v>0</v>
      </c>
      <c r="BR416">
        <v>0</v>
      </c>
      <c r="BS416">
        <v>43</v>
      </c>
      <c r="BT416">
        <v>14</v>
      </c>
      <c r="BU416">
        <v>42</v>
      </c>
      <c r="BV416">
        <v>44</v>
      </c>
      <c r="BW416">
        <v>77</v>
      </c>
      <c r="BX416">
        <v>13</v>
      </c>
      <c r="BY416">
        <v>0</v>
      </c>
      <c r="BZ416">
        <v>52</v>
      </c>
      <c r="CA416">
        <v>43</v>
      </c>
      <c r="CB416">
        <v>53</v>
      </c>
      <c r="CC416">
        <v>5</v>
      </c>
      <c r="CD416">
        <v>91</v>
      </c>
      <c r="CE416">
        <v>77</v>
      </c>
      <c r="CF416">
        <v>90</v>
      </c>
      <c r="CG416">
        <v>72</v>
      </c>
      <c r="CH416">
        <v>80</v>
      </c>
      <c r="CI416">
        <v>0</v>
      </c>
      <c r="CJ416">
        <v>0</v>
      </c>
      <c r="CK416">
        <v>86</v>
      </c>
      <c r="CL416">
        <v>89</v>
      </c>
      <c r="CM416">
        <v>82</v>
      </c>
      <c r="CN416">
        <v>77</v>
      </c>
      <c r="CO416">
        <v>87</v>
      </c>
      <c r="CP416">
        <v>0</v>
      </c>
      <c r="CQ416">
        <v>83</v>
      </c>
      <c r="CR416">
        <v>60</v>
      </c>
      <c r="CS416">
        <v>77</v>
      </c>
      <c r="CT416">
        <v>53</v>
      </c>
      <c r="CU416">
        <v>80</v>
      </c>
      <c r="CV416">
        <v>58</v>
      </c>
      <c r="CW416">
        <v>71</v>
      </c>
      <c r="CX416">
        <v>49</v>
      </c>
      <c r="CY416">
        <v>76</v>
      </c>
      <c r="CZ416">
        <v>53</v>
      </c>
      <c r="DA416">
        <v>0</v>
      </c>
      <c r="DB416">
        <v>0</v>
      </c>
      <c r="DC416">
        <v>0</v>
      </c>
      <c r="DD416">
        <v>0</v>
      </c>
      <c r="DE416">
        <v>79</v>
      </c>
      <c r="DF416">
        <v>62</v>
      </c>
      <c r="DG416">
        <v>83</v>
      </c>
      <c r="DH416">
        <v>62</v>
      </c>
      <c r="DI416">
        <v>74</v>
      </c>
      <c r="DJ416">
        <v>53</v>
      </c>
      <c r="DK416">
        <v>75</v>
      </c>
      <c r="DL416">
        <v>54</v>
      </c>
      <c r="DM416">
        <v>79</v>
      </c>
      <c r="DN416">
        <v>57</v>
      </c>
      <c r="DO416">
        <v>0</v>
      </c>
      <c r="DP416">
        <v>0</v>
      </c>
      <c r="DQ416">
        <v>5</v>
      </c>
      <c r="DR416">
        <v>2</v>
      </c>
      <c r="DS416">
        <v>5</v>
      </c>
      <c r="DT416">
        <v>5</v>
      </c>
      <c r="DU416">
        <v>8</v>
      </c>
      <c r="DV416">
        <v>2</v>
      </c>
      <c r="DW416">
        <v>1</v>
      </c>
      <c r="DX416">
        <v>6</v>
      </c>
      <c r="DY416">
        <v>5</v>
      </c>
      <c r="DZ416">
        <v>6</v>
      </c>
      <c r="EA416">
        <v>1</v>
      </c>
      <c r="EB416">
        <v>10</v>
      </c>
      <c r="EC416">
        <v>8</v>
      </c>
      <c r="ED416">
        <v>10</v>
      </c>
      <c r="EE416">
        <v>8</v>
      </c>
      <c r="EF416">
        <v>9</v>
      </c>
      <c r="EG416">
        <v>1</v>
      </c>
      <c r="EH416">
        <v>1</v>
      </c>
      <c r="EI416">
        <v>9</v>
      </c>
      <c r="EJ416">
        <v>9</v>
      </c>
      <c r="EK416">
        <v>9</v>
      </c>
      <c r="EL416">
        <v>8</v>
      </c>
      <c r="EM416">
        <v>9</v>
      </c>
      <c r="EN416">
        <v>1</v>
      </c>
      <c r="EO416">
        <v>9</v>
      </c>
      <c r="EP416">
        <v>7</v>
      </c>
      <c r="EQ416">
        <v>8</v>
      </c>
      <c r="ER416">
        <v>6</v>
      </c>
      <c r="ES416">
        <v>9</v>
      </c>
      <c r="ET416">
        <v>6</v>
      </c>
      <c r="EU416">
        <v>8</v>
      </c>
      <c r="EV416">
        <v>5</v>
      </c>
      <c r="EW416">
        <v>8</v>
      </c>
      <c r="EX416">
        <v>6</v>
      </c>
      <c r="EY416">
        <v>1</v>
      </c>
      <c r="EZ416">
        <v>1</v>
      </c>
      <c r="FA416">
        <v>1</v>
      </c>
      <c r="FB416">
        <v>1</v>
      </c>
      <c r="FC416">
        <v>8</v>
      </c>
      <c r="FD416">
        <v>7</v>
      </c>
      <c r="FE416">
        <v>9</v>
      </c>
      <c r="FF416">
        <v>7</v>
      </c>
      <c r="FG416">
        <v>8</v>
      </c>
      <c r="FH416">
        <v>6</v>
      </c>
      <c r="FI416">
        <v>8</v>
      </c>
      <c r="FJ416">
        <v>6</v>
      </c>
      <c r="FK416">
        <v>8</v>
      </c>
      <c r="FL416">
        <v>6</v>
      </c>
      <c r="FM416">
        <v>1</v>
      </c>
      <c r="FN416">
        <v>1</v>
      </c>
      <c r="FO416" t="s">
        <v>283</v>
      </c>
      <c r="FP416" t="s">
        <v>311</v>
      </c>
      <c r="FQ416" t="s">
        <v>256</v>
      </c>
      <c r="FR416" t="s">
        <v>284</v>
      </c>
      <c r="FS416" t="s">
        <v>247</v>
      </c>
      <c r="FT416" t="s">
        <v>328</v>
      </c>
      <c r="FU416" t="s">
        <v>239</v>
      </c>
      <c r="FV416" t="s">
        <v>276</v>
      </c>
      <c r="FW416" t="s">
        <v>283</v>
      </c>
      <c r="FX416" t="s">
        <v>310</v>
      </c>
      <c r="FY416" t="s">
        <v>319</v>
      </c>
      <c r="FZ416" t="s">
        <v>305</v>
      </c>
      <c r="GA416" t="s">
        <v>247</v>
      </c>
      <c r="GB416" t="s">
        <v>326</v>
      </c>
      <c r="GC416" t="s">
        <v>303</v>
      </c>
      <c r="GD416" t="s">
        <v>282</v>
      </c>
      <c r="GE416" t="s">
        <v>239</v>
      </c>
      <c r="GF416" t="s">
        <v>239</v>
      </c>
      <c r="GG416" t="s">
        <v>298</v>
      </c>
      <c r="GH416" t="s">
        <v>312</v>
      </c>
      <c r="GI416" t="s">
        <v>281</v>
      </c>
      <c r="GJ416" t="s">
        <v>247</v>
      </c>
      <c r="GK416" t="s">
        <v>300</v>
      </c>
      <c r="GL416" t="s">
        <v>239</v>
      </c>
      <c r="GM416" t="s">
        <v>291</v>
      </c>
      <c r="GN416" t="s">
        <v>245</v>
      </c>
      <c r="GO416" t="s">
        <v>247</v>
      </c>
      <c r="GP416" t="s">
        <v>310</v>
      </c>
      <c r="GQ416" t="s">
        <v>282</v>
      </c>
      <c r="GR416" t="s">
        <v>287</v>
      </c>
      <c r="GS416" t="s">
        <v>297</v>
      </c>
      <c r="GT416" t="s">
        <v>263</v>
      </c>
      <c r="GU416" t="s">
        <v>249</v>
      </c>
      <c r="GV416" t="s">
        <v>310</v>
      </c>
      <c r="GW416" t="s">
        <v>239</v>
      </c>
      <c r="GX416" t="s">
        <v>239</v>
      </c>
      <c r="GY416" t="s">
        <v>239</v>
      </c>
      <c r="GZ416" t="s">
        <v>239</v>
      </c>
      <c r="HA416" t="s">
        <v>302</v>
      </c>
      <c r="HB416" t="s">
        <v>246</v>
      </c>
      <c r="HC416" t="s">
        <v>291</v>
      </c>
      <c r="HD416" t="s">
        <v>246</v>
      </c>
      <c r="HE416" t="s">
        <v>299</v>
      </c>
      <c r="HF416" t="s">
        <v>310</v>
      </c>
      <c r="HG416" t="s">
        <v>315</v>
      </c>
      <c r="HH416" t="s">
        <v>253</v>
      </c>
      <c r="HI416" t="s">
        <v>302</v>
      </c>
      <c r="HJ416" t="s">
        <v>277</v>
      </c>
      <c r="HK416" t="s">
        <v>239</v>
      </c>
      <c r="HL416" t="s">
        <v>239</v>
      </c>
      <c r="HM416">
        <v>766129</v>
      </c>
      <c r="HN416">
        <v>0</v>
      </c>
      <c r="HO416">
        <v>0</v>
      </c>
      <c r="HP416">
        <v>0</v>
      </c>
      <c r="HQ416">
        <v>3</v>
      </c>
      <c r="HR416">
        <v>0</v>
      </c>
      <c r="HS416">
        <v>4.3248205013791001E-2</v>
      </c>
      <c r="HT416">
        <v>7.5819400999999997E-5</v>
      </c>
    </row>
    <row r="417" spans="1:228">
      <c r="A417" s="4">
        <v>350010047522</v>
      </c>
      <c r="B417" t="s">
        <v>231</v>
      </c>
      <c r="C417" t="s">
        <v>232</v>
      </c>
      <c r="D417">
        <v>6</v>
      </c>
      <c r="E417">
        <v>1006</v>
      </c>
      <c r="F417">
        <v>1006</v>
      </c>
      <c r="G417">
        <v>708</v>
      </c>
      <c r="H417">
        <v>342</v>
      </c>
      <c r="I417">
        <v>342</v>
      </c>
      <c r="J417">
        <v>854</v>
      </c>
      <c r="K417">
        <v>826</v>
      </c>
      <c r="L417">
        <v>1.2839068292915801</v>
      </c>
      <c r="M417">
        <v>0.77091064038163004</v>
      </c>
      <c r="N417">
        <v>497</v>
      </c>
      <c r="O417">
        <v>0.49403578528827002</v>
      </c>
      <c r="P417">
        <v>120</v>
      </c>
      <c r="Q417">
        <v>0.119284294234592</v>
      </c>
      <c r="R417">
        <v>18</v>
      </c>
      <c r="S417">
        <v>2.8616852146263999E-2</v>
      </c>
      <c r="T417">
        <v>85</v>
      </c>
      <c r="U417">
        <v>0.10272536687631</v>
      </c>
      <c r="V417">
        <v>8</v>
      </c>
      <c r="W417">
        <v>2.3391812865496998E-2</v>
      </c>
      <c r="X417">
        <v>88</v>
      </c>
      <c r="Y417">
        <v>0.124293785310734</v>
      </c>
      <c r="Z417">
        <v>22</v>
      </c>
      <c r="AA417">
        <v>2.1868787276341999E-2</v>
      </c>
      <c r="AB417">
        <v>179</v>
      </c>
      <c r="AC417">
        <v>0.1779324055666</v>
      </c>
      <c r="AD417">
        <v>0.13538461538461499</v>
      </c>
      <c r="AE417">
        <v>7.6804934426229501</v>
      </c>
      <c r="AF417">
        <v>67.722189999999898</v>
      </c>
      <c r="AG417">
        <v>0.49464980891702398</v>
      </c>
      <c r="AH417">
        <v>37.458518410000003</v>
      </c>
      <c r="AI417">
        <v>1254847.06469363</v>
      </c>
      <c r="AJ417">
        <v>0</v>
      </c>
      <c r="AK417">
        <v>0</v>
      </c>
      <c r="AL417">
        <v>0</v>
      </c>
      <c r="AM417">
        <v>0.55539313724359296</v>
      </c>
      <c r="AN417">
        <v>2.9391585067800698</v>
      </c>
      <c r="AO417">
        <v>4.1326432394575399</v>
      </c>
      <c r="AP417">
        <v>1045.92722755148</v>
      </c>
      <c r="AQ417">
        <v>10.906399726867599</v>
      </c>
      <c r="AR417">
        <v>0</v>
      </c>
      <c r="AS417">
        <v>116.835521465534</v>
      </c>
      <c r="AT417">
        <v>70.152868274728306</v>
      </c>
      <c r="AU417">
        <v>98.860825855452106</v>
      </c>
      <c r="AV417">
        <v>59.360119309385503</v>
      </c>
      <c r="AW417">
        <v>116.835521465534</v>
      </c>
      <c r="AX417">
        <v>70.152868274728306</v>
      </c>
      <c r="AY417">
        <v>95.009105367577305</v>
      </c>
      <c r="AZ417">
        <v>57.047387388240601</v>
      </c>
      <c r="BA417">
        <v>102.712546343326</v>
      </c>
      <c r="BB417">
        <v>61.672851230530398</v>
      </c>
      <c r="BC417">
        <v>0</v>
      </c>
      <c r="BD417">
        <v>0</v>
      </c>
      <c r="BE417">
        <v>0</v>
      </c>
      <c r="BF417">
        <v>0</v>
      </c>
      <c r="BG417">
        <v>107.848173660493</v>
      </c>
      <c r="BH417">
        <v>64.756493792056901</v>
      </c>
      <c r="BI417">
        <v>106.564266831201</v>
      </c>
      <c r="BJ417">
        <v>63.9855831516753</v>
      </c>
      <c r="BK417">
        <v>102.712546343326</v>
      </c>
      <c r="BL417">
        <v>61.672851230530398</v>
      </c>
      <c r="BM417">
        <v>97.576919026160496</v>
      </c>
      <c r="BN417">
        <v>58.589208669003902</v>
      </c>
      <c r="BO417">
        <v>101.428639514035</v>
      </c>
      <c r="BP417">
        <v>60.901940590148698</v>
      </c>
      <c r="BQ417">
        <v>0</v>
      </c>
      <c r="BR417">
        <v>0</v>
      </c>
      <c r="BS417">
        <v>17</v>
      </c>
      <c r="BT417">
        <v>8</v>
      </c>
      <c r="BU417">
        <v>31</v>
      </c>
      <c r="BV417">
        <v>12</v>
      </c>
      <c r="BW417">
        <v>41</v>
      </c>
      <c r="BX417">
        <v>13</v>
      </c>
      <c r="BY417">
        <v>52</v>
      </c>
      <c r="BZ417">
        <v>57</v>
      </c>
      <c r="CA417">
        <v>31</v>
      </c>
      <c r="CB417">
        <v>52</v>
      </c>
      <c r="CC417">
        <v>5</v>
      </c>
      <c r="CD417">
        <v>91</v>
      </c>
      <c r="CE417">
        <v>77</v>
      </c>
      <c r="CF417">
        <v>91</v>
      </c>
      <c r="CG417">
        <v>74</v>
      </c>
      <c r="CH417">
        <v>80</v>
      </c>
      <c r="CI417">
        <v>0</v>
      </c>
      <c r="CJ417">
        <v>0</v>
      </c>
      <c r="CK417">
        <v>84</v>
      </c>
      <c r="CL417">
        <v>83</v>
      </c>
      <c r="CM417">
        <v>80</v>
      </c>
      <c r="CN417">
        <v>76</v>
      </c>
      <c r="CO417">
        <v>79</v>
      </c>
      <c r="CP417">
        <v>0</v>
      </c>
      <c r="CQ417">
        <v>62</v>
      </c>
      <c r="CR417">
        <v>51</v>
      </c>
      <c r="CS417">
        <v>52</v>
      </c>
      <c r="CT417">
        <v>43</v>
      </c>
      <c r="CU417">
        <v>60</v>
      </c>
      <c r="CV417">
        <v>50</v>
      </c>
      <c r="CW417">
        <v>53</v>
      </c>
      <c r="CX417">
        <v>43</v>
      </c>
      <c r="CY417">
        <v>55</v>
      </c>
      <c r="CZ417">
        <v>45</v>
      </c>
      <c r="DA417">
        <v>0</v>
      </c>
      <c r="DB417">
        <v>0</v>
      </c>
      <c r="DC417">
        <v>0</v>
      </c>
      <c r="DD417">
        <v>0</v>
      </c>
      <c r="DE417">
        <v>63</v>
      </c>
      <c r="DF417">
        <v>58</v>
      </c>
      <c r="DG417">
        <v>58</v>
      </c>
      <c r="DH417">
        <v>52</v>
      </c>
      <c r="DI417">
        <v>54</v>
      </c>
      <c r="DJ417">
        <v>46</v>
      </c>
      <c r="DK417">
        <v>52</v>
      </c>
      <c r="DL417">
        <v>44</v>
      </c>
      <c r="DM417">
        <v>54</v>
      </c>
      <c r="DN417">
        <v>46</v>
      </c>
      <c r="DO417">
        <v>0</v>
      </c>
      <c r="DP417">
        <v>0</v>
      </c>
      <c r="DQ417">
        <v>2</v>
      </c>
      <c r="DR417">
        <v>1</v>
      </c>
      <c r="DS417">
        <v>4</v>
      </c>
      <c r="DT417">
        <v>2</v>
      </c>
      <c r="DU417">
        <v>5</v>
      </c>
      <c r="DV417">
        <v>2</v>
      </c>
      <c r="DW417">
        <v>6</v>
      </c>
      <c r="DX417">
        <v>6</v>
      </c>
      <c r="DY417">
        <v>4</v>
      </c>
      <c r="DZ417">
        <v>6</v>
      </c>
      <c r="EA417">
        <v>1</v>
      </c>
      <c r="EB417">
        <v>10</v>
      </c>
      <c r="EC417">
        <v>8</v>
      </c>
      <c r="ED417">
        <v>10</v>
      </c>
      <c r="EE417">
        <v>8</v>
      </c>
      <c r="EF417">
        <v>9</v>
      </c>
      <c r="EG417">
        <v>1</v>
      </c>
      <c r="EH417">
        <v>1</v>
      </c>
      <c r="EI417">
        <v>9</v>
      </c>
      <c r="EJ417">
        <v>9</v>
      </c>
      <c r="EK417">
        <v>9</v>
      </c>
      <c r="EL417">
        <v>8</v>
      </c>
      <c r="EM417">
        <v>8</v>
      </c>
      <c r="EN417">
        <v>1</v>
      </c>
      <c r="EO417">
        <v>7</v>
      </c>
      <c r="EP417">
        <v>6</v>
      </c>
      <c r="EQ417">
        <v>6</v>
      </c>
      <c r="ER417">
        <v>5</v>
      </c>
      <c r="ES417">
        <v>7</v>
      </c>
      <c r="ET417">
        <v>6</v>
      </c>
      <c r="EU417">
        <v>6</v>
      </c>
      <c r="EV417">
        <v>5</v>
      </c>
      <c r="EW417">
        <v>6</v>
      </c>
      <c r="EX417">
        <v>5</v>
      </c>
      <c r="EY417">
        <v>1</v>
      </c>
      <c r="EZ417">
        <v>1</v>
      </c>
      <c r="FA417">
        <v>1</v>
      </c>
      <c r="FB417">
        <v>1</v>
      </c>
      <c r="FC417">
        <v>7</v>
      </c>
      <c r="FD417">
        <v>6</v>
      </c>
      <c r="FE417">
        <v>6</v>
      </c>
      <c r="FF417">
        <v>6</v>
      </c>
      <c r="FG417">
        <v>6</v>
      </c>
      <c r="FH417">
        <v>5</v>
      </c>
      <c r="FI417">
        <v>6</v>
      </c>
      <c r="FJ417">
        <v>5</v>
      </c>
      <c r="FK417">
        <v>6</v>
      </c>
      <c r="FL417">
        <v>5</v>
      </c>
      <c r="FM417">
        <v>1</v>
      </c>
      <c r="FN417">
        <v>1</v>
      </c>
      <c r="FO417" t="s">
        <v>267</v>
      </c>
      <c r="FP417" t="s">
        <v>323</v>
      </c>
      <c r="FQ417" t="s">
        <v>248</v>
      </c>
      <c r="FR417" t="s">
        <v>320</v>
      </c>
      <c r="FS417" t="s">
        <v>285</v>
      </c>
      <c r="FT417" t="s">
        <v>328</v>
      </c>
      <c r="FU417" t="s">
        <v>276</v>
      </c>
      <c r="FV417" t="s">
        <v>277</v>
      </c>
      <c r="FW417" t="s">
        <v>248</v>
      </c>
      <c r="FX417" t="s">
        <v>276</v>
      </c>
      <c r="FY417" t="s">
        <v>319</v>
      </c>
      <c r="FZ417" t="s">
        <v>305</v>
      </c>
      <c r="GA417" t="s">
        <v>247</v>
      </c>
      <c r="GB417" t="s">
        <v>305</v>
      </c>
      <c r="GC417" t="s">
        <v>299</v>
      </c>
      <c r="GD417" t="s">
        <v>282</v>
      </c>
      <c r="GE417" t="s">
        <v>239</v>
      </c>
      <c r="GF417" t="s">
        <v>239</v>
      </c>
      <c r="GG417" t="s">
        <v>301</v>
      </c>
      <c r="GH417" t="s">
        <v>291</v>
      </c>
      <c r="GI417" t="s">
        <v>282</v>
      </c>
      <c r="GJ417" t="s">
        <v>249</v>
      </c>
      <c r="GK417" t="s">
        <v>302</v>
      </c>
      <c r="GL417" t="s">
        <v>239</v>
      </c>
      <c r="GM417" t="s">
        <v>246</v>
      </c>
      <c r="GN417" t="s">
        <v>295</v>
      </c>
      <c r="GO417" t="s">
        <v>276</v>
      </c>
      <c r="GP417" t="s">
        <v>283</v>
      </c>
      <c r="GQ417" t="s">
        <v>245</v>
      </c>
      <c r="GR417" t="s">
        <v>293</v>
      </c>
      <c r="GS417" t="s">
        <v>310</v>
      </c>
      <c r="GT417" t="s">
        <v>283</v>
      </c>
      <c r="GU417" t="s">
        <v>260</v>
      </c>
      <c r="GV417" t="s">
        <v>259</v>
      </c>
      <c r="GW417" t="s">
        <v>239</v>
      </c>
      <c r="GX417" t="s">
        <v>239</v>
      </c>
      <c r="GY417" t="s">
        <v>239</v>
      </c>
      <c r="GZ417" t="s">
        <v>239</v>
      </c>
      <c r="HA417" t="s">
        <v>270</v>
      </c>
      <c r="HB417" t="s">
        <v>287</v>
      </c>
      <c r="HC417" t="s">
        <v>287</v>
      </c>
      <c r="HD417" t="s">
        <v>276</v>
      </c>
      <c r="HE417" t="s">
        <v>253</v>
      </c>
      <c r="HF417" t="s">
        <v>258</v>
      </c>
      <c r="HG417" t="s">
        <v>276</v>
      </c>
      <c r="HH417" t="s">
        <v>284</v>
      </c>
      <c r="HI417" t="s">
        <v>253</v>
      </c>
      <c r="HJ417" t="s">
        <v>258</v>
      </c>
      <c r="HK417" t="s">
        <v>239</v>
      </c>
      <c r="HL417" t="s">
        <v>239</v>
      </c>
      <c r="HM417">
        <v>731660</v>
      </c>
      <c r="HN417">
        <v>0</v>
      </c>
      <c r="HO417">
        <v>0</v>
      </c>
      <c r="HP417">
        <v>0</v>
      </c>
      <c r="HQ417">
        <v>0</v>
      </c>
      <c r="HR417">
        <v>0</v>
      </c>
      <c r="HS417">
        <v>3.8945862422672999E-2</v>
      </c>
      <c r="HT417">
        <v>7.2404608500000001E-5</v>
      </c>
    </row>
    <row r="418" spans="1:228">
      <c r="A418" s="4">
        <v>350010047523</v>
      </c>
      <c r="B418" t="s">
        <v>231</v>
      </c>
      <c r="C418" t="s">
        <v>232</v>
      </c>
      <c r="D418">
        <v>6</v>
      </c>
      <c r="E418">
        <v>667</v>
      </c>
      <c r="F418">
        <v>667</v>
      </c>
      <c r="G418">
        <v>485</v>
      </c>
      <c r="H418">
        <v>361</v>
      </c>
      <c r="I418">
        <v>437</v>
      </c>
      <c r="J418">
        <v>517</v>
      </c>
      <c r="K418">
        <v>734</v>
      </c>
      <c r="L418">
        <v>1.74548703352878</v>
      </c>
      <c r="M418">
        <v>0.65123799003082505</v>
      </c>
      <c r="N418">
        <v>446</v>
      </c>
      <c r="O418">
        <v>0.66866566716641695</v>
      </c>
      <c r="P418">
        <v>110</v>
      </c>
      <c r="Q418">
        <v>0.16491754122938501</v>
      </c>
      <c r="R418">
        <v>26</v>
      </c>
      <c r="S418">
        <v>6.1465721040188999E-2</v>
      </c>
      <c r="T418">
        <v>75</v>
      </c>
      <c r="U418">
        <v>0.10272536687631</v>
      </c>
      <c r="V418">
        <v>14</v>
      </c>
      <c r="W418">
        <v>3.8781163434903003E-2</v>
      </c>
      <c r="X418">
        <v>0</v>
      </c>
      <c r="Y418">
        <v>0</v>
      </c>
      <c r="Z418">
        <v>38</v>
      </c>
      <c r="AA418">
        <v>5.6971514242879003E-2</v>
      </c>
      <c r="AB418">
        <v>61</v>
      </c>
      <c r="AC418">
        <v>9.1454272863567998E-2</v>
      </c>
      <c r="AD418">
        <v>0.13538461538461499</v>
      </c>
      <c r="AE418">
        <v>7.6804934426229501</v>
      </c>
      <c r="AF418">
        <v>67.722189999999898</v>
      </c>
      <c r="AG418">
        <v>0.49465048900000003</v>
      </c>
      <c r="AH418">
        <v>36.373704760000003</v>
      </c>
      <c r="AI418">
        <v>1287924.6673514801</v>
      </c>
      <c r="AJ418">
        <v>0</v>
      </c>
      <c r="AK418">
        <v>0</v>
      </c>
      <c r="AL418">
        <v>0</v>
      </c>
      <c r="AM418">
        <v>0.63375078353290704</v>
      </c>
      <c r="AN418">
        <v>5.0603234396758197</v>
      </c>
      <c r="AO418">
        <v>4.0616721086107903</v>
      </c>
      <c r="AP418">
        <v>1334.12710416854</v>
      </c>
      <c r="AQ418">
        <v>11.9140501022338</v>
      </c>
      <c r="AR418">
        <v>0</v>
      </c>
      <c r="AS418">
        <v>158.83932005111899</v>
      </c>
      <c r="AT418">
        <v>59.262657092805</v>
      </c>
      <c r="AU418">
        <v>134.402501581716</v>
      </c>
      <c r="AV418">
        <v>50.145325232373402</v>
      </c>
      <c r="AW418">
        <v>158.83932005111899</v>
      </c>
      <c r="AX418">
        <v>59.262657092805</v>
      </c>
      <c r="AY418">
        <v>125.67506641407201</v>
      </c>
      <c r="AZ418">
        <v>46.8891352822193</v>
      </c>
      <c r="BA418">
        <v>139.63896268230201</v>
      </c>
      <c r="BB418">
        <v>52.099039202465903</v>
      </c>
      <c r="BC418">
        <v>0</v>
      </c>
      <c r="BD418">
        <v>0</v>
      </c>
      <c r="BE418">
        <v>0</v>
      </c>
      <c r="BF418">
        <v>0</v>
      </c>
      <c r="BG418">
        <v>153.602858950533</v>
      </c>
      <c r="BH418">
        <v>57.308943122712499</v>
      </c>
      <c r="BI418">
        <v>165.821268185234</v>
      </c>
      <c r="BJ418">
        <v>61.867609052928302</v>
      </c>
      <c r="BK418">
        <v>139.63896268230201</v>
      </c>
      <c r="BL418">
        <v>52.099039202465903</v>
      </c>
      <c r="BM418">
        <v>137.893475648774</v>
      </c>
      <c r="BN418">
        <v>51.447801212435103</v>
      </c>
      <c r="BO418">
        <v>153.602858950533</v>
      </c>
      <c r="BP418">
        <v>57.308943122712499</v>
      </c>
      <c r="BQ418">
        <v>0</v>
      </c>
      <c r="BR418">
        <v>0</v>
      </c>
      <c r="BS418">
        <v>34</v>
      </c>
      <c r="BT418">
        <v>4</v>
      </c>
      <c r="BU418">
        <v>54</v>
      </c>
      <c r="BV418">
        <v>18</v>
      </c>
      <c r="BW418">
        <v>61</v>
      </c>
      <c r="BX418">
        <v>13</v>
      </c>
      <c r="BY418">
        <v>61</v>
      </c>
      <c r="BZ418">
        <v>0</v>
      </c>
      <c r="CA418">
        <v>64</v>
      </c>
      <c r="CB418">
        <v>18</v>
      </c>
      <c r="CC418">
        <v>5</v>
      </c>
      <c r="CD418">
        <v>91</v>
      </c>
      <c r="CE418">
        <v>77</v>
      </c>
      <c r="CF418">
        <v>91</v>
      </c>
      <c r="CG418">
        <v>72</v>
      </c>
      <c r="CH418">
        <v>80</v>
      </c>
      <c r="CI418">
        <v>0</v>
      </c>
      <c r="CJ418">
        <v>0</v>
      </c>
      <c r="CK418">
        <v>88</v>
      </c>
      <c r="CL418">
        <v>95</v>
      </c>
      <c r="CM418">
        <v>80</v>
      </c>
      <c r="CN418">
        <v>79</v>
      </c>
      <c r="CO418">
        <v>88</v>
      </c>
      <c r="CP418">
        <v>0</v>
      </c>
      <c r="CQ418">
        <v>77</v>
      </c>
      <c r="CR418">
        <v>43</v>
      </c>
      <c r="CS418">
        <v>69</v>
      </c>
      <c r="CT418">
        <v>36</v>
      </c>
      <c r="CU418">
        <v>76</v>
      </c>
      <c r="CV418">
        <v>42</v>
      </c>
      <c r="CW418">
        <v>67</v>
      </c>
      <c r="CX418">
        <v>36</v>
      </c>
      <c r="CY418">
        <v>71</v>
      </c>
      <c r="CZ418">
        <v>38</v>
      </c>
      <c r="DA418">
        <v>0</v>
      </c>
      <c r="DB418">
        <v>0</v>
      </c>
      <c r="DC418">
        <v>0</v>
      </c>
      <c r="DD418">
        <v>0</v>
      </c>
      <c r="DE418">
        <v>75</v>
      </c>
      <c r="DF418">
        <v>57</v>
      </c>
      <c r="DG418">
        <v>79</v>
      </c>
      <c r="DH418">
        <v>51</v>
      </c>
      <c r="DI418">
        <v>67</v>
      </c>
      <c r="DJ418">
        <v>41</v>
      </c>
      <c r="DK418">
        <v>70</v>
      </c>
      <c r="DL418">
        <v>38</v>
      </c>
      <c r="DM418">
        <v>73</v>
      </c>
      <c r="DN418">
        <v>44</v>
      </c>
      <c r="DO418">
        <v>0</v>
      </c>
      <c r="DP418">
        <v>0</v>
      </c>
      <c r="DQ418">
        <v>4</v>
      </c>
      <c r="DR418">
        <v>1</v>
      </c>
      <c r="DS418">
        <v>6</v>
      </c>
      <c r="DT418">
        <v>2</v>
      </c>
      <c r="DU418">
        <v>7</v>
      </c>
      <c r="DV418">
        <v>2</v>
      </c>
      <c r="DW418">
        <v>7</v>
      </c>
      <c r="DX418">
        <v>1</v>
      </c>
      <c r="DY418">
        <v>7</v>
      </c>
      <c r="DZ418">
        <v>2</v>
      </c>
      <c r="EA418">
        <v>1</v>
      </c>
      <c r="EB418">
        <v>10</v>
      </c>
      <c r="EC418">
        <v>8</v>
      </c>
      <c r="ED418">
        <v>10</v>
      </c>
      <c r="EE418">
        <v>8</v>
      </c>
      <c r="EF418">
        <v>9</v>
      </c>
      <c r="EG418">
        <v>1</v>
      </c>
      <c r="EH418">
        <v>1</v>
      </c>
      <c r="EI418">
        <v>9</v>
      </c>
      <c r="EJ418">
        <v>11</v>
      </c>
      <c r="EK418">
        <v>9</v>
      </c>
      <c r="EL418">
        <v>8</v>
      </c>
      <c r="EM418">
        <v>9</v>
      </c>
      <c r="EN418">
        <v>1</v>
      </c>
      <c r="EO418">
        <v>8</v>
      </c>
      <c r="EP418">
        <v>5</v>
      </c>
      <c r="EQ418">
        <v>7</v>
      </c>
      <c r="ER418">
        <v>4</v>
      </c>
      <c r="ES418">
        <v>8</v>
      </c>
      <c r="ET418">
        <v>5</v>
      </c>
      <c r="EU418">
        <v>7</v>
      </c>
      <c r="EV418">
        <v>4</v>
      </c>
      <c r="EW418">
        <v>8</v>
      </c>
      <c r="EX418">
        <v>4</v>
      </c>
      <c r="EY418">
        <v>1</v>
      </c>
      <c r="EZ418">
        <v>1</v>
      </c>
      <c r="FA418">
        <v>1</v>
      </c>
      <c r="FB418">
        <v>1</v>
      </c>
      <c r="FC418">
        <v>8</v>
      </c>
      <c r="FD418">
        <v>6</v>
      </c>
      <c r="FE418">
        <v>8</v>
      </c>
      <c r="FF418">
        <v>6</v>
      </c>
      <c r="FG418">
        <v>7</v>
      </c>
      <c r="FH418">
        <v>5</v>
      </c>
      <c r="FI418">
        <v>8</v>
      </c>
      <c r="FJ418">
        <v>4</v>
      </c>
      <c r="FK418">
        <v>8</v>
      </c>
      <c r="FL418">
        <v>5</v>
      </c>
      <c r="FM418">
        <v>1</v>
      </c>
      <c r="FN418">
        <v>1</v>
      </c>
      <c r="FO418" t="s">
        <v>255</v>
      </c>
      <c r="FP418" t="s">
        <v>331</v>
      </c>
      <c r="FQ418" t="s">
        <v>253</v>
      </c>
      <c r="FR418" t="s">
        <v>234</v>
      </c>
      <c r="FS418" t="s">
        <v>294</v>
      </c>
      <c r="FT418" t="s">
        <v>328</v>
      </c>
      <c r="FU418" t="s">
        <v>294</v>
      </c>
      <c r="FV418" t="s">
        <v>239</v>
      </c>
      <c r="FW418" t="s">
        <v>292</v>
      </c>
      <c r="FX418" t="s">
        <v>234</v>
      </c>
      <c r="FY418" t="s">
        <v>319</v>
      </c>
      <c r="FZ418" t="s">
        <v>305</v>
      </c>
      <c r="GA418" t="s">
        <v>247</v>
      </c>
      <c r="GB418" t="s">
        <v>305</v>
      </c>
      <c r="GC418" t="s">
        <v>303</v>
      </c>
      <c r="GD418" t="s">
        <v>282</v>
      </c>
      <c r="GE418" t="s">
        <v>239</v>
      </c>
      <c r="GF418" t="s">
        <v>239</v>
      </c>
      <c r="GG418" t="s">
        <v>306</v>
      </c>
      <c r="GH418" t="s">
        <v>244</v>
      </c>
      <c r="GI418" t="s">
        <v>282</v>
      </c>
      <c r="GJ418" t="s">
        <v>302</v>
      </c>
      <c r="GK418" t="s">
        <v>306</v>
      </c>
      <c r="GL418" t="s">
        <v>239</v>
      </c>
      <c r="GM418" t="s">
        <v>247</v>
      </c>
      <c r="GN418" t="s">
        <v>283</v>
      </c>
      <c r="GO418" t="s">
        <v>278</v>
      </c>
      <c r="GP418" t="s">
        <v>242</v>
      </c>
      <c r="GQ418" t="s">
        <v>249</v>
      </c>
      <c r="GR418" t="s">
        <v>256</v>
      </c>
      <c r="GS418" t="s">
        <v>290</v>
      </c>
      <c r="GT418" t="s">
        <v>242</v>
      </c>
      <c r="GU418" t="s">
        <v>297</v>
      </c>
      <c r="GV418" t="s">
        <v>257</v>
      </c>
      <c r="GW418" t="s">
        <v>239</v>
      </c>
      <c r="GX418" t="s">
        <v>239</v>
      </c>
      <c r="GY418" t="s">
        <v>239</v>
      </c>
      <c r="GZ418" t="s">
        <v>239</v>
      </c>
      <c r="HA418" t="s">
        <v>315</v>
      </c>
      <c r="HB418" t="s">
        <v>277</v>
      </c>
      <c r="HC418" t="s">
        <v>302</v>
      </c>
      <c r="HD418" t="s">
        <v>295</v>
      </c>
      <c r="HE418" t="s">
        <v>290</v>
      </c>
      <c r="HF418" t="s">
        <v>285</v>
      </c>
      <c r="HG418" t="s">
        <v>254</v>
      </c>
      <c r="HH418" t="s">
        <v>257</v>
      </c>
      <c r="HI418" t="s">
        <v>307</v>
      </c>
      <c r="HJ418" t="s">
        <v>284</v>
      </c>
      <c r="HK418" t="s">
        <v>239</v>
      </c>
      <c r="HL418" t="s">
        <v>239</v>
      </c>
      <c r="HM418">
        <v>422909</v>
      </c>
      <c r="HN418">
        <v>0</v>
      </c>
      <c r="HO418">
        <v>0</v>
      </c>
      <c r="HP418">
        <v>1</v>
      </c>
      <c r="HQ418">
        <v>0</v>
      </c>
      <c r="HR418">
        <v>0</v>
      </c>
      <c r="HS418">
        <v>3.1026071768106001E-2</v>
      </c>
      <c r="HT418">
        <v>4.1850932500000002E-5</v>
      </c>
    </row>
    <row r="419" spans="1:228">
      <c r="A419" s="4">
        <v>350010047531</v>
      </c>
      <c r="B419" t="s">
        <v>231</v>
      </c>
      <c r="C419" t="s">
        <v>232</v>
      </c>
      <c r="D419">
        <v>6</v>
      </c>
      <c r="E419">
        <v>2611</v>
      </c>
      <c r="F419">
        <v>2610</v>
      </c>
      <c r="G419">
        <v>1814</v>
      </c>
      <c r="H419">
        <v>907</v>
      </c>
      <c r="I419">
        <v>918</v>
      </c>
      <c r="J419">
        <v>2135</v>
      </c>
      <c r="K419">
        <v>2781</v>
      </c>
      <c r="L419">
        <v>1.57209938291482</v>
      </c>
      <c r="M419">
        <v>0.75424059780614405</v>
      </c>
      <c r="N419">
        <v>1507</v>
      </c>
      <c r="O419">
        <v>0.57717349674454199</v>
      </c>
      <c r="P419">
        <v>448</v>
      </c>
      <c r="Q419">
        <v>0.17164750957854399</v>
      </c>
      <c r="R419">
        <v>52</v>
      </c>
      <c r="S419">
        <v>3.5326086956522E-2</v>
      </c>
      <c r="T419">
        <v>250</v>
      </c>
      <c r="U419">
        <v>8.9922854387657E-2</v>
      </c>
      <c r="V419">
        <v>0</v>
      </c>
      <c r="W419">
        <v>0</v>
      </c>
      <c r="X419">
        <v>56</v>
      </c>
      <c r="Y419">
        <v>3.0871003307607E-2</v>
      </c>
      <c r="Z419">
        <v>201</v>
      </c>
      <c r="AA419">
        <v>7.6981999234010001E-2</v>
      </c>
      <c r="AB419">
        <v>397</v>
      </c>
      <c r="AC419">
        <v>0.15204902336269599</v>
      </c>
      <c r="AD419">
        <v>0.16615384615384601</v>
      </c>
      <c r="AE419">
        <v>7.6893505464480896</v>
      </c>
      <c r="AF419">
        <v>67.905199999999894</v>
      </c>
      <c r="AG419">
        <v>0.49464853719308</v>
      </c>
      <c r="AH419">
        <v>35.143738820000003</v>
      </c>
      <c r="AI419">
        <v>1084716.5944653701</v>
      </c>
      <c r="AJ419">
        <v>0</v>
      </c>
      <c r="AK419">
        <v>0</v>
      </c>
      <c r="AL419">
        <v>0</v>
      </c>
      <c r="AM419">
        <v>0.61658739937367602</v>
      </c>
      <c r="AN419">
        <v>3.6363464791687399</v>
      </c>
      <c r="AO419">
        <v>1.35890329801385</v>
      </c>
      <c r="AP419">
        <v>1072.9569856681701</v>
      </c>
      <c r="AQ419">
        <v>11.9140501022338</v>
      </c>
      <c r="AR419">
        <v>0</v>
      </c>
      <c r="AS419">
        <v>144.63314322816299</v>
      </c>
      <c r="AT419">
        <v>69.390134998165195</v>
      </c>
      <c r="AU419">
        <v>128.91214939901499</v>
      </c>
      <c r="AV419">
        <v>61.847729020103799</v>
      </c>
      <c r="AW419">
        <v>141.48894446233399</v>
      </c>
      <c r="AX419">
        <v>67.881653802552904</v>
      </c>
      <c r="AY419">
        <v>110.04695680403699</v>
      </c>
      <c r="AZ419">
        <v>52.796841846429999</v>
      </c>
      <c r="BA419">
        <v>121.05165248444099</v>
      </c>
      <c r="BB419">
        <v>58.076526031073101</v>
      </c>
      <c r="BC419">
        <v>0</v>
      </c>
      <c r="BD419">
        <v>0</v>
      </c>
      <c r="BE419">
        <v>0</v>
      </c>
      <c r="BF419">
        <v>0</v>
      </c>
      <c r="BG419">
        <v>136.77264631358901</v>
      </c>
      <c r="BH419">
        <v>65.618932009134497</v>
      </c>
      <c r="BI419">
        <v>139.91684507941901</v>
      </c>
      <c r="BJ419">
        <v>67.127413204746802</v>
      </c>
      <c r="BK419">
        <v>92.753863591974607</v>
      </c>
      <c r="BL419">
        <v>44.5001952705625</v>
      </c>
      <c r="BM419">
        <v>119.47955310152599</v>
      </c>
      <c r="BN419">
        <v>57.322285433266899</v>
      </c>
      <c r="BO419">
        <v>138.34474569650399</v>
      </c>
      <c r="BP419">
        <v>66.373172606940599</v>
      </c>
      <c r="BQ419">
        <v>0</v>
      </c>
      <c r="BR419">
        <v>0</v>
      </c>
      <c r="BS419">
        <v>26</v>
      </c>
      <c r="BT419">
        <v>8</v>
      </c>
      <c r="BU419">
        <v>42</v>
      </c>
      <c r="BV419">
        <v>19</v>
      </c>
      <c r="BW419">
        <v>45</v>
      </c>
      <c r="BX419">
        <v>8</v>
      </c>
      <c r="BY419">
        <v>0</v>
      </c>
      <c r="BZ419">
        <v>23</v>
      </c>
      <c r="CA419">
        <v>77</v>
      </c>
      <c r="CB419">
        <v>42</v>
      </c>
      <c r="CC419">
        <v>21</v>
      </c>
      <c r="CD419">
        <v>92</v>
      </c>
      <c r="CE419">
        <v>82</v>
      </c>
      <c r="CF419">
        <v>90</v>
      </c>
      <c r="CG419">
        <v>70</v>
      </c>
      <c r="CH419">
        <v>77</v>
      </c>
      <c r="CI419">
        <v>0</v>
      </c>
      <c r="CJ419">
        <v>0</v>
      </c>
      <c r="CK419">
        <v>87</v>
      </c>
      <c r="CL419">
        <v>89</v>
      </c>
      <c r="CM419">
        <v>59</v>
      </c>
      <c r="CN419">
        <v>76</v>
      </c>
      <c r="CO419">
        <v>88</v>
      </c>
      <c r="CP419">
        <v>0</v>
      </c>
      <c r="CQ419">
        <v>72</v>
      </c>
      <c r="CR419">
        <v>50</v>
      </c>
      <c r="CS419">
        <v>67</v>
      </c>
      <c r="CT419">
        <v>45</v>
      </c>
      <c r="CU419">
        <v>70</v>
      </c>
      <c r="CV419">
        <v>48</v>
      </c>
      <c r="CW419">
        <v>60</v>
      </c>
      <c r="CX419">
        <v>40</v>
      </c>
      <c r="CY419">
        <v>64</v>
      </c>
      <c r="CZ419">
        <v>42</v>
      </c>
      <c r="DA419">
        <v>0</v>
      </c>
      <c r="DB419">
        <v>0</v>
      </c>
      <c r="DC419">
        <v>0</v>
      </c>
      <c r="DD419">
        <v>0</v>
      </c>
      <c r="DE419">
        <v>71</v>
      </c>
      <c r="DF419">
        <v>59</v>
      </c>
      <c r="DG419">
        <v>71</v>
      </c>
      <c r="DH419">
        <v>54</v>
      </c>
      <c r="DI419">
        <v>49</v>
      </c>
      <c r="DJ419">
        <v>36</v>
      </c>
      <c r="DK419">
        <v>63</v>
      </c>
      <c r="DL419">
        <v>43</v>
      </c>
      <c r="DM419">
        <v>68</v>
      </c>
      <c r="DN419">
        <v>49</v>
      </c>
      <c r="DO419">
        <v>0</v>
      </c>
      <c r="DP419">
        <v>0</v>
      </c>
      <c r="DQ419">
        <v>3</v>
      </c>
      <c r="DR419">
        <v>1</v>
      </c>
      <c r="DS419">
        <v>5</v>
      </c>
      <c r="DT419">
        <v>2</v>
      </c>
      <c r="DU419">
        <v>5</v>
      </c>
      <c r="DV419">
        <v>1</v>
      </c>
      <c r="DW419">
        <v>1</v>
      </c>
      <c r="DX419">
        <v>3</v>
      </c>
      <c r="DY419">
        <v>8</v>
      </c>
      <c r="DZ419">
        <v>5</v>
      </c>
      <c r="EA419">
        <v>3</v>
      </c>
      <c r="EB419">
        <v>10</v>
      </c>
      <c r="EC419">
        <v>9</v>
      </c>
      <c r="ED419">
        <v>10</v>
      </c>
      <c r="EE419">
        <v>8</v>
      </c>
      <c r="EF419">
        <v>8</v>
      </c>
      <c r="EG419">
        <v>1</v>
      </c>
      <c r="EH419">
        <v>1</v>
      </c>
      <c r="EI419">
        <v>9</v>
      </c>
      <c r="EJ419">
        <v>9</v>
      </c>
      <c r="EK419">
        <v>6</v>
      </c>
      <c r="EL419">
        <v>8</v>
      </c>
      <c r="EM419">
        <v>9</v>
      </c>
      <c r="EN419">
        <v>1</v>
      </c>
      <c r="EO419">
        <v>8</v>
      </c>
      <c r="EP419">
        <v>6</v>
      </c>
      <c r="EQ419">
        <v>7</v>
      </c>
      <c r="ER419">
        <v>5</v>
      </c>
      <c r="ES419">
        <v>8</v>
      </c>
      <c r="ET419">
        <v>5</v>
      </c>
      <c r="EU419">
        <v>7</v>
      </c>
      <c r="EV419">
        <v>5</v>
      </c>
      <c r="EW419">
        <v>7</v>
      </c>
      <c r="EX419">
        <v>5</v>
      </c>
      <c r="EY419">
        <v>1</v>
      </c>
      <c r="EZ419">
        <v>1</v>
      </c>
      <c r="FA419">
        <v>1</v>
      </c>
      <c r="FB419">
        <v>1</v>
      </c>
      <c r="FC419">
        <v>8</v>
      </c>
      <c r="FD419">
        <v>6</v>
      </c>
      <c r="FE419">
        <v>8</v>
      </c>
      <c r="FF419">
        <v>6</v>
      </c>
      <c r="FG419">
        <v>5</v>
      </c>
      <c r="FH419">
        <v>4</v>
      </c>
      <c r="FI419">
        <v>7</v>
      </c>
      <c r="FJ419">
        <v>5</v>
      </c>
      <c r="FK419">
        <v>7</v>
      </c>
      <c r="FL419">
        <v>5</v>
      </c>
      <c r="FM419">
        <v>1</v>
      </c>
      <c r="FN419">
        <v>1</v>
      </c>
      <c r="FO419" t="s">
        <v>266</v>
      </c>
      <c r="FP419" t="s">
        <v>323</v>
      </c>
      <c r="FQ419" t="s">
        <v>256</v>
      </c>
      <c r="FR419" t="s">
        <v>314</v>
      </c>
      <c r="FS419" t="s">
        <v>259</v>
      </c>
      <c r="FT419" t="s">
        <v>323</v>
      </c>
      <c r="FU419" t="s">
        <v>239</v>
      </c>
      <c r="FV419" t="s">
        <v>316</v>
      </c>
      <c r="FW419" t="s">
        <v>247</v>
      </c>
      <c r="FX419" t="s">
        <v>256</v>
      </c>
      <c r="FY419" t="s">
        <v>275</v>
      </c>
      <c r="FZ419" t="s">
        <v>296</v>
      </c>
      <c r="GA419" t="s">
        <v>281</v>
      </c>
      <c r="GB419" t="s">
        <v>326</v>
      </c>
      <c r="GC419" t="s">
        <v>254</v>
      </c>
      <c r="GD419" t="s">
        <v>247</v>
      </c>
      <c r="GE419" t="s">
        <v>239</v>
      </c>
      <c r="GF419" t="s">
        <v>239</v>
      </c>
      <c r="GG419" t="s">
        <v>300</v>
      </c>
      <c r="GH419" t="s">
        <v>312</v>
      </c>
      <c r="GI419" t="s">
        <v>264</v>
      </c>
      <c r="GJ419" t="s">
        <v>249</v>
      </c>
      <c r="GK419" t="s">
        <v>306</v>
      </c>
      <c r="GL419" t="s">
        <v>239</v>
      </c>
      <c r="GM419" t="s">
        <v>303</v>
      </c>
      <c r="GN419" t="s">
        <v>293</v>
      </c>
      <c r="GO419" t="s">
        <v>290</v>
      </c>
      <c r="GP419" t="s">
        <v>259</v>
      </c>
      <c r="GQ419" t="s">
        <v>254</v>
      </c>
      <c r="GR419" t="s">
        <v>250</v>
      </c>
      <c r="GS419" t="s">
        <v>245</v>
      </c>
      <c r="GT419" t="s">
        <v>252</v>
      </c>
      <c r="GU419" t="s">
        <v>292</v>
      </c>
      <c r="GV419" t="s">
        <v>256</v>
      </c>
      <c r="GW419" t="s">
        <v>239</v>
      </c>
      <c r="GX419" t="s">
        <v>239</v>
      </c>
      <c r="GY419" t="s">
        <v>239</v>
      </c>
      <c r="GZ419" t="s">
        <v>239</v>
      </c>
      <c r="HA419" t="s">
        <v>297</v>
      </c>
      <c r="HB419" t="s">
        <v>264</v>
      </c>
      <c r="HC419" t="s">
        <v>297</v>
      </c>
      <c r="HD419" t="s">
        <v>253</v>
      </c>
      <c r="HE419" t="s">
        <v>263</v>
      </c>
      <c r="HF419" t="s">
        <v>242</v>
      </c>
      <c r="HG419" t="s">
        <v>270</v>
      </c>
      <c r="HH419" t="s">
        <v>283</v>
      </c>
      <c r="HI419" t="s">
        <v>309</v>
      </c>
      <c r="HJ419" t="s">
        <v>263</v>
      </c>
      <c r="HK419" t="s">
        <v>239</v>
      </c>
      <c r="HL419" t="s">
        <v>239</v>
      </c>
      <c r="HM419">
        <v>1413381</v>
      </c>
      <c r="HN419">
        <v>33321</v>
      </c>
      <c r="HO419">
        <v>0</v>
      </c>
      <c r="HP419">
        <v>0</v>
      </c>
      <c r="HQ419">
        <v>0</v>
      </c>
      <c r="HR419">
        <v>0</v>
      </c>
      <c r="HS419">
        <v>5.2663244566920002E-2</v>
      </c>
      <c r="HT419">
        <v>1.4318356350000001E-4</v>
      </c>
    </row>
    <row r="420" spans="1:228">
      <c r="A420" s="4">
        <v>350010047532</v>
      </c>
      <c r="B420" t="s">
        <v>231</v>
      </c>
      <c r="C420" t="s">
        <v>232</v>
      </c>
      <c r="D420">
        <v>6</v>
      </c>
      <c r="E420">
        <v>1538</v>
      </c>
      <c r="F420">
        <v>1538</v>
      </c>
      <c r="G420">
        <v>1025</v>
      </c>
      <c r="H420">
        <v>757</v>
      </c>
      <c r="I420">
        <v>757</v>
      </c>
      <c r="J420">
        <v>1148</v>
      </c>
      <c r="K420">
        <v>1367</v>
      </c>
      <c r="L420">
        <v>2.1336164401995301</v>
      </c>
      <c r="M420">
        <v>0.99658912719562098</v>
      </c>
      <c r="N420">
        <v>1089</v>
      </c>
      <c r="O420">
        <v>0.70806241872561804</v>
      </c>
      <c r="P420">
        <v>465</v>
      </c>
      <c r="Q420">
        <v>0.302340702210663</v>
      </c>
      <c r="R420">
        <v>18</v>
      </c>
      <c r="S420">
        <v>2.0044543429843999E-2</v>
      </c>
      <c r="T420">
        <v>123</v>
      </c>
      <c r="U420">
        <v>8.9922854387657E-2</v>
      </c>
      <c r="V420">
        <v>0</v>
      </c>
      <c r="W420">
        <v>0</v>
      </c>
      <c r="X420">
        <v>114</v>
      </c>
      <c r="Y420">
        <v>0.11121951219512199</v>
      </c>
      <c r="Z420">
        <v>119</v>
      </c>
      <c r="AA420">
        <v>7.7373211963588998E-2</v>
      </c>
      <c r="AB420">
        <v>72</v>
      </c>
      <c r="AC420">
        <v>4.6814044213264003E-2</v>
      </c>
      <c r="AD420">
        <v>0.16615384615384601</v>
      </c>
      <c r="AE420">
        <v>7.6893505464480896</v>
      </c>
      <c r="AF420">
        <v>67.905199999999894</v>
      </c>
      <c r="AG420">
        <v>0.494650385513483</v>
      </c>
      <c r="AH420">
        <v>35.411059010000002</v>
      </c>
      <c r="AI420">
        <v>1190798.61085173</v>
      </c>
      <c r="AJ420">
        <v>83</v>
      </c>
      <c r="AK420">
        <v>0.109643328929987</v>
      </c>
      <c r="AL420">
        <v>9.1066891779445006E-2</v>
      </c>
      <c r="AM420">
        <v>0.66199021481308995</v>
      </c>
      <c r="AN420">
        <v>4.17211150291058</v>
      </c>
      <c r="AO420">
        <v>2.1917086916289699</v>
      </c>
      <c r="AP420">
        <v>1524.4253200825301</v>
      </c>
      <c r="AQ420">
        <v>11.257589340209901</v>
      </c>
      <c r="AR420">
        <v>0</v>
      </c>
      <c r="AS420">
        <v>196.292712498356</v>
      </c>
      <c r="AT420">
        <v>91.686199701997097</v>
      </c>
      <c r="AU420">
        <v>174.95654809636099</v>
      </c>
      <c r="AV420">
        <v>81.720308430040902</v>
      </c>
      <c r="AW420">
        <v>194.15909605815699</v>
      </c>
      <c r="AX420">
        <v>90.689610574801506</v>
      </c>
      <c r="AY420">
        <v>151.48676725416601</v>
      </c>
      <c r="AZ420">
        <v>70.757828030889002</v>
      </c>
      <c r="BA420">
        <v>166.422082335563</v>
      </c>
      <c r="BB420">
        <v>77.733951921258395</v>
      </c>
      <c r="BC420">
        <v>110.948054890375</v>
      </c>
      <c r="BD420">
        <v>51.822634614172202</v>
      </c>
      <c r="BE420">
        <v>132.28421929237001</v>
      </c>
      <c r="BF420">
        <v>61.788525886128497</v>
      </c>
      <c r="BG420">
        <v>189.89186317775801</v>
      </c>
      <c r="BH420">
        <v>88.696432320410196</v>
      </c>
      <c r="BI420">
        <v>196.292712498356</v>
      </c>
      <c r="BJ420">
        <v>91.686199701997097</v>
      </c>
      <c r="BK420">
        <v>142.952301493368</v>
      </c>
      <c r="BL420">
        <v>66.771471522106594</v>
      </c>
      <c r="BM420">
        <v>168.55569877576201</v>
      </c>
      <c r="BN420">
        <v>78.730541048454</v>
      </c>
      <c r="BO420">
        <v>177.09016453656099</v>
      </c>
      <c r="BP420">
        <v>82.716897557236507</v>
      </c>
      <c r="BQ420">
        <v>0</v>
      </c>
      <c r="BR420">
        <v>0</v>
      </c>
      <c r="BS420">
        <v>48</v>
      </c>
      <c r="BT420">
        <v>18</v>
      </c>
      <c r="BU420">
        <v>59</v>
      </c>
      <c r="BV420">
        <v>36</v>
      </c>
      <c r="BW420">
        <v>34</v>
      </c>
      <c r="BX420">
        <v>8</v>
      </c>
      <c r="BY420">
        <v>0</v>
      </c>
      <c r="BZ420">
        <v>53</v>
      </c>
      <c r="CA420">
        <v>77</v>
      </c>
      <c r="CB420">
        <v>6</v>
      </c>
      <c r="CC420">
        <v>21</v>
      </c>
      <c r="CD420">
        <v>92</v>
      </c>
      <c r="CE420">
        <v>82</v>
      </c>
      <c r="CF420">
        <v>91</v>
      </c>
      <c r="CG420">
        <v>71</v>
      </c>
      <c r="CH420">
        <v>78</v>
      </c>
      <c r="CI420">
        <v>52</v>
      </c>
      <c r="CJ420">
        <v>62</v>
      </c>
      <c r="CK420">
        <v>89</v>
      </c>
      <c r="CL420">
        <v>92</v>
      </c>
      <c r="CM420">
        <v>67</v>
      </c>
      <c r="CN420">
        <v>79</v>
      </c>
      <c r="CO420">
        <v>83</v>
      </c>
      <c r="CP420">
        <v>0</v>
      </c>
      <c r="CQ420">
        <v>85</v>
      </c>
      <c r="CR420">
        <v>65</v>
      </c>
      <c r="CS420">
        <v>83</v>
      </c>
      <c r="CT420">
        <v>61</v>
      </c>
      <c r="CU420">
        <v>84</v>
      </c>
      <c r="CV420">
        <v>64</v>
      </c>
      <c r="CW420">
        <v>74</v>
      </c>
      <c r="CX420">
        <v>53</v>
      </c>
      <c r="CY420">
        <v>78</v>
      </c>
      <c r="CZ420">
        <v>57</v>
      </c>
      <c r="DA420">
        <v>53</v>
      </c>
      <c r="DB420">
        <v>36</v>
      </c>
      <c r="DC420">
        <v>70</v>
      </c>
      <c r="DD420">
        <v>64</v>
      </c>
      <c r="DE420">
        <v>83</v>
      </c>
      <c r="DF420">
        <v>66</v>
      </c>
      <c r="DG420">
        <v>88</v>
      </c>
      <c r="DH420">
        <v>67</v>
      </c>
      <c r="DI420">
        <v>68</v>
      </c>
      <c r="DJ420">
        <v>50</v>
      </c>
      <c r="DK420">
        <v>80</v>
      </c>
      <c r="DL420">
        <v>59</v>
      </c>
      <c r="DM420">
        <v>80</v>
      </c>
      <c r="DN420">
        <v>59</v>
      </c>
      <c r="DO420">
        <v>0</v>
      </c>
      <c r="DP420">
        <v>0</v>
      </c>
      <c r="DQ420">
        <v>5</v>
      </c>
      <c r="DR420">
        <v>2</v>
      </c>
      <c r="DS420">
        <v>6</v>
      </c>
      <c r="DT420">
        <v>4</v>
      </c>
      <c r="DU420">
        <v>4</v>
      </c>
      <c r="DV420">
        <v>1</v>
      </c>
      <c r="DW420">
        <v>1</v>
      </c>
      <c r="DX420">
        <v>6</v>
      </c>
      <c r="DY420">
        <v>8</v>
      </c>
      <c r="DZ420">
        <v>1</v>
      </c>
      <c r="EA420">
        <v>3</v>
      </c>
      <c r="EB420">
        <v>10</v>
      </c>
      <c r="EC420">
        <v>9</v>
      </c>
      <c r="ED420">
        <v>10</v>
      </c>
      <c r="EE420">
        <v>8</v>
      </c>
      <c r="EF420">
        <v>8</v>
      </c>
      <c r="EG420">
        <v>6</v>
      </c>
      <c r="EH420">
        <v>7</v>
      </c>
      <c r="EI420">
        <v>9</v>
      </c>
      <c r="EJ420">
        <v>10</v>
      </c>
      <c r="EK420">
        <v>7</v>
      </c>
      <c r="EL420">
        <v>8</v>
      </c>
      <c r="EM420">
        <v>9</v>
      </c>
      <c r="EN420">
        <v>1</v>
      </c>
      <c r="EO420">
        <v>9</v>
      </c>
      <c r="EP420">
        <v>7</v>
      </c>
      <c r="EQ420">
        <v>9</v>
      </c>
      <c r="ER420">
        <v>7</v>
      </c>
      <c r="ES420">
        <v>9</v>
      </c>
      <c r="ET420">
        <v>7</v>
      </c>
      <c r="EU420">
        <v>8</v>
      </c>
      <c r="EV420">
        <v>6</v>
      </c>
      <c r="EW420">
        <v>8</v>
      </c>
      <c r="EX420">
        <v>6</v>
      </c>
      <c r="EY420">
        <v>6</v>
      </c>
      <c r="EZ420">
        <v>4</v>
      </c>
      <c r="FA420">
        <v>8</v>
      </c>
      <c r="FB420">
        <v>7</v>
      </c>
      <c r="FC420">
        <v>9</v>
      </c>
      <c r="FD420">
        <v>7</v>
      </c>
      <c r="FE420">
        <v>9</v>
      </c>
      <c r="FF420">
        <v>7</v>
      </c>
      <c r="FG420">
        <v>7</v>
      </c>
      <c r="FH420">
        <v>6</v>
      </c>
      <c r="FI420">
        <v>9</v>
      </c>
      <c r="FJ420">
        <v>6</v>
      </c>
      <c r="FK420">
        <v>9</v>
      </c>
      <c r="FL420">
        <v>6</v>
      </c>
      <c r="FM420">
        <v>1</v>
      </c>
      <c r="FN420">
        <v>1</v>
      </c>
      <c r="FO420" t="s">
        <v>250</v>
      </c>
      <c r="FP420" t="s">
        <v>234</v>
      </c>
      <c r="FQ420" t="s">
        <v>264</v>
      </c>
      <c r="FR420" t="s">
        <v>242</v>
      </c>
      <c r="FS420" t="s">
        <v>255</v>
      </c>
      <c r="FT420" t="s">
        <v>323</v>
      </c>
      <c r="FU420" t="s">
        <v>239</v>
      </c>
      <c r="FV420" t="s">
        <v>310</v>
      </c>
      <c r="FW420" t="s">
        <v>247</v>
      </c>
      <c r="FX420" t="s">
        <v>235</v>
      </c>
      <c r="FY420" t="s">
        <v>275</v>
      </c>
      <c r="FZ420" t="s">
        <v>296</v>
      </c>
      <c r="GA420" t="s">
        <v>281</v>
      </c>
      <c r="GB420" t="s">
        <v>305</v>
      </c>
      <c r="GC420" t="s">
        <v>297</v>
      </c>
      <c r="GD420" t="s">
        <v>271</v>
      </c>
      <c r="GE420" t="s">
        <v>276</v>
      </c>
      <c r="GF420" t="s">
        <v>246</v>
      </c>
      <c r="GG420" t="s">
        <v>312</v>
      </c>
      <c r="GH420" t="s">
        <v>296</v>
      </c>
      <c r="GI420" t="s">
        <v>290</v>
      </c>
      <c r="GJ420" t="s">
        <v>302</v>
      </c>
      <c r="GK420" t="s">
        <v>291</v>
      </c>
      <c r="GL420" t="s">
        <v>239</v>
      </c>
      <c r="GM420" t="s">
        <v>308</v>
      </c>
      <c r="GN420" t="s">
        <v>280</v>
      </c>
      <c r="GO420" t="s">
        <v>291</v>
      </c>
      <c r="GP420" t="s">
        <v>294</v>
      </c>
      <c r="GQ420" t="s">
        <v>301</v>
      </c>
      <c r="GR420" t="s">
        <v>292</v>
      </c>
      <c r="GS420" t="s">
        <v>299</v>
      </c>
      <c r="GT420" t="s">
        <v>310</v>
      </c>
      <c r="GU420" t="s">
        <v>271</v>
      </c>
      <c r="GV420" t="s">
        <v>277</v>
      </c>
      <c r="GW420" t="s">
        <v>310</v>
      </c>
      <c r="GX420" t="s">
        <v>242</v>
      </c>
      <c r="GY420" t="s">
        <v>254</v>
      </c>
      <c r="GZ420" t="s">
        <v>292</v>
      </c>
      <c r="HA420" t="s">
        <v>291</v>
      </c>
      <c r="HB420" t="s">
        <v>243</v>
      </c>
      <c r="HC420" t="s">
        <v>306</v>
      </c>
      <c r="HD420" t="s">
        <v>290</v>
      </c>
      <c r="HE420" t="s">
        <v>309</v>
      </c>
      <c r="HF420" t="s">
        <v>293</v>
      </c>
      <c r="HG420" t="s">
        <v>282</v>
      </c>
      <c r="HH420" t="s">
        <v>264</v>
      </c>
      <c r="HI420" t="s">
        <v>282</v>
      </c>
      <c r="HJ420" t="s">
        <v>264</v>
      </c>
      <c r="HK420" t="s">
        <v>239</v>
      </c>
      <c r="HL420" t="s">
        <v>239</v>
      </c>
      <c r="HM420">
        <v>1353306</v>
      </c>
      <c r="HN420">
        <v>38924</v>
      </c>
      <c r="HO420">
        <v>0</v>
      </c>
      <c r="HP420">
        <v>0</v>
      </c>
      <c r="HQ420">
        <v>7</v>
      </c>
      <c r="HR420">
        <v>0</v>
      </c>
      <c r="HS420">
        <v>5.6917183884270001E-2</v>
      </c>
      <c r="HT420">
        <v>1.3777909199999999E-4</v>
      </c>
    </row>
    <row r="421" spans="1:228">
      <c r="A421" s="4">
        <v>350010047541</v>
      </c>
      <c r="B421" t="s">
        <v>231</v>
      </c>
      <c r="C421" t="s">
        <v>232</v>
      </c>
      <c r="D421">
        <v>6</v>
      </c>
      <c r="E421">
        <v>1843</v>
      </c>
      <c r="F421">
        <v>1841</v>
      </c>
      <c r="G421">
        <v>1303</v>
      </c>
      <c r="H421">
        <v>699</v>
      </c>
      <c r="I421">
        <v>699</v>
      </c>
      <c r="J421">
        <v>1409</v>
      </c>
      <c r="K421">
        <v>2427</v>
      </c>
      <c r="L421">
        <v>1.56844504743701</v>
      </c>
      <c r="M421">
        <v>0.57470321758305998</v>
      </c>
      <c r="N421">
        <v>1181</v>
      </c>
      <c r="O421">
        <v>0.640803038524145</v>
      </c>
      <c r="P421">
        <v>205</v>
      </c>
      <c r="Q421">
        <v>0.11135252580119499</v>
      </c>
      <c r="R421">
        <v>29</v>
      </c>
      <c r="S421">
        <v>3.0334728033473E-2</v>
      </c>
      <c r="T421">
        <v>145</v>
      </c>
      <c r="U421">
        <v>5.9643012625163E-2</v>
      </c>
      <c r="V421">
        <v>0</v>
      </c>
      <c r="W421">
        <v>0</v>
      </c>
      <c r="X421">
        <v>52</v>
      </c>
      <c r="Y421">
        <v>3.9907904834995997E-2</v>
      </c>
      <c r="Z421">
        <v>33</v>
      </c>
      <c r="AA421">
        <v>1.7905588714053001E-2</v>
      </c>
      <c r="AB421">
        <v>232</v>
      </c>
      <c r="AC421">
        <v>0.125881714595768</v>
      </c>
      <c r="AE421">
        <v>7.4638877049180303</v>
      </c>
      <c r="AF421">
        <v>67.315839999999895</v>
      </c>
      <c r="AG421">
        <v>0.20731742424709301</v>
      </c>
      <c r="AH421">
        <v>34.224119930000001</v>
      </c>
      <c r="AI421">
        <v>394820.24287649</v>
      </c>
      <c r="AJ421">
        <v>16</v>
      </c>
      <c r="AK421">
        <v>2.2889842632332E-2</v>
      </c>
      <c r="AL421">
        <v>0</v>
      </c>
      <c r="AM421">
        <v>0.15870876267567699</v>
      </c>
      <c r="AN421">
        <v>1.54843960427292</v>
      </c>
      <c r="AO421">
        <v>0</v>
      </c>
      <c r="AP421">
        <v>492.65200394295999</v>
      </c>
      <c r="AQ421">
        <v>10.195099830627401</v>
      </c>
      <c r="AR421">
        <v>0</v>
      </c>
      <c r="AS421">
        <v>133.31782903214599</v>
      </c>
      <c r="AT421">
        <v>48.849773494559997</v>
      </c>
      <c r="AU421">
        <v>111.35959836802699</v>
      </c>
      <c r="AV421">
        <v>40.803928448397201</v>
      </c>
      <c r="AW421">
        <v>105.085818178279</v>
      </c>
      <c r="AX421">
        <v>38.505115578065002</v>
      </c>
      <c r="AY421">
        <v>109.79115332059</v>
      </c>
      <c r="AZ421">
        <v>40.229225230814201</v>
      </c>
      <c r="BA421">
        <v>95.675147893657694</v>
      </c>
      <c r="BB421">
        <v>35.056896272566597</v>
      </c>
      <c r="BC421">
        <v>45.484906375673297</v>
      </c>
      <c r="BD421">
        <v>16.666393309908699</v>
      </c>
      <c r="BE421">
        <v>0</v>
      </c>
      <c r="BF421">
        <v>0</v>
      </c>
      <c r="BG421">
        <v>103.517373130842</v>
      </c>
      <c r="BH421">
        <v>37.930412360481903</v>
      </c>
      <c r="BI421">
        <v>111.35959836802699</v>
      </c>
      <c r="BJ421">
        <v>40.803928448397201</v>
      </c>
      <c r="BK421">
        <v>0</v>
      </c>
      <c r="BL421">
        <v>0</v>
      </c>
      <c r="BM421">
        <v>109.79115332059</v>
      </c>
      <c r="BN421">
        <v>40.229225230814201</v>
      </c>
      <c r="BO421">
        <v>108.222708273153</v>
      </c>
      <c r="BP421">
        <v>39.654522013231102</v>
      </c>
      <c r="BQ421">
        <v>0</v>
      </c>
      <c r="BR421">
        <v>0</v>
      </c>
      <c r="BS421">
        <v>26</v>
      </c>
      <c r="BT421">
        <v>2</v>
      </c>
      <c r="BU421">
        <v>50</v>
      </c>
      <c r="BV421">
        <v>11</v>
      </c>
      <c r="BW421">
        <v>42</v>
      </c>
      <c r="BX421">
        <v>2</v>
      </c>
      <c r="BY421">
        <v>0</v>
      </c>
      <c r="BZ421">
        <v>27</v>
      </c>
      <c r="CA421">
        <v>28</v>
      </c>
      <c r="CB421">
        <v>31</v>
      </c>
      <c r="CD421">
        <v>85</v>
      </c>
      <c r="CE421">
        <v>71</v>
      </c>
      <c r="CF421">
        <v>67</v>
      </c>
      <c r="CG421">
        <v>70</v>
      </c>
      <c r="CH421">
        <v>61</v>
      </c>
      <c r="CI421">
        <v>29</v>
      </c>
      <c r="CJ421">
        <v>0</v>
      </c>
      <c r="CK421">
        <v>66</v>
      </c>
      <c r="CL421">
        <v>71</v>
      </c>
      <c r="CM421">
        <v>0</v>
      </c>
      <c r="CN421">
        <v>70</v>
      </c>
      <c r="CO421">
        <v>69</v>
      </c>
      <c r="CP421">
        <v>0</v>
      </c>
      <c r="CQ421">
        <v>67</v>
      </c>
      <c r="CR421">
        <v>35</v>
      </c>
      <c r="CS421">
        <v>59</v>
      </c>
      <c r="CT421">
        <v>29</v>
      </c>
      <c r="CU421">
        <v>55</v>
      </c>
      <c r="CV421">
        <v>29</v>
      </c>
      <c r="CW421">
        <v>59</v>
      </c>
      <c r="CX421">
        <v>31</v>
      </c>
      <c r="CY421">
        <v>51</v>
      </c>
      <c r="CZ421">
        <v>26</v>
      </c>
      <c r="DA421">
        <v>29</v>
      </c>
      <c r="DB421">
        <v>22</v>
      </c>
      <c r="DC421">
        <v>0</v>
      </c>
      <c r="DD421">
        <v>0</v>
      </c>
      <c r="DE421">
        <v>62</v>
      </c>
      <c r="DF421">
        <v>54</v>
      </c>
      <c r="DG421">
        <v>59</v>
      </c>
      <c r="DH421">
        <v>40</v>
      </c>
      <c r="DI421">
        <v>0</v>
      </c>
      <c r="DJ421">
        <v>0</v>
      </c>
      <c r="DK421">
        <v>58</v>
      </c>
      <c r="DL421">
        <v>31</v>
      </c>
      <c r="DM421">
        <v>57</v>
      </c>
      <c r="DN421">
        <v>32</v>
      </c>
      <c r="DO421">
        <v>0</v>
      </c>
      <c r="DP421">
        <v>0</v>
      </c>
      <c r="DQ421">
        <v>3</v>
      </c>
      <c r="DR421">
        <v>1</v>
      </c>
      <c r="DS421">
        <v>6</v>
      </c>
      <c r="DT421">
        <v>2</v>
      </c>
      <c r="DU421">
        <v>5</v>
      </c>
      <c r="DV421">
        <v>1</v>
      </c>
      <c r="DW421">
        <v>1</v>
      </c>
      <c r="DX421">
        <v>3</v>
      </c>
      <c r="DY421">
        <v>3</v>
      </c>
      <c r="DZ421">
        <v>4</v>
      </c>
      <c r="EB421">
        <v>9</v>
      </c>
      <c r="EC421">
        <v>8</v>
      </c>
      <c r="ED421">
        <v>7</v>
      </c>
      <c r="EE421">
        <v>8</v>
      </c>
      <c r="EF421">
        <v>7</v>
      </c>
      <c r="EG421">
        <v>3</v>
      </c>
      <c r="EH421">
        <v>1</v>
      </c>
      <c r="EI421">
        <v>7</v>
      </c>
      <c r="EJ421">
        <v>8</v>
      </c>
      <c r="EK421">
        <v>1</v>
      </c>
      <c r="EL421">
        <v>8</v>
      </c>
      <c r="EM421">
        <v>7</v>
      </c>
      <c r="EN421">
        <v>1</v>
      </c>
      <c r="EO421">
        <v>7</v>
      </c>
      <c r="EP421">
        <v>4</v>
      </c>
      <c r="EQ421">
        <v>6</v>
      </c>
      <c r="ER421">
        <v>3</v>
      </c>
      <c r="ES421">
        <v>6</v>
      </c>
      <c r="ET421">
        <v>3</v>
      </c>
      <c r="EU421">
        <v>6</v>
      </c>
      <c r="EV421">
        <v>4</v>
      </c>
      <c r="EW421">
        <v>6</v>
      </c>
      <c r="EX421">
        <v>3</v>
      </c>
      <c r="EY421">
        <v>3</v>
      </c>
      <c r="EZ421">
        <v>3</v>
      </c>
      <c r="FA421">
        <v>1</v>
      </c>
      <c r="FB421">
        <v>1</v>
      </c>
      <c r="FC421">
        <v>7</v>
      </c>
      <c r="FD421">
        <v>6</v>
      </c>
      <c r="FE421">
        <v>6</v>
      </c>
      <c r="FF421">
        <v>5</v>
      </c>
      <c r="FG421">
        <v>1</v>
      </c>
      <c r="FH421">
        <v>1</v>
      </c>
      <c r="FI421">
        <v>6</v>
      </c>
      <c r="FJ421">
        <v>4</v>
      </c>
      <c r="FK421">
        <v>6</v>
      </c>
      <c r="FL421">
        <v>4</v>
      </c>
      <c r="FM421">
        <v>1</v>
      </c>
      <c r="FN421">
        <v>1</v>
      </c>
      <c r="FO421" t="s">
        <v>266</v>
      </c>
      <c r="FP421" t="s">
        <v>322</v>
      </c>
      <c r="FQ421" t="s">
        <v>293</v>
      </c>
      <c r="FR421" t="s">
        <v>233</v>
      </c>
      <c r="FS421" t="s">
        <v>256</v>
      </c>
      <c r="FT421" t="s">
        <v>322</v>
      </c>
      <c r="FU421" t="s">
        <v>239</v>
      </c>
      <c r="FV421" t="s">
        <v>262</v>
      </c>
      <c r="FW421" t="s">
        <v>286</v>
      </c>
      <c r="FX421" t="s">
        <v>248</v>
      </c>
      <c r="FZ421" t="s">
        <v>308</v>
      </c>
      <c r="GA421" t="s">
        <v>297</v>
      </c>
      <c r="GB421" t="s">
        <v>290</v>
      </c>
      <c r="GC421" t="s">
        <v>254</v>
      </c>
      <c r="GD421" t="s">
        <v>294</v>
      </c>
      <c r="GE421" t="s">
        <v>313</v>
      </c>
      <c r="GF421" t="s">
        <v>239</v>
      </c>
      <c r="GG421" t="s">
        <v>243</v>
      </c>
      <c r="GH421" t="s">
        <v>297</v>
      </c>
      <c r="GI421" t="s">
        <v>239</v>
      </c>
      <c r="GJ421" t="s">
        <v>254</v>
      </c>
      <c r="GK421" t="s">
        <v>278</v>
      </c>
      <c r="GL421" t="s">
        <v>239</v>
      </c>
      <c r="GM421" t="s">
        <v>290</v>
      </c>
      <c r="GN421" t="s">
        <v>272</v>
      </c>
      <c r="GO421" t="s">
        <v>264</v>
      </c>
      <c r="GP421" t="s">
        <v>313</v>
      </c>
      <c r="GQ421" t="s">
        <v>260</v>
      </c>
      <c r="GR421" t="s">
        <v>313</v>
      </c>
      <c r="GS421" t="s">
        <v>264</v>
      </c>
      <c r="GT421" t="s">
        <v>248</v>
      </c>
      <c r="GU421" t="s">
        <v>295</v>
      </c>
      <c r="GV421" t="s">
        <v>266</v>
      </c>
      <c r="GW421" t="s">
        <v>313</v>
      </c>
      <c r="GX421" t="s">
        <v>288</v>
      </c>
      <c r="GY421" t="s">
        <v>239</v>
      </c>
      <c r="GZ421" t="s">
        <v>239</v>
      </c>
      <c r="HA421" t="s">
        <v>246</v>
      </c>
      <c r="HB421" t="s">
        <v>253</v>
      </c>
      <c r="HC421" t="s">
        <v>264</v>
      </c>
      <c r="HD421" t="s">
        <v>252</v>
      </c>
      <c r="HE421" t="s">
        <v>239</v>
      </c>
      <c r="HF421" t="s">
        <v>239</v>
      </c>
      <c r="HG421" t="s">
        <v>287</v>
      </c>
      <c r="HH421" t="s">
        <v>248</v>
      </c>
      <c r="HI421" t="s">
        <v>277</v>
      </c>
      <c r="HJ421" t="s">
        <v>240</v>
      </c>
      <c r="HK421" t="s">
        <v>239</v>
      </c>
      <c r="HL421" t="s">
        <v>239</v>
      </c>
      <c r="HM421">
        <v>1040177</v>
      </c>
      <c r="HN421">
        <v>11680</v>
      </c>
      <c r="HO421">
        <v>0</v>
      </c>
      <c r="HP421">
        <v>0</v>
      </c>
      <c r="HQ421">
        <v>0</v>
      </c>
      <c r="HR421">
        <v>0</v>
      </c>
      <c r="HS421">
        <v>4.4724800760299999E-2</v>
      </c>
      <c r="HT421">
        <v>1.041224055E-4</v>
      </c>
    </row>
    <row r="422" spans="1:228">
      <c r="A422" s="4">
        <v>350010047542</v>
      </c>
      <c r="B422" t="s">
        <v>231</v>
      </c>
      <c r="C422" t="s">
        <v>232</v>
      </c>
      <c r="D422">
        <v>6</v>
      </c>
      <c r="E422">
        <v>2759</v>
      </c>
      <c r="F422">
        <v>2711</v>
      </c>
      <c r="G422">
        <v>1605</v>
      </c>
      <c r="H422">
        <v>1046</v>
      </c>
      <c r="I422">
        <v>1046</v>
      </c>
      <c r="J422">
        <v>1972</v>
      </c>
      <c r="K422">
        <v>2167</v>
      </c>
      <c r="L422">
        <v>2.2779934200771899</v>
      </c>
      <c r="M422">
        <v>0.93560622938657401</v>
      </c>
      <c r="N422">
        <v>2098</v>
      </c>
      <c r="O422">
        <v>0.76042044218919902</v>
      </c>
      <c r="P422">
        <v>864</v>
      </c>
      <c r="Q422">
        <v>0.31870158613057897</v>
      </c>
      <c r="R422">
        <v>121</v>
      </c>
      <c r="S422">
        <v>8.5998578535892004E-2</v>
      </c>
      <c r="T422">
        <v>129</v>
      </c>
      <c r="U422">
        <v>5.9643012625163E-2</v>
      </c>
      <c r="V422">
        <v>66</v>
      </c>
      <c r="W422">
        <v>6.3097514340343996E-2</v>
      </c>
      <c r="X422">
        <v>28</v>
      </c>
      <c r="Y422">
        <v>1.7445482866043999E-2</v>
      </c>
      <c r="Z422">
        <v>189</v>
      </c>
      <c r="AA422">
        <v>6.8503080826385995E-2</v>
      </c>
      <c r="AB422">
        <v>199</v>
      </c>
      <c r="AC422">
        <v>7.2127582457412007E-2</v>
      </c>
      <c r="AE422">
        <v>7.4638877049180303</v>
      </c>
      <c r="AF422">
        <v>67.315839999999895</v>
      </c>
      <c r="AG422">
        <v>0.20731866499342</v>
      </c>
      <c r="AH422">
        <v>33.854589339999897</v>
      </c>
      <c r="AI422">
        <v>544643.71176360501</v>
      </c>
      <c r="AJ422">
        <v>0</v>
      </c>
      <c r="AK422">
        <v>0</v>
      </c>
      <c r="AL422">
        <v>0</v>
      </c>
      <c r="AM422">
        <v>0.29259469500906998</v>
      </c>
      <c r="AN422">
        <v>3.3422285159446701</v>
      </c>
      <c r="AO422">
        <v>0.733512070743641</v>
      </c>
      <c r="AP422">
        <v>563.13262697149105</v>
      </c>
      <c r="AQ422">
        <v>10.6693000793457</v>
      </c>
      <c r="AR422">
        <v>0</v>
      </c>
      <c r="AS422">
        <v>193.62944070656101</v>
      </c>
      <c r="AT422">
        <v>79.526529497858803</v>
      </c>
      <c r="AU422">
        <v>161.737532825481</v>
      </c>
      <c r="AV422">
        <v>66.428042286446697</v>
      </c>
      <c r="AW422">
        <v>152.62555914517199</v>
      </c>
      <c r="AX422">
        <v>62.685617368900402</v>
      </c>
      <c r="AY422">
        <v>157.18154598532601</v>
      </c>
      <c r="AZ422">
        <v>64.556829827673596</v>
      </c>
      <c r="BA422">
        <v>150.347565725095</v>
      </c>
      <c r="BB422">
        <v>61.750011139513902</v>
      </c>
      <c r="BC422">
        <v>0</v>
      </c>
      <c r="BD422">
        <v>0</v>
      </c>
      <c r="BE422">
        <v>0</v>
      </c>
      <c r="BF422">
        <v>0</v>
      </c>
      <c r="BG422">
        <v>168.57151308571201</v>
      </c>
      <c r="BH422">
        <v>69.234860974606505</v>
      </c>
      <c r="BI422">
        <v>198.185427546716</v>
      </c>
      <c r="BJ422">
        <v>81.397741956631904</v>
      </c>
      <c r="BK422">
        <v>113.899671003859</v>
      </c>
      <c r="BL422">
        <v>46.780311469328701</v>
      </c>
      <c r="BM422">
        <v>161.737532825481</v>
      </c>
      <c r="BN422">
        <v>66.428042286446697</v>
      </c>
      <c r="BO422">
        <v>173.127499925866</v>
      </c>
      <c r="BP422">
        <v>71.106073433379606</v>
      </c>
      <c r="BQ422">
        <v>0</v>
      </c>
      <c r="BR422">
        <v>0</v>
      </c>
      <c r="BS422">
        <v>54</v>
      </c>
      <c r="BT422">
        <v>16</v>
      </c>
      <c r="BU422">
        <v>66</v>
      </c>
      <c r="BV422">
        <v>38</v>
      </c>
      <c r="BW422">
        <v>71</v>
      </c>
      <c r="BX422">
        <v>2</v>
      </c>
      <c r="BY422">
        <v>69</v>
      </c>
      <c r="BZ422">
        <v>16</v>
      </c>
      <c r="CA422">
        <v>72</v>
      </c>
      <c r="CB422">
        <v>12</v>
      </c>
      <c r="CD422">
        <v>85</v>
      </c>
      <c r="CE422">
        <v>71</v>
      </c>
      <c r="CF422">
        <v>67</v>
      </c>
      <c r="CG422">
        <v>69</v>
      </c>
      <c r="CH422">
        <v>66</v>
      </c>
      <c r="CI422">
        <v>0</v>
      </c>
      <c r="CJ422">
        <v>0</v>
      </c>
      <c r="CK422">
        <v>74</v>
      </c>
      <c r="CL422">
        <v>87</v>
      </c>
      <c r="CM422">
        <v>50</v>
      </c>
      <c r="CN422">
        <v>71</v>
      </c>
      <c r="CO422">
        <v>76</v>
      </c>
      <c r="CP422">
        <v>0</v>
      </c>
      <c r="CQ422">
        <v>84</v>
      </c>
      <c r="CR422">
        <v>58</v>
      </c>
      <c r="CS422">
        <v>79</v>
      </c>
      <c r="CT422">
        <v>50</v>
      </c>
      <c r="CU422">
        <v>74</v>
      </c>
      <c r="CV422">
        <v>44</v>
      </c>
      <c r="CW422">
        <v>76</v>
      </c>
      <c r="CX422">
        <v>49</v>
      </c>
      <c r="CY422">
        <v>74</v>
      </c>
      <c r="CZ422">
        <v>45</v>
      </c>
      <c r="DA422">
        <v>0</v>
      </c>
      <c r="DB422">
        <v>0</v>
      </c>
      <c r="DC422">
        <v>0</v>
      </c>
      <c r="DD422">
        <v>0</v>
      </c>
      <c r="DE422">
        <v>79</v>
      </c>
      <c r="DF422">
        <v>59</v>
      </c>
      <c r="DG422">
        <v>88</v>
      </c>
      <c r="DH422">
        <v>62</v>
      </c>
      <c r="DI422">
        <v>58</v>
      </c>
      <c r="DJ422">
        <v>37</v>
      </c>
      <c r="DK422">
        <v>78</v>
      </c>
      <c r="DL422">
        <v>51</v>
      </c>
      <c r="DM422">
        <v>79</v>
      </c>
      <c r="DN422">
        <v>53</v>
      </c>
      <c r="DO422">
        <v>0</v>
      </c>
      <c r="DP422">
        <v>0</v>
      </c>
      <c r="DQ422">
        <v>6</v>
      </c>
      <c r="DR422">
        <v>2</v>
      </c>
      <c r="DS422">
        <v>7</v>
      </c>
      <c r="DT422">
        <v>4</v>
      </c>
      <c r="DU422">
        <v>8</v>
      </c>
      <c r="DV422">
        <v>1</v>
      </c>
      <c r="DW422">
        <v>7</v>
      </c>
      <c r="DX422">
        <v>2</v>
      </c>
      <c r="DY422">
        <v>8</v>
      </c>
      <c r="DZ422">
        <v>2</v>
      </c>
      <c r="EB422">
        <v>9</v>
      </c>
      <c r="EC422">
        <v>8</v>
      </c>
      <c r="ED422">
        <v>7</v>
      </c>
      <c r="EE422">
        <v>7</v>
      </c>
      <c r="EF422">
        <v>7</v>
      </c>
      <c r="EG422">
        <v>1</v>
      </c>
      <c r="EH422">
        <v>1</v>
      </c>
      <c r="EI422">
        <v>8</v>
      </c>
      <c r="EJ422">
        <v>9</v>
      </c>
      <c r="EK422">
        <v>6</v>
      </c>
      <c r="EL422">
        <v>8</v>
      </c>
      <c r="EM422">
        <v>8</v>
      </c>
      <c r="EN422">
        <v>1</v>
      </c>
      <c r="EO422">
        <v>9</v>
      </c>
      <c r="EP422">
        <v>6</v>
      </c>
      <c r="EQ422">
        <v>8</v>
      </c>
      <c r="ER422">
        <v>6</v>
      </c>
      <c r="ES422">
        <v>8</v>
      </c>
      <c r="ET422">
        <v>5</v>
      </c>
      <c r="EU422">
        <v>8</v>
      </c>
      <c r="EV422">
        <v>5</v>
      </c>
      <c r="EW422">
        <v>8</v>
      </c>
      <c r="EX422">
        <v>5</v>
      </c>
      <c r="EY422">
        <v>1</v>
      </c>
      <c r="EZ422">
        <v>1</v>
      </c>
      <c r="FA422">
        <v>1</v>
      </c>
      <c r="FB422">
        <v>1</v>
      </c>
      <c r="FC422">
        <v>8</v>
      </c>
      <c r="FD422">
        <v>6</v>
      </c>
      <c r="FE422">
        <v>9</v>
      </c>
      <c r="FF422">
        <v>7</v>
      </c>
      <c r="FG422">
        <v>6</v>
      </c>
      <c r="FH422">
        <v>4</v>
      </c>
      <c r="FI422">
        <v>8</v>
      </c>
      <c r="FJ422">
        <v>6</v>
      </c>
      <c r="FK422">
        <v>8</v>
      </c>
      <c r="FL422">
        <v>6</v>
      </c>
      <c r="FM422">
        <v>1</v>
      </c>
      <c r="FN422">
        <v>1</v>
      </c>
      <c r="FO422" t="s">
        <v>253</v>
      </c>
      <c r="FP422" t="s">
        <v>268</v>
      </c>
      <c r="FQ422" t="s">
        <v>243</v>
      </c>
      <c r="FR422" t="s">
        <v>257</v>
      </c>
      <c r="FS422" t="s">
        <v>297</v>
      </c>
      <c r="FT422" t="s">
        <v>322</v>
      </c>
      <c r="FU422" t="s">
        <v>278</v>
      </c>
      <c r="FV422" t="s">
        <v>268</v>
      </c>
      <c r="FW422" t="s">
        <v>303</v>
      </c>
      <c r="FX422" t="s">
        <v>320</v>
      </c>
      <c r="FZ422" t="s">
        <v>308</v>
      </c>
      <c r="GA422" t="s">
        <v>297</v>
      </c>
      <c r="GB422" t="s">
        <v>290</v>
      </c>
      <c r="GC422" t="s">
        <v>278</v>
      </c>
      <c r="GD422" t="s">
        <v>243</v>
      </c>
      <c r="GE422" t="s">
        <v>239</v>
      </c>
      <c r="GF422" t="s">
        <v>239</v>
      </c>
      <c r="GG422" t="s">
        <v>299</v>
      </c>
      <c r="GH422" t="s">
        <v>300</v>
      </c>
      <c r="GI422" t="s">
        <v>293</v>
      </c>
      <c r="GJ422" t="s">
        <v>297</v>
      </c>
      <c r="GK422" t="s">
        <v>249</v>
      </c>
      <c r="GL422" t="s">
        <v>239</v>
      </c>
      <c r="GM422" t="s">
        <v>301</v>
      </c>
      <c r="GN422" t="s">
        <v>287</v>
      </c>
      <c r="GO422" t="s">
        <v>302</v>
      </c>
      <c r="GP422" t="s">
        <v>293</v>
      </c>
      <c r="GQ422" t="s">
        <v>299</v>
      </c>
      <c r="GR422" t="s">
        <v>284</v>
      </c>
      <c r="GS422" t="s">
        <v>249</v>
      </c>
      <c r="GT422" t="s">
        <v>263</v>
      </c>
      <c r="GU422" t="s">
        <v>299</v>
      </c>
      <c r="GV422" t="s">
        <v>259</v>
      </c>
      <c r="GW422" t="s">
        <v>239</v>
      </c>
      <c r="GX422" t="s">
        <v>239</v>
      </c>
      <c r="GY422" t="s">
        <v>239</v>
      </c>
      <c r="GZ422" t="s">
        <v>239</v>
      </c>
      <c r="HA422" t="s">
        <v>302</v>
      </c>
      <c r="HB422" t="s">
        <v>264</v>
      </c>
      <c r="HC422" t="s">
        <v>306</v>
      </c>
      <c r="HD422" t="s">
        <v>246</v>
      </c>
      <c r="HE422" t="s">
        <v>287</v>
      </c>
      <c r="HF422" t="s">
        <v>265</v>
      </c>
      <c r="HG422" t="s">
        <v>271</v>
      </c>
      <c r="HH422" t="s">
        <v>295</v>
      </c>
      <c r="HI422" t="s">
        <v>302</v>
      </c>
      <c r="HJ422" t="s">
        <v>310</v>
      </c>
      <c r="HK422" t="s">
        <v>239</v>
      </c>
      <c r="HL422" t="s">
        <v>239</v>
      </c>
      <c r="HM422">
        <v>1114603</v>
      </c>
      <c r="HN422">
        <v>59</v>
      </c>
      <c r="HO422">
        <v>0</v>
      </c>
      <c r="HP422">
        <v>1</v>
      </c>
      <c r="HQ422">
        <v>2</v>
      </c>
      <c r="HR422">
        <v>0</v>
      </c>
      <c r="HS422">
        <v>5.4498946304411003E-2</v>
      </c>
      <c r="HT422">
        <v>1.1034134E-4</v>
      </c>
    </row>
    <row r="423" spans="1:228">
      <c r="A423" s="4">
        <v>350010047551</v>
      </c>
      <c r="B423" t="s">
        <v>231</v>
      </c>
      <c r="C423" t="s">
        <v>232</v>
      </c>
      <c r="D423">
        <v>6</v>
      </c>
      <c r="E423">
        <v>1617</v>
      </c>
      <c r="F423">
        <v>1617</v>
      </c>
      <c r="G423">
        <v>1033</v>
      </c>
      <c r="H423">
        <v>489</v>
      </c>
      <c r="I423">
        <v>519</v>
      </c>
      <c r="J423">
        <v>1155</v>
      </c>
      <c r="K423">
        <v>1723</v>
      </c>
      <c r="L423">
        <v>1.6548525162323999</v>
      </c>
      <c r="M423">
        <v>0.73656121181318102</v>
      </c>
      <c r="N423">
        <v>1103</v>
      </c>
      <c r="O423">
        <v>0.68212739641311104</v>
      </c>
      <c r="P423">
        <v>181</v>
      </c>
      <c r="Q423">
        <v>0.111935683364255</v>
      </c>
      <c r="R423">
        <v>54</v>
      </c>
      <c r="S423">
        <v>6.4133016627078002E-2</v>
      </c>
      <c r="T423">
        <v>130</v>
      </c>
      <c r="U423">
        <v>7.5522955718554996E-2</v>
      </c>
      <c r="V423">
        <v>0</v>
      </c>
      <c r="W423">
        <v>0</v>
      </c>
      <c r="X423">
        <v>97</v>
      </c>
      <c r="Y423">
        <v>9.3901258470473994E-2</v>
      </c>
      <c r="Z423">
        <v>140</v>
      </c>
      <c r="AA423">
        <v>8.6580086580087007E-2</v>
      </c>
      <c r="AB423">
        <v>81</v>
      </c>
      <c r="AC423">
        <v>5.0092764378479003E-2</v>
      </c>
      <c r="AE423">
        <v>7.3561573770491799</v>
      </c>
      <c r="AF423">
        <v>67.139470000000003</v>
      </c>
      <c r="AG423">
        <v>0.20731857828776601</v>
      </c>
      <c r="AH423">
        <v>32.820436180000002</v>
      </c>
      <c r="AI423">
        <v>586322.57529176504</v>
      </c>
      <c r="AJ423">
        <v>25</v>
      </c>
      <c r="AK423">
        <v>4.8169556840077003E-2</v>
      </c>
      <c r="AL423">
        <v>0</v>
      </c>
      <c r="AM423">
        <v>0.30958333457512799</v>
      </c>
      <c r="AN423">
        <v>2.6815922241390102</v>
      </c>
      <c r="AO423">
        <v>2.9331133469887201</v>
      </c>
      <c r="AP423">
        <v>549.53376814385797</v>
      </c>
      <c r="AQ423">
        <v>10.669282913208001</v>
      </c>
      <c r="AR423">
        <v>0</v>
      </c>
      <c r="AS423">
        <v>137.35275884728901</v>
      </c>
      <c r="AT423">
        <v>61.134580580493903</v>
      </c>
      <c r="AU423">
        <v>112.52997110380301</v>
      </c>
      <c r="AV423">
        <v>50.0861624032962</v>
      </c>
      <c r="AW423">
        <v>110.87511858757</v>
      </c>
      <c r="AX423">
        <v>49.349601191483103</v>
      </c>
      <c r="AY423">
        <v>112.52997110380301</v>
      </c>
      <c r="AZ423">
        <v>50.0861624032962</v>
      </c>
      <c r="BA423">
        <v>112.52997110380301</v>
      </c>
      <c r="BB423">
        <v>50.0861624032962</v>
      </c>
      <c r="BC423">
        <v>59.574690584366301</v>
      </c>
      <c r="BD423">
        <v>26.5162036252745</v>
      </c>
      <c r="BE423">
        <v>0</v>
      </c>
      <c r="BF423">
        <v>0</v>
      </c>
      <c r="BG423">
        <v>122.459086201197</v>
      </c>
      <c r="BH423">
        <v>54.5055296741753</v>
      </c>
      <c r="BI423">
        <v>135.697906331056</v>
      </c>
      <c r="BJ423">
        <v>60.398019368680799</v>
      </c>
      <c r="BK423">
        <v>119.14938116873201</v>
      </c>
      <c r="BL423">
        <v>53.032407250548999</v>
      </c>
      <c r="BM423">
        <v>117.49452865249999</v>
      </c>
      <c r="BN423">
        <v>52.295846038735803</v>
      </c>
      <c r="BO423">
        <v>125.768791233662</v>
      </c>
      <c r="BP423">
        <v>55.978652097801699</v>
      </c>
      <c r="BQ423">
        <v>0</v>
      </c>
      <c r="BR423">
        <v>0</v>
      </c>
      <c r="BS423">
        <v>30</v>
      </c>
      <c r="BT423">
        <v>7</v>
      </c>
      <c r="BU423">
        <v>56</v>
      </c>
      <c r="BV423">
        <v>11</v>
      </c>
      <c r="BW423">
        <v>62</v>
      </c>
      <c r="BX423">
        <v>4</v>
      </c>
      <c r="BY423">
        <v>0</v>
      </c>
      <c r="BZ423">
        <v>47</v>
      </c>
      <c r="CA423">
        <v>81</v>
      </c>
      <c r="CB423">
        <v>7</v>
      </c>
      <c r="CD423">
        <v>83</v>
      </c>
      <c r="CE423">
        <v>68</v>
      </c>
      <c r="CF423">
        <v>67</v>
      </c>
      <c r="CG423">
        <v>68</v>
      </c>
      <c r="CH423">
        <v>68</v>
      </c>
      <c r="CI423">
        <v>36</v>
      </c>
      <c r="CJ423">
        <v>0</v>
      </c>
      <c r="CK423">
        <v>74</v>
      </c>
      <c r="CL423">
        <v>82</v>
      </c>
      <c r="CM423">
        <v>72</v>
      </c>
      <c r="CN423">
        <v>71</v>
      </c>
      <c r="CO423">
        <v>76</v>
      </c>
      <c r="CP423">
        <v>0</v>
      </c>
      <c r="CQ423">
        <v>69</v>
      </c>
      <c r="CR423">
        <v>44</v>
      </c>
      <c r="CS423">
        <v>60</v>
      </c>
      <c r="CT423">
        <v>36</v>
      </c>
      <c r="CU423">
        <v>58</v>
      </c>
      <c r="CV423">
        <v>36</v>
      </c>
      <c r="CW423">
        <v>61</v>
      </c>
      <c r="CX423">
        <v>39</v>
      </c>
      <c r="CY423">
        <v>60</v>
      </c>
      <c r="CZ423">
        <v>36</v>
      </c>
      <c r="DA423">
        <v>34</v>
      </c>
      <c r="DB423">
        <v>26</v>
      </c>
      <c r="DC423">
        <v>0</v>
      </c>
      <c r="DD423">
        <v>0</v>
      </c>
      <c r="DE423">
        <v>67</v>
      </c>
      <c r="DF423">
        <v>56</v>
      </c>
      <c r="DG423">
        <v>70</v>
      </c>
      <c r="DH423">
        <v>49</v>
      </c>
      <c r="DI423">
        <v>60</v>
      </c>
      <c r="DJ423">
        <v>41</v>
      </c>
      <c r="DK423">
        <v>62</v>
      </c>
      <c r="DL423">
        <v>38</v>
      </c>
      <c r="DM423">
        <v>64</v>
      </c>
      <c r="DN423">
        <v>43</v>
      </c>
      <c r="DO423">
        <v>0</v>
      </c>
      <c r="DP423">
        <v>0</v>
      </c>
      <c r="DQ423">
        <v>4</v>
      </c>
      <c r="DR423">
        <v>1</v>
      </c>
      <c r="DS423">
        <v>6</v>
      </c>
      <c r="DT423">
        <v>2</v>
      </c>
      <c r="DU423">
        <v>7</v>
      </c>
      <c r="DV423">
        <v>1</v>
      </c>
      <c r="DW423">
        <v>1</v>
      </c>
      <c r="DX423">
        <v>5</v>
      </c>
      <c r="DY423">
        <v>9</v>
      </c>
      <c r="DZ423">
        <v>1</v>
      </c>
      <c r="EB423">
        <v>9</v>
      </c>
      <c r="EC423">
        <v>7</v>
      </c>
      <c r="ED423">
        <v>7</v>
      </c>
      <c r="EE423">
        <v>7</v>
      </c>
      <c r="EF423">
        <v>7</v>
      </c>
      <c r="EG423">
        <v>4</v>
      </c>
      <c r="EH423">
        <v>1</v>
      </c>
      <c r="EI423">
        <v>8</v>
      </c>
      <c r="EJ423">
        <v>9</v>
      </c>
      <c r="EK423">
        <v>8</v>
      </c>
      <c r="EL423">
        <v>8</v>
      </c>
      <c r="EM423">
        <v>8</v>
      </c>
      <c r="EN423">
        <v>1</v>
      </c>
      <c r="EO423">
        <v>7</v>
      </c>
      <c r="EP423">
        <v>5</v>
      </c>
      <c r="EQ423">
        <v>7</v>
      </c>
      <c r="ER423">
        <v>4</v>
      </c>
      <c r="ES423">
        <v>6</v>
      </c>
      <c r="ET423">
        <v>4</v>
      </c>
      <c r="EU423">
        <v>7</v>
      </c>
      <c r="EV423">
        <v>4</v>
      </c>
      <c r="EW423">
        <v>7</v>
      </c>
      <c r="EX423">
        <v>4</v>
      </c>
      <c r="EY423">
        <v>4</v>
      </c>
      <c r="EZ423">
        <v>3</v>
      </c>
      <c r="FA423">
        <v>1</v>
      </c>
      <c r="FB423">
        <v>1</v>
      </c>
      <c r="FC423">
        <v>7</v>
      </c>
      <c r="FD423">
        <v>6</v>
      </c>
      <c r="FE423">
        <v>8</v>
      </c>
      <c r="FF423">
        <v>5</v>
      </c>
      <c r="FG423">
        <v>7</v>
      </c>
      <c r="FH423">
        <v>5</v>
      </c>
      <c r="FI423">
        <v>7</v>
      </c>
      <c r="FJ423">
        <v>4</v>
      </c>
      <c r="FK423">
        <v>7</v>
      </c>
      <c r="FL423">
        <v>5</v>
      </c>
      <c r="FM423">
        <v>1</v>
      </c>
      <c r="FN423">
        <v>1</v>
      </c>
      <c r="FO423" t="s">
        <v>236</v>
      </c>
      <c r="FP423" t="s">
        <v>273</v>
      </c>
      <c r="FQ423" t="s">
        <v>237</v>
      </c>
      <c r="FR423" t="s">
        <v>233</v>
      </c>
      <c r="FS423" t="s">
        <v>246</v>
      </c>
      <c r="FT423" t="s">
        <v>331</v>
      </c>
      <c r="FU423" t="s">
        <v>239</v>
      </c>
      <c r="FV423" t="s">
        <v>251</v>
      </c>
      <c r="FW423" t="s">
        <v>304</v>
      </c>
      <c r="FX423" t="s">
        <v>273</v>
      </c>
      <c r="FZ423" t="s">
        <v>291</v>
      </c>
      <c r="GA423" t="s">
        <v>309</v>
      </c>
      <c r="GB423" t="s">
        <v>290</v>
      </c>
      <c r="GC423" t="s">
        <v>309</v>
      </c>
      <c r="GD423" t="s">
        <v>309</v>
      </c>
      <c r="GE423" t="s">
        <v>242</v>
      </c>
      <c r="GF423" t="s">
        <v>239</v>
      </c>
      <c r="GG423" t="s">
        <v>299</v>
      </c>
      <c r="GH423" t="s">
        <v>281</v>
      </c>
      <c r="GI423" t="s">
        <v>303</v>
      </c>
      <c r="GJ423" t="s">
        <v>297</v>
      </c>
      <c r="GK423" t="s">
        <v>249</v>
      </c>
      <c r="GL423" t="s">
        <v>239</v>
      </c>
      <c r="GM423" t="s">
        <v>278</v>
      </c>
      <c r="GN423" t="s">
        <v>284</v>
      </c>
      <c r="GO423" t="s">
        <v>245</v>
      </c>
      <c r="GP423" t="s">
        <v>242</v>
      </c>
      <c r="GQ423" t="s">
        <v>287</v>
      </c>
      <c r="GR423" t="s">
        <v>242</v>
      </c>
      <c r="GS423" t="s">
        <v>294</v>
      </c>
      <c r="GT423" t="s">
        <v>269</v>
      </c>
      <c r="GU423" t="s">
        <v>245</v>
      </c>
      <c r="GV423" t="s">
        <v>242</v>
      </c>
      <c r="GW423" t="s">
        <v>255</v>
      </c>
      <c r="GX423" t="s">
        <v>266</v>
      </c>
      <c r="GY423" t="s">
        <v>239</v>
      </c>
      <c r="GZ423" t="s">
        <v>239</v>
      </c>
      <c r="HA423" t="s">
        <v>290</v>
      </c>
      <c r="HB423" t="s">
        <v>237</v>
      </c>
      <c r="HC423" t="s">
        <v>254</v>
      </c>
      <c r="HD423" t="s">
        <v>263</v>
      </c>
      <c r="HE423" t="s">
        <v>245</v>
      </c>
      <c r="HF423" t="s">
        <v>285</v>
      </c>
      <c r="HG423" t="s">
        <v>246</v>
      </c>
      <c r="HH423" t="s">
        <v>257</v>
      </c>
      <c r="HI423" t="s">
        <v>292</v>
      </c>
      <c r="HJ423" t="s">
        <v>283</v>
      </c>
      <c r="HK423" t="s">
        <v>239</v>
      </c>
      <c r="HL423" t="s">
        <v>239</v>
      </c>
      <c r="HM423">
        <v>532583</v>
      </c>
      <c r="HN423">
        <v>0</v>
      </c>
      <c r="HO423">
        <v>0</v>
      </c>
      <c r="HP423">
        <v>0</v>
      </c>
      <c r="HQ423">
        <v>0</v>
      </c>
      <c r="HR423">
        <v>0</v>
      </c>
      <c r="HS423">
        <v>3.5247530900003002E-2</v>
      </c>
      <c r="HT423">
        <v>5.2724493999999997E-5</v>
      </c>
    </row>
    <row r="424" spans="1:228">
      <c r="A424" s="4">
        <v>350010047552</v>
      </c>
      <c r="B424" t="s">
        <v>231</v>
      </c>
      <c r="C424" t="s">
        <v>232</v>
      </c>
      <c r="D424">
        <v>6</v>
      </c>
      <c r="E424">
        <v>2158</v>
      </c>
      <c r="F424">
        <v>2158</v>
      </c>
      <c r="G424">
        <v>1618</v>
      </c>
      <c r="H424">
        <v>900</v>
      </c>
      <c r="I424">
        <v>900</v>
      </c>
      <c r="J424">
        <v>1700</v>
      </c>
      <c r="K424">
        <v>1958</v>
      </c>
      <c r="L424">
        <v>1.5306858973359601</v>
      </c>
      <c r="M424">
        <v>0.59369543365951605</v>
      </c>
      <c r="N424">
        <v>1387</v>
      </c>
      <c r="O424">
        <v>0.64272474513438405</v>
      </c>
      <c r="P424">
        <v>200</v>
      </c>
      <c r="Q424">
        <v>9.2678405931418004E-2</v>
      </c>
      <c r="R424">
        <v>60</v>
      </c>
      <c r="S424">
        <v>5.3859964093356999E-2</v>
      </c>
      <c r="T424">
        <v>148</v>
      </c>
      <c r="U424">
        <v>7.5522955718554996E-2</v>
      </c>
      <c r="V424">
        <v>16</v>
      </c>
      <c r="W424">
        <v>1.7777777777778E-2</v>
      </c>
      <c r="X424">
        <v>11</v>
      </c>
      <c r="Y424">
        <v>6.7985166872680004E-3</v>
      </c>
      <c r="Z424">
        <v>154</v>
      </c>
      <c r="AA424">
        <v>7.1362372567191995E-2</v>
      </c>
      <c r="AB424">
        <v>355</v>
      </c>
      <c r="AC424">
        <v>0.16450417052826699</v>
      </c>
      <c r="AE424">
        <v>7.3561573770491799</v>
      </c>
      <c r="AF424">
        <v>67.139470000000003</v>
      </c>
      <c r="AG424">
        <v>0.20731711671306</v>
      </c>
      <c r="AH424">
        <v>33.733877919999898</v>
      </c>
      <c r="AI424">
        <v>398688.78126868198</v>
      </c>
      <c r="AJ424">
        <v>19</v>
      </c>
      <c r="AK424">
        <v>2.1111111111111001E-2</v>
      </c>
      <c r="AL424">
        <v>0</v>
      </c>
      <c r="AM424">
        <v>0.16726066904136799</v>
      </c>
      <c r="AN424">
        <v>1.5355845701372799</v>
      </c>
      <c r="AO424">
        <v>0</v>
      </c>
      <c r="AP424">
        <v>465.09591951538698</v>
      </c>
      <c r="AQ424">
        <v>8.1935749053955007</v>
      </c>
      <c r="AR424">
        <v>0</v>
      </c>
      <c r="AS424">
        <v>127.046929478885</v>
      </c>
      <c r="AT424">
        <v>49.276720993739801</v>
      </c>
      <c r="AU424">
        <v>104.086641018845</v>
      </c>
      <c r="AV424">
        <v>40.371289488846998</v>
      </c>
      <c r="AW424">
        <v>102.555955121509</v>
      </c>
      <c r="AX424">
        <v>39.7775940551875</v>
      </c>
      <c r="AY424">
        <v>105.617326916181</v>
      </c>
      <c r="AZ424">
        <v>40.964984922506602</v>
      </c>
      <c r="BA424">
        <v>93.371839737493801</v>
      </c>
      <c r="BB424">
        <v>36.215421453230398</v>
      </c>
      <c r="BC424">
        <v>42.859205125407001</v>
      </c>
      <c r="BD424">
        <v>16.623472142466401</v>
      </c>
      <c r="BE424">
        <v>0</v>
      </c>
      <c r="BF424">
        <v>0</v>
      </c>
      <c r="BG424">
        <v>102.555955121509</v>
      </c>
      <c r="BH424">
        <v>39.7775940551875</v>
      </c>
      <c r="BI424">
        <v>108.678698710853</v>
      </c>
      <c r="BJ424">
        <v>42.152375789825598</v>
      </c>
      <c r="BK424">
        <v>0</v>
      </c>
      <c r="BL424">
        <v>0</v>
      </c>
      <c r="BM424">
        <v>105.617326916181</v>
      </c>
      <c r="BN424">
        <v>40.964984922506602</v>
      </c>
      <c r="BO424">
        <v>68.880865380118294</v>
      </c>
      <c r="BP424">
        <v>26.7162945146782</v>
      </c>
      <c r="BQ424">
        <v>0</v>
      </c>
      <c r="BR424">
        <v>0</v>
      </c>
      <c r="BS424">
        <v>24</v>
      </c>
      <c r="BT424">
        <v>3</v>
      </c>
      <c r="BU424">
        <v>50</v>
      </c>
      <c r="BV424">
        <v>8</v>
      </c>
      <c r="BW424">
        <v>57</v>
      </c>
      <c r="BX424">
        <v>4</v>
      </c>
      <c r="BY424">
        <v>49</v>
      </c>
      <c r="BZ424">
        <v>11</v>
      </c>
      <c r="CA424">
        <v>73</v>
      </c>
      <c r="CB424">
        <v>46</v>
      </c>
      <c r="CD424">
        <v>83</v>
      </c>
      <c r="CE424">
        <v>68</v>
      </c>
      <c r="CF424">
        <v>67</v>
      </c>
      <c r="CG424">
        <v>69</v>
      </c>
      <c r="CH424">
        <v>61</v>
      </c>
      <c r="CI424">
        <v>28</v>
      </c>
      <c r="CJ424">
        <v>0</v>
      </c>
      <c r="CK424">
        <v>67</v>
      </c>
      <c r="CL424">
        <v>71</v>
      </c>
      <c r="CM424">
        <v>0</v>
      </c>
      <c r="CN424">
        <v>69</v>
      </c>
      <c r="CO424">
        <v>45</v>
      </c>
      <c r="CP424">
        <v>0</v>
      </c>
      <c r="CQ424">
        <v>65</v>
      </c>
      <c r="CR424">
        <v>35</v>
      </c>
      <c r="CS424">
        <v>55</v>
      </c>
      <c r="CT424">
        <v>29</v>
      </c>
      <c r="CU424">
        <v>54</v>
      </c>
      <c r="CV424">
        <v>30</v>
      </c>
      <c r="CW424">
        <v>58</v>
      </c>
      <c r="CX424">
        <v>31</v>
      </c>
      <c r="CY424">
        <v>50</v>
      </c>
      <c r="CZ424">
        <v>27</v>
      </c>
      <c r="DA424">
        <v>28</v>
      </c>
      <c r="DB424">
        <v>22</v>
      </c>
      <c r="DC424">
        <v>0</v>
      </c>
      <c r="DD424">
        <v>0</v>
      </c>
      <c r="DE424">
        <v>62</v>
      </c>
      <c r="DF424">
        <v>54</v>
      </c>
      <c r="DG424">
        <v>59</v>
      </c>
      <c r="DH424">
        <v>40</v>
      </c>
      <c r="DI424">
        <v>0</v>
      </c>
      <c r="DJ424">
        <v>0</v>
      </c>
      <c r="DK424">
        <v>56</v>
      </c>
      <c r="DL424">
        <v>32</v>
      </c>
      <c r="DM424">
        <v>38</v>
      </c>
      <c r="DN424">
        <v>22</v>
      </c>
      <c r="DO424">
        <v>0</v>
      </c>
      <c r="DP424">
        <v>0</v>
      </c>
      <c r="DQ424">
        <v>3</v>
      </c>
      <c r="DR424">
        <v>1</v>
      </c>
      <c r="DS424">
        <v>6</v>
      </c>
      <c r="DT424">
        <v>1</v>
      </c>
      <c r="DU424">
        <v>6</v>
      </c>
      <c r="DV424">
        <v>1</v>
      </c>
      <c r="DW424">
        <v>5</v>
      </c>
      <c r="DX424">
        <v>2</v>
      </c>
      <c r="DY424">
        <v>8</v>
      </c>
      <c r="DZ424">
        <v>5</v>
      </c>
      <c r="EB424">
        <v>9</v>
      </c>
      <c r="EC424">
        <v>7</v>
      </c>
      <c r="ED424">
        <v>7</v>
      </c>
      <c r="EE424">
        <v>7</v>
      </c>
      <c r="EF424">
        <v>7</v>
      </c>
      <c r="EG424">
        <v>3</v>
      </c>
      <c r="EH424">
        <v>1</v>
      </c>
      <c r="EI424">
        <v>7</v>
      </c>
      <c r="EJ424">
        <v>8</v>
      </c>
      <c r="EK424">
        <v>1</v>
      </c>
      <c r="EL424">
        <v>7</v>
      </c>
      <c r="EM424">
        <v>5</v>
      </c>
      <c r="EN424">
        <v>1</v>
      </c>
      <c r="EO424">
        <v>7</v>
      </c>
      <c r="EP424">
        <v>4</v>
      </c>
      <c r="EQ424">
        <v>6</v>
      </c>
      <c r="ER424">
        <v>3</v>
      </c>
      <c r="ES424">
        <v>6</v>
      </c>
      <c r="ET424">
        <v>4</v>
      </c>
      <c r="EU424">
        <v>6</v>
      </c>
      <c r="EV424">
        <v>4</v>
      </c>
      <c r="EW424">
        <v>6</v>
      </c>
      <c r="EX424">
        <v>3</v>
      </c>
      <c r="EY424">
        <v>3</v>
      </c>
      <c r="EZ424">
        <v>3</v>
      </c>
      <c r="FA424">
        <v>1</v>
      </c>
      <c r="FB424">
        <v>1</v>
      </c>
      <c r="FC424">
        <v>7</v>
      </c>
      <c r="FD424">
        <v>6</v>
      </c>
      <c r="FE424">
        <v>6</v>
      </c>
      <c r="FF424">
        <v>5</v>
      </c>
      <c r="FG424">
        <v>1</v>
      </c>
      <c r="FH424">
        <v>1</v>
      </c>
      <c r="FI424">
        <v>6</v>
      </c>
      <c r="FJ424">
        <v>4</v>
      </c>
      <c r="FK424">
        <v>4</v>
      </c>
      <c r="FL424">
        <v>3</v>
      </c>
      <c r="FM424">
        <v>1</v>
      </c>
      <c r="FN424">
        <v>1</v>
      </c>
      <c r="FO424" t="s">
        <v>321</v>
      </c>
      <c r="FP424" t="s">
        <v>330</v>
      </c>
      <c r="FQ424" t="s">
        <v>293</v>
      </c>
      <c r="FR424" t="s">
        <v>323</v>
      </c>
      <c r="FS424" t="s">
        <v>277</v>
      </c>
      <c r="FT424" t="s">
        <v>331</v>
      </c>
      <c r="FU424" t="s">
        <v>263</v>
      </c>
      <c r="FV424" t="s">
        <v>233</v>
      </c>
      <c r="FW424" t="s">
        <v>307</v>
      </c>
      <c r="FX424" t="s">
        <v>258</v>
      </c>
      <c r="FZ424" t="s">
        <v>291</v>
      </c>
      <c r="GA424" t="s">
        <v>309</v>
      </c>
      <c r="GB424" t="s">
        <v>290</v>
      </c>
      <c r="GC424" t="s">
        <v>278</v>
      </c>
      <c r="GD424" t="s">
        <v>294</v>
      </c>
      <c r="GE424" t="s">
        <v>286</v>
      </c>
      <c r="GF424" t="s">
        <v>239</v>
      </c>
      <c r="GG424" t="s">
        <v>290</v>
      </c>
      <c r="GH424" t="s">
        <v>297</v>
      </c>
      <c r="GI424" t="s">
        <v>239</v>
      </c>
      <c r="GJ424" t="s">
        <v>278</v>
      </c>
      <c r="GK424" t="s">
        <v>259</v>
      </c>
      <c r="GL424" t="s">
        <v>239</v>
      </c>
      <c r="GM424" t="s">
        <v>280</v>
      </c>
      <c r="GN424" t="s">
        <v>272</v>
      </c>
      <c r="GO424" t="s">
        <v>260</v>
      </c>
      <c r="GP424" t="s">
        <v>313</v>
      </c>
      <c r="GQ424" t="s">
        <v>253</v>
      </c>
      <c r="GR424" t="s">
        <v>236</v>
      </c>
      <c r="GS424" t="s">
        <v>287</v>
      </c>
      <c r="GT424" t="s">
        <v>248</v>
      </c>
      <c r="GU424" t="s">
        <v>293</v>
      </c>
      <c r="GV424" t="s">
        <v>262</v>
      </c>
      <c r="GW424" t="s">
        <v>286</v>
      </c>
      <c r="GX424" t="s">
        <v>288</v>
      </c>
      <c r="GY424" t="s">
        <v>239</v>
      </c>
      <c r="GZ424" t="s">
        <v>239</v>
      </c>
      <c r="HA424" t="s">
        <v>246</v>
      </c>
      <c r="HB424" t="s">
        <v>253</v>
      </c>
      <c r="HC424" t="s">
        <v>264</v>
      </c>
      <c r="HD424" t="s">
        <v>252</v>
      </c>
      <c r="HE424" t="s">
        <v>239</v>
      </c>
      <c r="HF424" t="s">
        <v>239</v>
      </c>
      <c r="HG424" t="s">
        <v>237</v>
      </c>
      <c r="HH424" t="s">
        <v>240</v>
      </c>
      <c r="HI424" t="s">
        <v>257</v>
      </c>
      <c r="HJ424" t="s">
        <v>288</v>
      </c>
      <c r="HK424" t="s">
        <v>239</v>
      </c>
      <c r="HL424" t="s">
        <v>239</v>
      </c>
      <c r="HM424">
        <v>4688265</v>
      </c>
      <c r="HN424">
        <v>100001</v>
      </c>
      <c r="HO424">
        <v>0</v>
      </c>
      <c r="HP424">
        <v>0</v>
      </c>
      <c r="HQ424">
        <v>0</v>
      </c>
      <c r="HR424">
        <v>0</v>
      </c>
      <c r="HS424">
        <v>0.12550897750168299</v>
      </c>
      <c r="HT424">
        <v>4.7400480750000001E-4</v>
      </c>
    </row>
    <row r="425" spans="1:228">
      <c r="A425" s="4">
        <v>350010047561</v>
      </c>
      <c r="B425" t="s">
        <v>231</v>
      </c>
      <c r="C425" t="s">
        <v>232</v>
      </c>
      <c r="D425">
        <v>6</v>
      </c>
      <c r="E425">
        <v>4394</v>
      </c>
      <c r="F425">
        <v>4394</v>
      </c>
      <c r="G425">
        <v>2884</v>
      </c>
      <c r="H425">
        <v>1502</v>
      </c>
      <c r="I425">
        <v>1566</v>
      </c>
      <c r="J425">
        <v>3519</v>
      </c>
      <c r="K425">
        <v>4389</v>
      </c>
      <c r="L425">
        <v>1.58582811767994</v>
      </c>
      <c r="M425">
        <v>1.1298143505649001</v>
      </c>
      <c r="N425">
        <v>2788</v>
      </c>
      <c r="O425">
        <v>0.63450159308147502</v>
      </c>
      <c r="P425">
        <v>549</v>
      </c>
      <c r="Q425">
        <v>0.124943104233045</v>
      </c>
      <c r="R425">
        <v>146</v>
      </c>
      <c r="S425">
        <v>5.9013742926434999E-2</v>
      </c>
      <c r="T425">
        <v>720</v>
      </c>
      <c r="U425">
        <v>0.164046479835954</v>
      </c>
      <c r="V425">
        <v>6</v>
      </c>
      <c r="W425">
        <v>3.9946737683090004E-3</v>
      </c>
      <c r="X425">
        <v>135</v>
      </c>
      <c r="Y425">
        <v>4.6809986130374001E-2</v>
      </c>
      <c r="Z425">
        <v>232</v>
      </c>
      <c r="AA425">
        <v>5.2799271734183001E-2</v>
      </c>
      <c r="AB425">
        <v>470</v>
      </c>
      <c r="AC425">
        <v>0.10696404187528399</v>
      </c>
      <c r="AD425">
        <v>0.19794871794871799</v>
      </c>
      <c r="AE425">
        <v>7.5911300546448102</v>
      </c>
      <c r="AF425">
        <v>67.476669999999899</v>
      </c>
      <c r="AG425">
        <v>0.26063107535670899</v>
      </c>
      <c r="AH425">
        <v>38.772274799999899</v>
      </c>
      <c r="AI425">
        <v>1001140.31775092</v>
      </c>
      <c r="AJ425">
        <v>0</v>
      </c>
      <c r="AK425">
        <v>0</v>
      </c>
      <c r="AL425">
        <v>0</v>
      </c>
      <c r="AM425">
        <v>0.56110936653319299</v>
      </c>
      <c r="AN425">
        <v>2.37446961872342</v>
      </c>
      <c r="AO425">
        <v>1.6261949395820099</v>
      </c>
      <c r="AP425">
        <v>778.52729654934501</v>
      </c>
      <c r="AQ425">
        <v>10.392683029174799</v>
      </c>
      <c r="AR425">
        <v>0</v>
      </c>
      <c r="AS425">
        <v>139.55287435583401</v>
      </c>
      <c r="AT425">
        <v>99.423662849711405</v>
      </c>
      <c r="AU425">
        <v>115.76545259063499</v>
      </c>
      <c r="AV425">
        <v>82.4764475912378</v>
      </c>
      <c r="AW425">
        <v>117.351280708315</v>
      </c>
      <c r="AX425">
        <v>83.6062619418027</v>
      </c>
      <c r="AY425">
        <v>120.52293694367501</v>
      </c>
      <c r="AZ425">
        <v>85.865890642932499</v>
      </c>
      <c r="BA425">
        <v>118.937108825995</v>
      </c>
      <c r="BB425">
        <v>84.736076292367599</v>
      </c>
      <c r="BC425">
        <v>0</v>
      </c>
      <c r="BD425">
        <v>0</v>
      </c>
      <c r="BE425">
        <v>0</v>
      </c>
      <c r="BF425">
        <v>0</v>
      </c>
      <c r="BG425">
        <v>134.79539000279399</v>
      </c>
      <c r="BH425">
        <v>96.034219798016693</v>
      </c>
      <c r="BI425">
        <v>125.28042129671501</v>
      </c>
      <c r="BJ425">
        <v>89.255333694627197</v>
      </c>
      <c r="BK425">
        <v>98.3213432961563</v>
      </c>
      <c r="BL425">
        <v>70.048489735023907</v>
      </c>
      <c r="BM425">
        <v>117.351280708315</v>
      </c>
      <c r="BN425">
        <v>83.6062619418027</v>
      </c>
      <c r="BO425">
        <v>114.179624472955</v>
      </c>
      <c r="BP425">
        <v>81.346633240672901</v>
      </c>
      <c r="BQ425">
        <v>0</v>
      </c>
      <c r="BR425">
        <v>0</v>
      </c>
      <c r="BS425">
        <v>27</v>
      </c>
      <c r="BT425">
        <v>25</v>
      </c>
      <c r="BU425">
        <v>49</v>
      </c>
      <c r="BV425">
        <v>13</v>
      </c>
      <c r="BW425">
        <v>59</v>
      </c>
      <c r="BX425">
        <v>51</v>
      </c>
      <c r="BY425">
        <v>42</v>
      </c>
      <c r="BZ425">
        <v>30</v>
      </c>
      <c r="CA425">
        <v>61</v>
      </c>
      <c r="CB425">
        <v>24</v>
      </c>
      <c r="CC425">
        <v>53</v>
      </c>
      <c r="CD425">
        <v>88</v>
      </c>
      <c r="CE425">
        <v>73</v>
      </c>
      <c r="CF425">
        <v>74</v>
      </c>
      <c r="CG425">
        <v>76</v>
      </c>
      <c r="CH425">
        <v>75</v>
      </c>
      <c r="CI425">
        <v>0</v>
      </c>
      <c r="CJ425">
        <v>0</v>
      </c>
      <c r="CK425">
        <v>85</v>
      </c>
      <c r="CL425">
        <v>79</v>
      </c>
      <c r="CM425">
        <v>62</v>
      </c>
      <c r="CN425">
        <v>74</v>
      </c>
      <c r="CO425">
        <v>72</v>
      </c>
      <c r="CP425">
        <v>0</v>
      </c>
      <c r="CQ425">
        <v>70</v>
      </c>
      <c r="CR425">
        <v>70</v>
      </c>
      <c r="CS425">
        <v>61</v>
      </c>
      <c r="CT425">
        <v>62</v>
      </c>
      <c r="CU425">
        <v>60</v>
      </c>
      <c r="CV425">
        <v>59</v>
      </c>
      <c r="CW425">
        <v>64</v>
      </c>
      <c r="CX425">
        <v>62</v>
      </c>
      <c r="CY425">
        <v>63</v>
      </c>
      <c r="CZ425">
        <v>61</v>
      </c>
      <c r="DA425">
        <v>0</v>
      </c>
      <c r="DB425">
        <v>0</v>
      </c>
      <c r="DC425">
        <v>0</v>
      </c>
      <c r="DD425">
        <v>0</v>
      </c>
      <c r="DE425">
        <v>70</v>
      </c>
      <c r="DF425">
        <v>70</v>
      </c>
      <c r="DG425">
        <v>65</v>
      </c>
      <c r="DH425">
        <v>66</v>
      </c>
      <c r="DI425">
        <v>51</v>
      </c>
      <c r="DJ425">
        <v>52</v>
      </c>
      <c r="DK425">
        <v>61</v>
      </c>
      <c r="DL425">
        <v>62</v>
      </c>
      <c r="DM425">
        <v>60</v>
      </c>
      <c r="DN425">
        <v>58</v>
      </c>
      <c r="DO425">
        <v>0</v>
      </c>
      <c r="DP425">
        <v>0</v>
      </c>
      <c r="DQ425">
        <v>3</v>
      </c>
      <c r="DR425">
        <v>3</v>
      </c>
      <c r="DS425">
        <v>5</v>
      </c>
      <c r="DT425">
        <v>2</v>
      </c>
      <c r="DU425">
        <v>6</v>
      </c>
      <c r="DV425">
        <v>6</v>
      </c>
      <c r="DW425">
        <v>5</v>
      </c>
      <c r="DX425">
        <v>4</v>
      </c>
      <c r="DY425">
        <v>7</v>
      </c>
      <c r="DZ425">
        <v>3</v>
      </c>
      <c r="EA425">
        <v>6</v>
      </c>
      <c r="EB425">
        <v>9</v>
      </c>
      <c r="EC425">
        <v>8</v>
      </c>
      <c r="ED425">
        <v>8</v>
      </c>
      <c r="EE425">
        <v>8</v>
      </c>
      <c r="EF425">
        <v>8</v>
      </c>
      <c r="EG425">
        <v>1</v>
      </c>
      <c r="EH425">
        <v>1</v>
      </c>
      <c r="EI425">
        <v>9</v>
      </c>
      <c r="EJ425">
        <v>8</v>
      </c>
      <c r="EK425">
        <v>7</v>
      </c>
      <c r="EL425">
        <v>8</v>
      </c>
      <c r="EM425">
        <v>8</v>
      </c>
      <c r="EN425">
        <v>1</v>
      </c>
      <c r="EO425">
        <v>8</v>
      </c>
      <c r="EP425">
        <v>8</v>
      </c>
      <c r="EQ425">
        <v>7</v>
      </c>
      <c r="ER425">
        <v>7</v>
      </c>
      <c r="ES425">
        <v>7</v>
      </c>
      <c r="ET425">
        <v>6</v>
      </c>
      <c r="EU425">
        <v>7</v>
      </c>
      <c r="EV425">
        <v>7</v>
      </c>
      <c r="EW425">
        <v>7</v>
      </c>
      <c r="EX425">
        <v>7</v>
      </c>
      <c r="EY425">
        <v>1</v>
      </c>
      <c r="EZ425">
        <v>1</v>
      </c>
      <c r="FA425">
        <v>1</v>
      </c>
      <c r="FB425">
        <v>1</v>
      </c>
      <c r="FC425">
        <v>8</v>
      </c>
      <c r="FD425">
        <v>8</v>
      </c>
      <c r="FE425">
        <v>7</v>
      </c>
      <c r="FF425">
        <v>7</v>
      </c>
      <c r="FG425">
        <v>6</v>
      </c>
      <c r="FH425">
        <v>6</v>
      </c>
      <c r="FI425">
        <v>7</v>
      </c>
      <c r="FJ425">
        <v>7</v>
      </c>
      <c r="FK425">
        <v>7</v>
      </c>
      <c r="FL425">
        <v>6</v>
      </c>
      <c r="FM425">
        <v>1</v>
      </c>
      <c r="FN425">
        <v>1</v>
      </c>
      <c r="FO425" t="s">
        <v>262</v>
      </c>
      <c r="FP425" t="s">
        <v>261</v>
      </c>
      <c r="FQ425" t="s">
        <v>263</v>
      </c>
      <c r="FR425" t="s">
        <v>328</v>
      </c>
      <c r="FS425" t="s">
        <v>264</v>
      </c>
      <c r="FT425" t="s">
        <v>295</v>
      </c>
      <c r="FU425" t="s">
        <v>256</v>
      </c>
      <c r="FV425" t="s">
        <v>236</v>
      </c>
      <c r="FW425" t="s">
        <v>294</v>
      </c>
      <c r="FX425" t="s">
        <v>321</v>
      </c>
      <c r="FY425" t="s">
        <v>310</v>
      </c>
      <c r="FZ425" t="s">
        <v>306</v>
      </c>
      <c r="GA425" t="s">
        <v>307</v>
      </c>
      <c r="GB425" t="s">
        <v>299</v>
      </c>
      <c r="GC425" t="s">
        <v>249</v>
      </c>
      <c r="GD425" t="s">
        <v>315</v>
      </c>
      <c r="GE425" t="s">
        <v>239</v>
      </c>
      <c r="GF425" t="s">
        <v>239</v>
      </c>
      <c r="GG425" t="s">
        <v>308</v>
      </c>
      <c r="GH425" t="s">
        <v>302</v>
      </c>
      <c r="GI425" t="s">
        <v>246</v>
      </c>
      <c r="GJ425" t="s">
        <v>299</v>
      </c>
      <c r="GK425" t="s">
        <v>303</v>
      </c>
      <c r="GL425" t="s">
        <v>239</v>
      </c>
      <c r="GM425" t="s">
        <v>254</v>
      </c>
      <c r="GN425" t="s">
        <v>254</v>
      </c>
      <c r="GO425" t="s">
        <v>294</v>
      </c>
      <c r="GP425" t="s">
        <v>246</v>
      </c>
      <c r="GQ425" t="s">
        <v>245</v>
      </c>
      <c r="GR425" t="s">
        <v>264</v>
      </c>
      <c r="GS425" t="s">
        <v>292</v>
      </c>
      <c r="GT425" t="s">
        <v>246</v>
      </c>
      <c r="GU425" t="s">
        <v>270</v>
      </c>
      <c r="GV425" t="s">
        <v>294</v>
      </c>
      <c r="GW425" t="s">
        <v>239</v>
      </c>
      <c r="GX425" t="s">
        <v>239</v>
      </c>
      <c r="GY425" t="s">
        <v>239</v>
      </c>
      <c r="GZ425" t="s">
        <v>239</v>
      </c>
      <c r="HA425" t="s">
        <v>254</v>
      </c>
      <c r="HB425" t="s">
        <v>254</v>
      </c>
      <c r="HC425" t="s">
        <v>280</v>
      </c>
      <c r="HD425" t="s">
        <v>243</v>
      </c>
      <c r="HE425" t="s">
        <v>295</v>
      </c>
      <c r="HF425" t="s">
        <v>276</v>
      </c>
      <c r="HG425" t="s">
        <v>294</v>
      </c>
      <c r="HH425" t="s">
        <v>246</v>
      </c>
      <c r="HI425" t="s">
        <v>245</v>
      </c>
      <c r="HJ425" t="s">
        <v>287</v>
      </c>
      <c r="HK425" t="s">
        <v>239</v>
      </c>
      <c r="HL425" t="s">
        <v>239</v>
      </c>
      <c r="HM425">
        <v>4009944</v>
      </c>
      <c r="HN425">
        <v>0</v>
      </c>
      <c r="HO425">
        <v>0</v>
      </c>
      <c r="HP425">
        <v>0</v>
      </c>
      <c r="HQ425">
        <v>0</v>
      </c>
      <c r="HR425">
        <v>0</v>
      </c>
      <c r="HS425">
        <v>0.15087522922580199</v>
      </c>
      <c r="HT425">
        <v>3.9684219549999998E-4</v>
      </c>
    </row>
    <row r="426" spans="1:228">
      <c r="A426" s="4">
        <v>350010047571</v>
      </c>
      <c r="B426" t="s">
        <v>231</v>
      </c>
      <c r="C426" t="s">
        <v>232</v>
      </c>
      <c r="D426">
        <v>6</v>
      </c>
      <c r="E426">
        <v>2425</v>
      </c>
      <c r="F426">
        <v>2425</v>
      </c>
      <c r="G426">
        <v>1563</v>
      </c>
      <c r="H426">
        <v>905</v>
      </c>
      <c r="I426">
        <v>905</v>
      </c>
      <c r="J426">
        <v>1920</v>
      </c>
      <c r="K426">
        <v>2306</v>
      </c>
      <c r="L426">
        <v>1.62096624249503</v>
      </c>
      <c r="M426">
        <v>1.0219146627862401</v>
      </c>
      <c r="N426">
        <v>1042</v>
      </c>
      <c r="O426">
        <v>0.42969072164948502</v>
      </c>
      <c r="P426">
        <v>799</v>
      </c>
      <c r="Q426">
        <v>0.32948453608247402</v>
      </c>
      <c r="R426">
        <v>0</v>
      </c>
      <c r="S426">
        <v>0</v>
      </c>
      <c r="T426">
        <v>313</v>
      </c>
      <c r="U426">
        <v>0.135658914728682</v>
      </c>
      <c r="V426">
        <v>12</v>
      </c>
      <c r="W426">
        <v>1.3259668508287E-2</v>
      </c>
      <c r="X426">
        <v>40</v>
      </c>
      <c r="Y426">
        <v>2.5591810620601001E-2</v>
      </c>
      <c r="Z426">
        <v>72</v>
      </c>
      <c r="AA426">
        <v>2.9690721649485E-2</v>
      </c>
      <c r="AB426">
        <v>289</v>
      </c>
      <c r="AC426">
        <v>0.119175257731959</v>
      </c>
      <c r="AD426">
        <v>0.162051282051282</v>
      </c>
      <c r="AE426">
        <v>7.4198765027322402</v>
      </c>
      <c r="AF426">
        <v>67.154259999999894</v>
      </c>
      <c r="AG426">
        <v>0.13242694715060599</v>
      </c>
      <c r="AH426">
        <v>36.936605520000001</v>
      </c>
      <c r="AI426">
        <v>277826.70221260702</v>
      </c>
      <c r="AJ426">
        <v>0</v>
      </c>
      <c r="AK426">
        <v>0</v>
      </c>
      <c r="AL426">
        <v>0</v>
      </c>
      <c r="AM426">
        <v>0.117262964779453</v>
      </c>
      <c r="AN426">
        <v>1.0055132822175701</v>
      </c>
      <c r="AO426">
        <v>0</v>
      </c>
      <c r="AP426">
        <v>451.61696208974701</v>
      </c>
      <c r="AQ426">
        <v>10.1002597808837</v>
      </c>
      <c r="AR426">
        <v>0</v>
      </c>
      <c r="AS426">
        <v>136.161164369582</v>
      </c>
      <c r="AT426">
        <v>85.840831674044395</v>
      </c>
      <c r="AU426">
        <v>111.84667073215699</v>
      </c>
      <c r="AV426">
        <v>70.512111732250702</v>
      </c>
      <c r="AW426">
        <v>87.532177094731907</v>
      </c>
      <c r="AX426">
        <v>55.183391790457101</v>
      </c>
      <c r="AY426">
        <v>118.330535702137</v>
      </c>
      <c r="AZ426">
        <v>74.599770383395693</v>
      </c>
      <c r="BA426">
        <v>90.774109579721895</v>
      </c>
      <c r="BB426">
        <v>57.227221116029597</v>
      </c>
      <c r="BC426">
        <v>0</v>
      </c>
      <c r="BD426">
        <v>0</v>
      </c>
      <c r="BE426">
        <v>0</v>
      </c>
      <c r="BF426">
        <v>0</v>
      </c>
      <c r="BG426">
        <v>100.499907034692</v>
      </c>
      <c r="BH426">
        <v>63.358709092746999</v>
      </c>
      <c r="BI426">
        <v>103.741839519682</v>
      </c>
      <c r="BJ426">
        <v>65.402538418319494</v>
      </c>
      <c r="BK426">
        <v>0</v>
      </c>
      <c r="BL426">
        <v>0</v>
      </c>
      <c r="BM426">
        <v>110.22570448966199</v>
      </c>
      <c r="BN426">
        <v>69.4901970694645</v>
      </c>
      <c r="BO426">
        <v>110.22570448966199</v>
      </c>
      <c r="BP426">
        <v>69.4901970694645</v>
      </c>
      <c r="BQ426">
        <v>0</v>
      </c>
      <c r="BR426">
        <v>0</v>
      </c>
      <c r="BS426">
        <v>28</v>
      </c>
      <c r="BT426">
        <v>20</v>
      </c>
      <c r="BU426">
        <v>23</v>
      </c>
      <c r="BV426">
        <v>41</v>
      </c>
      <c r="BW426">
        <v>0</v>
      </c>
      <c r="BX426">
        <v>34</v>
      </c>
      <c r="BY426">
        <v>47</v>
      </c>
      <c r="BZ426">
        <v>20</v>
      </c>
      <c r="CA426">
        <v>39</v>
      </c>
      <c r="CB426">
        <v>28</v>
      </c>
      <c r="CC426">
        <v>19</v>
      </c>
      <c r="CD426">
        <v>84</v>
      </c>
      <c r="CE426">
        <v>69</v>
      </c>
      <c r="CF426">
        <v>54</v>
      </c>
      <c r="CG426">
        <v>73</v>
      </c>
      <c r="CH426">
        <v>56</v>
      </c>
      <c r="CI426">
        <v>0</v>
      </c>
      <c r="CJ426">
        <v>0</v>
      </c>
      <c r="CK426">
        <v>62</v>
      </c>
      <c r="CL426">
        <v>64</v>
      </c>
      <c r="CM426">
        <v>0</v>
      </c>
      <c r="CN426">
        <v>68</v>
      </c>
      <c r="CO426">
        <v>68</v>
      </c>
      <c r="CP426">
        <v>0</v>
      </c>
      <c r="CQ426">
        <v>68</v>
      </c>
      <c r="CR426">
        <v>62</v>
      </c>
      <c r="CS426">
        <v>59</v>
      </c>
      <c r="CT426">
        <v>53</v>
      </c>
      <c r="CU426">
        <v>47</v>
      </c>
      <c r="CV426">
        <v>40</v>
      </c>
      <c r="CW426">
        <v>63</v>
      </c>
      <c r="CX426">
        <v>55</v>
      </c>
      <c r="CY426">
        <v>49</v>
      </c>
      <c r="CZ426">
        <v>42</v>
      </c>
      <c r="DA426">
        <v>0</v>
      </c>
      <c r="DB426">
        <v>0</v>
      </c>
      <c r="DC426">
        <v>0</v>
      </c>
      <c r="DD426">
        <v>0</v>
      </c>
      <c r="DE426">
        <v>61</v>
      </c>
      <c r="DF426">
        <v>58</v>
      </c>
      <c r="DG426">
        <v>56</v>
      </c>
      <c r="DH426">
        <v>53</v>
      </c>
      <c r="DI426">
        <v>0</v>
      </c>
      <c r="DJ426">
        <v>0</v>
      </c>
      <c r="DK426">
        <v>59</v>
      </c>
      <c r="DL426">
        <v>54</v>
      </c>
      <c r="DM426">
        <v>58</v>
      </c>
      <c r="DN426">
        <v>51</v>
      </c>
      <c r="DO426">
        <v>0</v>
      </c>
      <c r="DP426">
        <v>0</v>
      </c>
      <c r="DQ426">
        <v>3</v>
      </c>
      <c r="DR426">
        <v>3</v>
      </c>
      <c r="DS426">
        <v>3</v>
      </c>
      <c r="DT426">
        <v>5</v>
      </c>
      <c r="DU426">
        <v>1</v>
      </c>
      <c r="DV426">
        <v>4</v>
      </c>
      <c r="DW426">
        <v>5</v>
      </c>
      <c r="DX426">
        <v>3</v>
      </c>
      <c r="DY426">
        <v>4</v>
      </c>
      <c r="DZ426">
        <v>3</v>
      </c>
      <c r="EA426">
        <v>2</v>
      </c>
      <c r="EB426">
        <v>9</v>
      </c>
      <c r="EC426">
        <v>7</v>
      </c>
      <c r="ED426">
        <v>6</v>
      </c>
      <c r="EE426">
        <v>8</v>
      </c>
      <c r="EF426">
        <v>6</v>
      </c>
      <c r="EG426">
        <v>1</v>
      </c>
      <c r="EH426">
        <v>1</v>
      </c>
      <c r="EI426">
        <v>7</v>
      </c>
      <c r="EJ426">
        <v>7</v>
      </c>
      <c r="EK426">
        <v>1</v>
      </c>
      <c r="EL426">
        <v>7</v>
      </c>
      <c r="EM426">
        <v>7</v>
      </c>
      <c r="EN426">
        <v>1</v>
      </c>
      <c r="EO426">
        <v>7</v>
      </c>
      <c r="EP426">
        <v>7</v>
      </c>
      <c r="EQ426">
        <v>6</v>
      </c>
      <c r="ER426">
        <v>6</v>
      </c>
      <c r="ES426">
        <v>5</v>
      </c>
      <c r="ET426">
        <v>5</v>
      </c>
      <c r="EU426">
        <v>7</v>
      </c>
      <c r="EV426">
        <v>6</v>
      </c>
      <c r="EW426">
        <v>5</v>
      </c>
      <c r="EX426">
        <v>5</v>
      </c>
      <c r="EY426">
        <v>1</v>
      </c>
      <c r="EZ426">
        <v>1</v>
      </c>
      <c r="FA426">
        <v>1</v>
      </c>
      <c r="FB426">
        <v>1</v>
      </c>
      <c r="FC426">
        <v>7</v>
      </c>
      <c r="FD426">
        <v>6</v>
      </c>
      <c r="FE426">
        <v>6</v>
      </c>
      <c r="FF426">
        <v>6</v>
      </c>
      <c r="FG426">
        <v>1</v>
      </c>
      <c r="FH426">
        <v>1</v>
      </c>
      <c r="FI426">
        <v>6</v>
      </c>
      <c r="FJ426">
        <v>6</v>
      </c>
      <c r="FK426">
        <v>6</v>
      </c>
      <c r="FL426">
        <v>6</v>
      </c>
      <c r="FM426">
        <v>1</v>
      </c>
      <c r="FN426">
        <v>1</v>
      </c>
      <c r="FO426" t="s">
        <v>286</v>
      </c>
      <c r="FP426" t="s">
        <v>317</v>
      </c>
      <c r="FQ426" t="s">
        <v>316</v>
      </c>
      <c r="FR426" t="s">
        <v>285</v>
      </c>
      <c r="FS426" t="s">
        <v>239</v>
      </c>
      <c r="FT426" t="s">
        <v>255</v>
      </c>
      <c r="FU426" t="s">
        <v>251</v>
      </c>
      <c r="FV426" t="s">
        <v>317</v>
      </c>
      <c r="FW426" t="s">
        <v>269</v>
      </c>
      <c r="FX426" t="s">
        <v>286</v>
      </c>
      <c r="FY426" t="s">
        <v>314</v>
      </c>
      <c r="FZ426" t="s">
        <v>301</v>
      </c>
      <c r="GA426" t="s">
        <v>278</v>
      </c>
      <c r="GB426" t="s">
        <v>253</v>
      </c>
      <c r="GC426" t="s">
        <v>307</v>
      </c>
      <c r="GD426" t="s">
        <v>237</v>
      </c>
      <c r="GE426" t="s">
        <v>239</v>
      </c>
      <c r="GF426" t="s">
        <v>239</v>
      </c>
      <c r="GG426" t="s">
        <v>246</v>
      </c>
      <c r="GH426" t="s">
        <v>292</v>
      </c>
      <c r="GI426" t="s">
        <v>239</v>
      </c>
      <c r="GJ426" t="s">
        <v>309</v>
      </c>
      <c r="GK426" t="s">
        <v>309</v>
      </c>
      <c r="GL426" t="s">
        <v>239</v>
      </c>
      <c r="GM426" t="s">
        <v>309</v>
      </c>
      <c r="GN426" t="s">
        <v>246</v>
      </c>
      <c r="GO426" t="s">
        <v>264</v>
      </c>
      <c r="GP426" t="s">
        <v>310</v>
      </c>
      <c r="GQ426" t="s">
        <v>251</v>
      </c>
      <c r="GR426" t="s">
        <v>252</v>
      </c>
      <c r="GS426" t="s">
        <v>270</v>
      </c>
      <c r="GT426" t="s">
        <v>260</v>
      </c>
      <c r="GU426" t="s">
        <v>263</v>
      </c>
      <c r="GV426" t="s">
        <v>256</v>
      </c>
      <c r="GW426" t="s">
        <v>239</v>
      </c>
      <c r="GX426" t="s">
        <v>239</v>
      </c>
      <c r="GY426" t="s">
        <v>239</v>
      </c>
      <c r="GZ426" t="s">
        <v>239</v>
      </c>
      <c r="HA426" t="s">
        <v>294</v>
      </c>
      <c r="HB426" t="s">
        <v>287</v>
      </c>
      <c r="HC426" t="s">
        <v>237</v>
      </c>
      <c r="HD426" t="s">
        <v>310</v>
      </c>
      <c r="HE426" t="s">
        <v>239</v>
      </c>
      <c r="HF426" t="s">
        <v>239</v>
      </c>
      <c r="HG426" t="s">
        <v>264</v>
      </c>
      <c r="HH426" t="s">
        <v>253</v>
      </c>
      <c r="HI426" t="s">
        <v>287</v>
      </c>
      <c r="HJ426" t="s">
        <v>295</v>
      </c>
      <c r="HK426" t="s">
        <v>239</v>
      </c>
      <c r="HL426" t="s">
        <v>239</v>
      </c>
      <c r="HM426">
        <v>597322</v>
      </c>
      <c r="HN426">
        <v>0</v>
      </c>
      <c r="HO426">
        <v>0</v>
      </c>
      <c r="HP426">
        <v>0</v>
      </c>
      <c r="HQ426">
        <v>0</v>
      </c>
      <c r="HR426">
        <v>0</v>
      </c>
      <c r="HS426">
        <v>4.3801799268017999E-2</v>
      </c>
      <c r="HT426">
        <v>5.9121013999999997E-5</v>
      </c>
    </row>
    <row r="427" spans="1:228">
      <c r="A427" s="4">
        <v>350010047572</v>
      </c>
      <c r="B427" t="s">
        <v>231</v>
      </c>
      <c r="C427" t="s">
        <v>232</v>
      </c>
      <c r="D427">
        <v>6</v>
      </c>
      <c r="E427">
        <v>1669</v>
      </c>
      <c r="F427">
        <v>1669</v>
      </c>
      <c r="G427">
        <v>1041</v>
      </c>
      <c r="H427">
        <v>601</v>
      </c>
      <c r="I427">
        <v>601</v>
      </c>
      <c r="J427">
        <v>1220</v>
      </c>
      <c r="K427">
        <v>1809</v>
      </c>
      <c r="L427">
        <v>1.3455691426504801</v>
      </c>
      <c r="M427">
        <v>0.74351567945541996</v>
      </c>
      <c r="N427">
        <v>918</v>
      </c>
      <c r="O427">
        <v>0.55002995805871802</v>
      </c>
      <c r="P427">
        <v>159</v>
      </c>
      <c r="Q427">
        <v>9.5266626722587996E-2</v>
      </c>
      <c r="R427">
        <v>51</v>
      </c>
      <c r="S427">
        <v>6.0642092746729999E-2</v>
      </c>
      <c r="T427">
        <v>245</v>
      </c>
      <c r="U427">
        <v>0.135658914728682</v>
      </c>
      <c r="V427">
        <v>0</v>
      </c>
      <c r="W427">
        <v>0</v>
      </c>
      <c r="X427">
        <v>0</v>
      </c>
      <c r="Y427">
        <v>0</v>
      </c>
      <c r="Z427">
        <v>96</v>
      </c>
      <c r="AA427">
        <v>5.7519472738167002E-2</v>
      </c>
      <c r="AB427">
        <v>205</v>
      </c>
      <c r="AC427">
        <v>0.12282804074296</v>
      </c>
      <c r="AD427">
        <v>0.162051282051282</v>
      </c>
      <c r="AE427">
        <v>7.4198765027322402</v>
      </c>
      <c r="AF427">
        <v>67.154259999999894</v>
      </c>
      <c r="AG427">
        <v>0.14089559021695799</v>
      </c>
      <c r="AH427">
        <v>38.139586309999899</v>
      </c>
      <c r="AI427">
        <v>348103.55917867599</v>
      </c>
      <c r="AJ427">
        <v>0</v>
      </c>
      <c r="AK427">
        <v>0</v>
      </c>
      <c r="AL427">
        <v>0</v>
      </c>
      <c r="AM427">
        <v>0.116052149257097</v>
      </c>
      <c r="AN427">
        <v>0.92184491176719296</v>
      </c>
      <c r="AO427">
        <v>0</v>
      </c>
      <c r="AP427">
        <v>475.86171093204001</v>
      </c>
      <c r="AQ427">
        <v>10.242520332336399</v>
      </c>
      <c r="AR427">
        <v>0</v>
      </c>
      <c r="AS427">
        <v>113.02780798264</v>
      </c>
      <c r="AT427">
        <v>62.455317074255198</v>
      </c>
      <c r="AU427">
        <v>92.844270842883503</v>
      </c>
      <c r="AV427">
        <v>51.302581882423901</v>
      </c>
      <c r="AW427">
        <v>75.351871988427106</v>
      </c>
      <c r="AX427">
        <v>41.636878049503501</v>
      </c>
      <c r="AY427">
        <v>100.917685698786</v>
      </c>
      <c r="AZ427">
        <v>55.763675959156402</v>
      </c>
      <c r="BA427">
        <v>79.388579416378604</v>
      </c>
      <c r="BB427">
        <v>43.867425087869698</v>
      </c>
      <c r="BC427">
        <v>0</v>
      </c>
      <c r="BD427">
        <v>0</v>
      </c>
      <c r="BE427">
        <v>0</v>
      </c>
      <c r="BF427">
        <v>0</v>
      </c>
      <c r="BG427">
        <v>83.425286844330103</v>
      </c>
      <c r="BH427">
        <v>46.097972126236002</v>
      </c>
      <c r="BI427">
        <v>84.770855986980493</v>
      </c>
      <c r="BJ427">
        <v>46.841487805691401</v>
      </c>
      <c r="BK427">
        <v>0</v>
      </c>
      <c r="BL427">
        <v>0</v>
      </c>
      <c r="BM427">
        <v>92.844270842883503</v>
      </c>
      <c r="BN427">
        <v>51.302581882423901</v>
      </c>
      <c r="BO427">
        <v>94.189839985533894</v>
      </c>
      <c r="BP427">
        <v>52.0460975618793</v>
      </c>
      <c r="BQ427">
        <v>0</v>
      </c>
      <c r="BR427">
        <v>0</v>
      </c>
      <c r="BS427">
        <v>18</v>
      </c>
      <c r="BT427">
        <v>7</v>
      </c>
      <c r="BU427">
        <v>38</v>
      </c>
      <c r="BV427">
        <v>9</v>
      </c>
      <c r="BW427">
        <v>60</v>
      </c>
      <c r="BX427">
        <v>34</v>
      </c>
      <c r="BY427">
        <v>0</v>
      </c>
      <c r="BZ427">
        <v>0</v>
      </c>
      <c r="CA427">
        <v>65</v>
      </c>
      <c r="CB427">
        <v>29</v>
      </c>
      <c r="CC427">
        <v>19</v>
      </c>
      <c r="CD427">
        <v>84</v>
      </c>
      <c r="CE427">
        <v>69</v>
      </c>
      <c r="CF427">
        <v>56</v>
      </c>
      <c r="CG427">
        <v>75</v>
      </c>
      <c r="CH427">
        <v>59</v>
      </c>
      <c r="CI427">
        <v>0</v>
      </c>
      <c r="CJ427">
        <v>0</v>
      </c>
      <c r="CK427">
        <v>62</v>
      </c>
      <c r="CL427">
        <v>63</v>
      </c>
      <c r="CM427">
        <v>0</v>
      </c>
      <c r="CN427">
        <v>69</v>
      </c>
      <c r="CO427">
        <v>70</v>
      </c>
      <c r="CP427">
        <v>0</v>
      </c>
      <c r="CQ427">
        <v>61</v>
      </c>
      <c r="CR427">
        <v>45</v>
      </c>
      <c r="CS427">
        <v>48</v>
      </c>
      <c r="CT427">
        <v>37</v>
      </c>
      <c r="CU427">
        <v>40</v>
      </c>
      <c r="CV427">
        <v>31</v>
      </c>
      <c r="CW427">
        <v>56</v>
      </c>
      <c r="CX427">
        <v>42</v>
      </c>
      <c r="CY427">
        <v>43</v>
      </c>
      <c r="CZ427">
        <v>33</v>
      </c>
      <c r="DA427">
        <v>0</v>
      </c>
      <c r="DB427">
        <v>0</v>
      </c>
      <c r="DC427">
        <v>0</v>
      </c>
      <c r="DD427">
        <v>0</v>
      </c>
      <c r="DE427">
        <v>58</v>
      </c>
      <c r="DF427">
        <v>55</v>
      </c>
      <c r="DG427">
        <v>50</v>
      </c>
      <c r="DH427">
        <v>42</v>
      </c>
      <c r="DI427">
        <v>0</v>
      </c>
      <c r="DJ427">
        <v>0</v>
      </c>
      <c r="DK427">
        <v>50</v>
      </c>
      <c r="DL427">
        <v>38</v>
      </c>
      <c r="DM427">
        <v>51</v>
      </c>
      <c r="DN427">
        <v>40</v>
      </c>
      <c r="DO427">
        <v>0</v>
      </c>
      <c r="DP427">
        <v>0</v>
      </c>
      <c r="DQ427">
        <v>2</v>
      </c>
      <c r="DR427">
        <v>1</v>
      </c>
      <c r="DS427">
        <v>4</v>
      </c>
      <c r="DT427">
        <v>1</v>
      </c>
      <c r="DU427">
        <v>7</v>
      </c>
      <c r="DV427">
        <v>4</v>
      </c>
      <c r="DW427">
        <v>1</v>
      </c>
      <c r="DX427">
        <v>1</v>
      </c>
      <c r="DY427">
        <v>7</v>
      </c>
      <c r="DZ427">
        <v>3</v>
      </c>
      <c r="EA427">
        <v>2</v>
      </c>
      <c r="EB427">
        <v>9</v>
      </c>
      <c r="EC427">
        <v>7</v>
      </c>
      <c r="ED427">
        <v>6</v>
      </c>
      <c r="EE427">
        <v>8</v>
      </c>
      <c r="EF427">
        <v>6</v>
      </c>
      <c r="EG427">
        <v>1</v>
      </c>
      <c r="EH427">
        <v>1</v>
      </c>
      <c r="EI427">
        <v>7</v>
      </c>
      <c r="EJ427">
        <v>7</v>
      </c>
      <c r="EK427">
        <v>1</v>
      </c>
      <c r="EL427">
        <v>7</v>
      </c>
      <c r="EM427">
        <v>8</v>
      </c>
      <c r="EN427">
        <v>1</v>
      </c>
      <c r="EO427">
        <v>7</v>
      </c>
      <c r="EP427">
        <v>5</v>
      </c>
      <c r="EQ427">
        <v>5</v>
      </c>
      <c r="ER427">
        <v>4</v>
      </c>
      <c r="ES427">
        <v>5</v>
      </c>
      <c r="ET427">
        <v>4</v>
      </c>
      <c r="EU427">
        <v>6</v>
      </c>
      <c r="EV427">
        <v>5</v>
      </c>
      <c r="EW427">
        <v>5</v>
      </c>
      <c r="EX427">
        <v>4</v>
      </c>
      <c r="EY427">
        <v>1</v>
      </c>
      <c r="EZ427">
        <v>1</v>
      </c>
      <c r="FA427">
        <v>1</v>
      </c>
      <c r="FB427">
        <v>1</v>
      </c>
      <c r="FC427">
        <v>6</v>
      </c>
      <c r="FD427">
        <v>6</v>
      </c>
      <c r="FE427">
        <v>6</v>
      </c>
      <c r="FF427">
        <v>5</v>
      </c>
      <c r="FG427">
        <v>1</v>
      </c>
      <c r="FH427">
        <v>1</v>
      </c>
      <c r="FI427">
        <v>6</v>
      </c>
      <c r="FJ427">
        <v>4</v>
      </c>
      <c r="FK427">
        <v>6</v>
      </c>
      <c r="FL427">
        <v>5</v>
      </c>
      <c r="FM427">
        <v>1</v>
      </c>
      <c r="FN427">
        <v>1</v>
      </c>
      <c r="FO427" t="s">
        <v>234</v>
      </c>
      <c r="FP427" t="s">
        <v>273</v>
      </c>
      <c r="FQ427" t="s">
        <v>257</v>
      </c>
      <c r="FR427" t="s">
        <v>318</v>
      </c>
      <c r="FS427" t="s">
        <v>245</v>
      </c>
      <c r="FT427" t="s">
        <v>255</v>
      </c>
      <c r="FU427" t="s">
        <v>239</v>
      </c>
      <c r="FV427" t="s">
        <v>239</v>
      </c>
      <c r="FW427" t="s">
        <v>280</v>
      </c>
      <c r="FX427" t="s">
        <v>313</v>
      </c>
      <c r="FY427" t="s">
        <v>314</v>
      </c>
      <c r="FZ427" t="s">
        <v>301</v>
      </c>
      <c r="GA427" t="s">
        <v>278</v>
      </c>
      <c r="GB427" t="s">
        <v>237</v>
      </c>
      <c r="GC427" t="s">
        <v>315</v>
      </c>
      <c r="GD427" t="s">
        <v>264</v>
      </c>
      <c r="GE427" t="s">
        <v>239</v>
      </c>
      <c r="GF427" t="s">
        <v>239</v>
      </c>
      <c r="GG427" t="s">
        <v>246</v>
      </c>
      <c r="GH427" t="s">
        <v>270</v>
      </c>
      <c r="GI427" t="s">
        <v>239</v>
      </c>
      <c r="GJ427" t="s">
        <v>278</v>
      </c>
      <c r="GK427" t="s">
        <v>254</v>
      </c>
      <c r="GL427" t="s">
        <v>239</v>
      </c>
      <c r="GM427" t="s">
        <v>294</v>
      </c>
      <c r="GN427" t="s">
        <v>259</v>
      </c>
      <c r="GO427" t="s">
        <v>250</v>
      </c>
      <c r="GP427" t="s">
        <v>265</v>
      </c>
      <c r="GQ427" t="s">
        <v>252</v>
      </c>
      <c r="GR427" t="s">
        <v>248</v>
      </c>
      <c r="GS427" t="s">
        <v>237</v>
      </c>
      <c r="GT427" t="s">
        <v>256</v>
      </c>
      <c r="GU427" t="s">
        <v>283</v>
      </c>
      <c r="GV427" t="s">
        <v>238</v>
      </c>
      <c r="GW427" t="s">
        <v>239</v>
      </c>
      <c r="GX427" t="s">
        <v>239</v>
      </c>
      <c r="GY427" t="s">
        <v>239</v>
      </c>
      <c r="GZ427" t="s">
        <v>239</v>
      </c>
      <c r="HA427" t="s">
        <v>287</v>
      </c>
      <c r="HB427" t="s">
        <v>260</v>
      </c>
      <c r="HC427" t="s">
        <v>293</v>
      </c>
      <c r="HD427" t="s">
        <v>256</v>
      </c>
      <c r="HE427" t="s">
        <v>239</v>
      </c>
      <c r="HF427" t="s">
        <v>239</v>
      </c>
      <c r="HG427" t="s">
        <v>293</v>
      </c>
      <c r="HH427" t="s">
        <v>257</v>
      </c>
      <c r="HI427" t="s">
        <v>295</v>
      </c>
      <c r="HJ427" t="s">
        <v>252</v>
      </c>
      <c r="HK427" t="s">
        <v>239</v>
      </c>
      <c r="HL427" t="s">
        <v>239</v>
      </c>
      <c r="HM427">
        <v>614352</v>
      </c>
      <c r="HN427">
        <v>0</v>
      </c>
      <c r="HO427">
        <v>0</v>
      </c>
      <c r="HP427">
        <v>0</v>
      </c>
      <c r="HQ427">
        <v>0</v>
      </c>
      <c r="HR427">
        <v>0</v>
      </c>
      <c r="HS427">
        <v>3.7445087344855001E-2</v>
      </c>
      <c r="HT427">
        <v>6.0803542000000003E-5</v>
      </c>
    </row>
    <row r="428" spans="1:228">
      <c r="A428" s="4">
        <v>350010047573</v>
      </c>
      <c r="B428" t="s">
        <v>231</v>
      </c>
      <c r="C428" t="s">
        <v>232</v>
      </c>
      <c r="D428">
        <v>6</v>
      </c>
      <c r="E428">
        <v>1340</v>
      </c>
      <c r="F428">
        <v>1340</v>
      </c>
      <c r="G428">
        <v>1021</v>
      </c>
      <c r="H428">
        <v>428</v>
      </c>
      <c r="I428">
        <v>478</v>
      </c>
      <c r="J428">
        <v>1226</v>
      </c>
      <c r="K428">
        <v>1303</v>
      </c>
      <c r="L428">
        <v>1.3025788668089899</v>
      </c>
      <c r="M428">
        <v>0.67839327822677098</v>
      </c>
      <c r="N428">
        <v>815</v>
      </c>
      <c r="O428">
        <v>0.60820895522388096</v>
      </c>
      <c r="P428">
        <v>30</v>
      </c>
      <c r="Q428">
        <v>2.2388059701493001E-2</v>
      </c>
      <c r="R428">
        <v>34</v>
      </c>
      <c r="S428">
        <v>4.2131350681536998E-2</v>
      </c>
      <c r="T428">
        <v>177</v>
      </c>
      <c r="U428">
        <v>0.135658914728682</v>
      </c>
      <c r="V428">
        <v>0</v>
      </c>
      <c r="W428">
        <v>0</v>
      </c>
      <c r="X428">
        <v>0</v>
      </c>
      <c r="Y428">
        <v>0</v>
      </c>
      <c r="Z428">
        <v>68</v>
      </c>
      <c r="AA428">
        <v>5.0746268656715998E-2</v>
      </c>
      <c r="AB428">
        <v>294</v>
      </c>
      <c r="AC428">
        <v>0.21940298507462699</v>
      </c>
      <c r="AD428">
        <v>0.162051282051282</v>
      </c>
      <c r="AE428">
        <v>7.4198765027322402</v>
      </c>
      <c r="AF428">
        <v>67.154259999999894</v>
      </c>
      <c r="AG428">
        <v>0.12935054305861199</v>
      </c>
      <c r="AH428">
        <v>36.430228550000002</v>
      </c>
      <c r="AI428">
        <v>235574.67395661701</v>
      </c>
      <c r="AJ428">
        <v>0</v>
      </c>
      <c r="AK428">
        <v>0</v>
      </c>
      <c r="AL428">
        <v>0</v>
      </c>
      <c r="AM428">
        <v>0.111196315396657</v>
      </c>
      <c r="AN428">
        <v>0.84210513196001202</v>
      </c>
      <c r="AO428">
        <v>0</v>
      </c>
      <c r="AP428">
        <v>398.80123266390501</v>
      </c>
      <c r="AQ428">
        <v>9.5088748931884695</v>
      </c>
      <c r="AR428">
        <v>0</v>
      </c>
      <c r="AS428">
        <v>109.416624811955</v>
      </c>
      <c r="AT428">
        <v>56.985035371048703</v>
      </c>
      <c r="AU428">
        <v>89.8779418098203</v>
      </c>
      <c r="AV428">
        <v>46.809136197647199</v>
      </c>
      <c r="AW428">
        <v>70.339258807685496</v>
      </c>
      <c r="AX428">
        <v>36.633237024245602</v>
      </c>
      <c r="AY428">
        <v>93.7856784102473</v>
      </c>
      <c r="AZ428">
        <v>48.844316032327498</v>
      </c>
      <c r="BA428">
        <v>67.734101074067496</v>
      </c>
      <c r="BB428">
        <v>35.276450467792003</v>
      </c>
      <c r="BC428">
        <v>0</v>
      </c>
      <c r="BD428">
        <v>0</v>
      </c>
      <c r="BE428">
        <v>0</v>
      </c>
      <c r="BF428">
        <v>0</v>
      </c>
      <c r="BG428">
        <v>79.457310875348398</v>
      </c>
      <c r="BH428">
        <v>41.381989971833001</v>
      </c>
      <c r="BI428">
        <v>79.457310875348398</v>
      </c>
      <c r="BJ428">
        <v>41.381989971833001</v>
      </c>
      <c r="BK428">
        <v>0</v>
      </c>
      <c r="BL428">
        <v>0</v>
      </c>
      <c r="BM428">
        <v>87.272784076202399</v>
      </c>
      <c r="BN428">
        <v>45.452349641193599</v>
      </c>
      <c r="BO428">
        <v>76.852153141730398</v>
      </c>
      <c r="BP428">
        <v>40.025203415379401</v>
      </c>
      <c r="BQ428">
        <v>0</v>
      </c>
      <c r="BR428">
        <v>0</v>
      </c>
      <c r="BS428">
        <v>17</v>
      </c>
      <c r="BT428">
        <v>5</v>
      </c>
      <c r="BU428">
        <v>45</v>
      </c>
      <c r="BV428">
        <v>2</v>
      </c>
      <c r="BW428">
        <v>50</v>
      </c>
      <c r="BX428">
        <v>34</v>
      </c>
      <c r="BY428">
        <v>0</v>
      </c>
      <c r="BZ428">
        <v>0</v>
      </c>
      <c r="CA428">
        <v>59</v>
      </c>
      <c r="CB428">
        <v>65</v>
      </c>
      <c r="CC428">
        <v>19</v>
      </c>
      <c r="CD428">
        <v>84</v>
      </c>
      <c r="CE428">
        <v>69</v>
      </c>
      <c r="CF428">
        <v>54</v>
      </c>
      <c r="CG428">
        <v>72</v>
      </c>
      <c r="CH428">
        <v>52</v>
      </c>
      <c r="CI428">
        <v>0</v>
      </c>
      <c r="CJ428">
        <v>0</v>
      </c>
      <c r="CK428">
        <v>61</v>
      </c>
      <c r="CL428">
        <v>61</v>
      </c>
      <c r="CM428">
        <v>0</v>
      </c>
      <c r="CN428">
        <v>67</v>
      </c>
      <c r="CO428">
        <v>59</v>
      </c>
      <c r="CP428">
        <v>0</v>
      </c>
      <c r="CQ428">
        <v>59</v>
      </c>
      <c r="CR428">
        <v>41</v>
      </c>
      <c r="CS428">
        <v>47</v>
      </c>
      <c r="CT428">
        <v>33</v>
      </c>
      <c r="CU428">
        <v>38</v>
      </c>
      <c r="CV428">
        <v>28</v>
      </c>
      <c r="CW428">
        <v>52</v>
      </c>
      <c r="CX428">
        <v>37</v>
      </c>
      <c r="CY428">
        <v>37</v>
      </c>
      <c r="CZ428">
        <v>26</v>
      </c>
      <c r="DA428">
        <v>0</v>
      </c>
      <c r="DB428">
        <v>0</v>
      </c>
      <c r="DC428">
        <v>0</v>
      </c>
      <c r="DD428">
        <v>0</v>
      </c>
      <c r="DE428">
        <v>57</v>
      </c>
      <c r="DF428">
        <v>54</v>
      </c>
      <c r="DG428">
        <v>48</v>
      </c>
      <c r="DH428">
        <v>40</v>
      </c>
      <c r="DI428">
        <v>0</v>
      </c>
      <c r="DJ428">
        <v>0</v>
      </c>
      <c r="DK428">
        <v>47</v>
      </c>
      <c r="DL428">
        <v>34</v>
      </c>
      <c r="DM428">
        <v>42</v>
      </c>
      <c r="DN428">
        <v>32</v>
      </c>
      <c r="DO428">
        <v>0</v>
      </c>
      <c r="DP428">
        <v>0</v>
      </c>
      <c r="DQ428">
        <v>2</v>
      </c>
      <c r="DR428">
        <v>1</v>
      </c>
      <c r="DS428">
        <v>5</v>
      </c>
      <c r="DT428">
        <v>1</v>
      </c>
      <c r="DU428">
        <v>6</v>
      </c>
      <c r="DV428">
        <v>4</v>
      </c>
      <c r="DW428">
        <v>1</v>
      </c>
      <c r="DX428">
        <v>1</v>
      </c>
      <c r="DY428">
        <v>6</v>
      </c>
      <c r="DZ428">
        <v>7</v>
      </c>
      <c r="EA428">
        <v>2</v>
      </c>
      <c r="EB428">
        <v>9</v>
      </c>
      <c r="EC428">
        <v>7</v>
      </c>
      <c r="ED428">
        <v>6</v>
      </c>
      <c r="EE428">
        <v>8</v>
      </c>
      <c r="EF428">
        <v>6</v>
      </c>
      <c r="EG428">
        <v>1</v>
      </c>
      <c r="EH428">
        <v>1</v>
      </c>
      <c r="EI428">
        <v>7</v>
      </c>
      <c r="EJ428">
        <v>7</v>
      </c>
      <c r="EK428">
        <v>1</v>
      </c>
      <c r="EL428">
        <v>7</v>
      </c>
      <c r="EM428">
        <v>6</v>
      </c>
      <c r="EN428">
        <v>1</v>
      </c>
      <c r="EO428">
        <v>6</v>
      </c>
      <c r="EP428">
        <v>5</v>
      </c>
      <c r="EQ428">
        <v>5</v>
      </c>
      <c r="ER428">
        <v>4</v>
      </c>
      <c r="ES428">
        <v>4</v>
      </c>
      <c r="ET428">
        <v>3</v>
      </c>
      <c r="EU428">
        <v>6</v>
      </c>
      <c r="EV428">
        <v>4</v>
      </c>
      <c r="EW428">
        <v>4</v>
      </c>
      <c r="EX428">
        <v>3</v>
      </c>
      <c r="EY428">
        <v>1</v>
      </c>
      <c r="EZ428">
        <v>1</v>
      </c>
      <c r="FA428">
        <v>1</v>
      </c>
      <c r="FB428">
        <v>1</v>
      </c>
      <c r="FC428">
        <v>6</v>
      </c>
      <c r="FD428">
        <v>6</v>
      </c>
      <c r="FE428">
        <v>5</v>
      </c>
      <c r="FF428">
        <v>5</v>
      </c>
      <c r="FG428">
        <v>1</v>
      </c>
      <c r="FH428">
        <v>1</v>
      </c>
      <c r="FI428">
        <v>5</v>
      </c>
      <c r="FJ428">
        <v>4</v>
      </c>
      <c r="FK428">
        <v>5</v>
      </c>
      <c r="FL428">
        <v>4</v>
      </c>
      <c r="FM428">
        <v>1</v>
      </c>
      <c r="FN428">
        <v>1</v>
      </c>
      <c r="FO428" t="s">
        <v>267</v>
      </c>
      <c r="FP428" t="s">
        <v>319</v>
      </c>
      <c r="FQ428" t="s">
        <v>259</v>
      </c>
      <c r="FR428" t="s">
        <v>322</v>
      </c>
      <c r="FS428" t="s">
        <v>293</v>
      </c>
      <c r="FT428" t="s">
        <v>255</v>
      </c>
      <c r="FU428" t="s">
        <v>239</v>
      </c>
      <c r="FV428" t="s">
        <v>239</v>
      </c>
      <c r="FW428" t="s">
        <v>264</v>
      </c>
      <c r="FX428" t="s">
        <v>280</v>
      </c>
      <c r="FY428" t="s">
        <v>314</v>
      </c>
      <c r="FZ428" t="s">
        <v>301</v>
      </c>
      <c r="GA428" t="s">
        <v>278</v>
      </c>
      <c r="GB428" t="s">
        <v>253</v>
      </c>
      <c r="GC428" t="s">
        <v>303</v>
      </c>
      <c r="GD428" t="s">
        <v>276</v>
      </c>
      <c r="GE428" t="s">
        <v>239</v>
      </c>
      <c r="GF428" t="s">
        <v>239</v>
      </c>
      <c r="GG428" t="s">
        <v>294</v>
      </c>
      <c r="GH428" t="s">
        <v>294</v>
      </c>
      <c r="GI428" t="s">
        <v>239</v>
      </c>
      <c r="GJ428" t="s">
        <v>290</v>
      </c>
      <c r="GK428" t="s">
        <v>264</v>
      </c>
      <c r="GL428" t="s">
        <v>239</v>
      </c>
      <c r="GM428" t="s">
        <v>264</v>
      </c>
      <c r="GN428" t="s">
        <v>285</v>
      </c>
      <c r="GO428" t="s">
        <v>251</v>
      </c>
      <c r="GP428" t="s">
        <v>238</v>
      </c>
      <c r="GQ428" t="s">
        <v>257</v>
      </c>
      <c r="GR428" t="s">
        <v>286</v>
      </c>
      <c r="GS428" t="s">
        <v>276</v>
      </c>
      <c r="GT428" t="s">
        <v>265</v>
      </c>
      <c r="GU428" t="s">
        <v>265</v>
      </c>
      <c r="GV428" t="s">
        <v>266</v>
      </c>
      <c r="GW428" t="s">
        <v>239</v>
      </c>
      <c r="GX428" t="s">
        <v>239</v>
      </c>
      <c r="GY428" t="s">
        <v>239</v>
      </c>
      <c r="GZ428" t="s">
        <v>239</v>
      </c>
      <c r="HA428" t="s">
        <v>277</v>
      </c>
      <c r="HB428" t="s">
        <v>253</v>
      </c>
      <c r="HC428" t="s">
        <v>250</v>
      </c>
      <c r="HD428" t="s">
        <v>252</v>
      </c>
      <c r="HE428" t="s">
        <v>239</v>
      </c>
      <c r="HF428" t="s">
        <v>239</v>
      </c>
      <c r="HG428" t="s">
        <v>251</v>
      </c>
      <c r="HH428" t="s">
        <v>255</v>
      </c>
      <c r="HI428" t="s">
        <v>256</v>
      </c>
      <c r="HJ428" t="s">
        <v>240</v>
      </c>
      <c r="HK428" t="s">
        <v>239</v>
      </c>
      <c r="HL428" t="s">
        <v>239</v>
      </c>
      <c r="HM428">
        <v>476417</v>
      </c>
      <c r="HN428">
        <v>7972</v>
      </c>
      <c r="HO428">
        <v>0</v>
      </c>
      <c r="HP428">
        <v>0</v>
      </c>
      <c r="HQ428">
        <v>0</v>
      </c>
      <c r="HR428">
        <v>0</v>
      </c>
      <c r="HS428">
        <v>3.6465059244245999E-2</v>
      </c>
      <c r="HT428">
        <v>4.7944609E-5</v>
      </c>
    </row>
    <row r="429" spans="1:228">
      <c r="A429" s="4">
        <v>350010047581</v>
      </c>
      <c r="B429" t="s">
        <v>231</v>
      </c>
      <c r="C429" t="s">
        <v>232</v>
      </c>
      <c r="D429">
        <v>6</v>
      </c>
      <c r="E429">
        <v>2121</v>
      </c>
      <c r="F429">
        <v>2121</v>
      </c>
      <c r="G429">
        <v>1277</v>
      </c>
      <c r="H429">
        <v>722</v>
      </c>
      <c r="I429">
        <v>722</v>
      </c>
      <c r="J429">
        <v>1557</v>
      </c>
      <c r="K429">
        <v>2609</v>
      </c>
      <c r="L429">
        <v>1.5727896071922201</v>
      </c>
      <c r="M429">
        <v>0.76744962280588802</v>
      </c>
      <c r="N429">
        <v>1187</v>
      </c>
      <c r="O429">
        <v>0.55964167845356005</v>
      </c>
      <c r="P429">
        <v>399</v>
      </c>
      <c r="Q429">
        <v>0.18811881188118801</v>
      </c>
      <c r="R429">
        <v>48</v>
      </c>
      <c r="S429">
        <v>4.7151277013751998E-2</v>
      </c>
      <c r="T429">
        <v>274</v>
      </c>
      <c r="U429">
        <v>0.105044201768071</v>
      </c>
      <c r="V429">
        <v>0</v>
      </c>
      <c r="W429">
        <v>0</v>
      </c>
      <c r="X429">
        <v>22</v>
      </c>
      <c r="Y429">
        <v>1.7227877838684E-2</v>
      </c>
      <c r="Z429">
        <v>21</v>
      </c>
      <c r="AA429">
        <v>9.90099009901E-3</v>
      </c>
      <c r="AB429">
        <v>239</v>
      </c>
      <c r="AC429">
        <v>0.112682696841113</v>
      </c>
      <c r="AD429">
        <v>0.162051282051282</v>
      </c>
      <c r="AE429">
        <v>7.4599945355191304</v>
      </c>
      <c r="AF429">
        <v>67.156059999999897</v>
      </c>
      <c r="AG429">
        <v>0.219329220049435</v>
      </c>
      <c r="AH429">
        <v>36.047300559999897</v>
      </c>
      <c r="AI429">
        <v>377406.40827731002</v>
      </c>
      <c r="AJ429">
        <v>0</v>
      </c>
      <c r="AK429">
        <v>0</v>
      </c>
      <c r="AL429">
        <v>0</v>
      </c>
      <c r="AM429">
        <v>0.13012540549992199</v>
      </c>
      <c r="AN429">
        <v>1.16446588047146</v>
      </c>
      <c r="AO429">
        <v>0.49455092429751502</v>
      </c>
      <c r="AP429">
        <v>484.306771940636</v>
      </c>
      <c r="AQ429">
        <v>10.3644571304321</v>
      </c>
      <c r="AR429">
        <v>0</v>
      </c>
      <c r="AS429">
        <v>133.68711661133801</v>
      </c>
      <c r="AT429">
        <v>65.233217938500502</v>
      </c>
      <c r="AU429">
        <v>108.522482896263</v>
      </c>
      <c r="AV429">
        <v>52.954023973606297</v>
      </c>
      <c r="AW429">
        <v>106.94969328907101</v>
      </c>
      <c r="AX429">
        <v>52.186574350800399</v>
      </c>
      <c r="AY429">
        <v>111.668062110647</v>
      </c>
      <c r="AZ429">
        <v>54.488923219218002</v>
      </c>
      <c r="BA429">
        <v>94.367376431533302</v>
      </c>
      <c r="BB429">
        <v>46.046977368353303</v>
      </c>
      <c r="BC429">
        <v>0</v>
      </c>
      <c r="BD429">
        <v>0</v>
      </c>
      <c r="BE429">
        <v>0</v>
      </c>
      <c r="BF429">
        <v>0</v>
      </c>
      <c r="BG429">
        <v>100.658534860302</v>
      </c>
      <c r="BH429">
        <v>49.116775859576798</v>
      </c>
      <c r="BI429">
        <v>103.804114074686</v>
      </c>
      <c r="BJ429">
        <v>50.651675105188602</v>
      </c>
      <c r="BK429">
        <v>72.348321930842204</v>
      </c>
      <c r="BL429">
        <v>35.302682649070803</v>
      </c>
      <c r="BM429">
        <v>108.522482896263</v>
      </c>
      <c r="BN429">
        <v>52.954023973606297</v>
      </c>
      <c r="BO429">
        <v>113.24085171784</v>
      </c>
      <c r="BP429">
        <v>55.2563728420239</v>
      </c>
      <c r="BQ429">
        <v>0</v>
      </c>
      <c r="BR429">
        <v>0</v>
      </c>
      <c r="BS429">
        <v>27</v>
      </c>
      <c r="BT429">
        <v>8</v>
      </c>
      <c r="BU429">
        <v>39</v>
      </c>
      <c r="BV429">
        <v>21</v>
      </c>
      <c r="BW429">
        <v>53</v>
      </c>
      <c r="BX429">
        <v>14</v>
      </c>
      <c r="BY429">
        <v>0</v>
      </c>
      <c r="BZ429">
        <v>16</v>
      </c>
      <c r="CA429">
        <v>21</v>
      </c>
      <c r="CB429">
        <v>25</v>
      </c>
      <c r="CC429">
        <v>19</v>
      </c>
      <c r="CD429">
        <v>85</v>
      </c>
      <c r="CE429">
        <v>69</v>
      </c>
      <c r="CF429">
        <v>68</v>
      </c>
      <c r="CG429">
        <v>71</v>
      </c>
      <c r="CH429">
        <v>60</v>
      </c>
      <c r="CI429">
        <v>0</v>
      </c>
      <c r="CJ429">
        <v>0</v>
      </c>
      <c r="CK429">
        <v>64</v>
      </c>
      <c r="CL429">
        <v>66</v>
      </c>
      <c r="CM429">
        <v>46</v>
      </c>
      <c r="CN429">
        <v>69</v>
      </c>
      <c r="CO429">
        <v>72</v>
      </c>
      <c r="CP429">
        <v>0</v>
      </c>
      <c r="CQ429">
        <v>68</v>
      </c>
      <c r="CR429">
        <v>47</v>
      </c>
      <c r="CS429">
        <v>57</v>
      </c>
      <c r="CT429">
        <v>38</v>
      </c>
      <c r="CU429">
        <v>56</v>
      </c>
      <c r="CV429">
        <v>38</v>
      </c>
      <c r="CW429">
        <v>60</v>
      </c>
      <c r="CX429">
        <v>41</v>
      </c>
      <c r="CY429">
        <v>51</v>
      </c>
      <c r="CZ429">
        <v>34</v>
      </c>
      <c r="DA429">
        <v>0</v>
      </c>
      <c r="DB429">
        <v>0</v>
      </c>
      <c r="DC429">
        <v>0</v>
      </c>
      <c r="DD429">
        <v>0</v>
      </c>
      <c r="DE429">
        <v>61</v>
      </c>
      <c r="DF429">
        <v>55</v>
      </c>
      <c r="DG429">
        <v>57</v>
      </c>
      <c r="DH429">
        <v>44</v>
      </c>
      <c r="DI429">
        <v>41</v>
      </c>
      <c r="DJ429">
        <v>31</v>
      </c>
      <c r="DK429">
        <v>58</v>
      </c>
      <c r="DL429">
        <v>39</v>
      </c>
      <c r="DM429">
        <v>59</v>
      </c>
      <c r="DN429">
        <v>43</v>
      </c>
      <c r="DO429">
        <v>0</v>
      </c>
      <c r="DP429">
        <v>0</v>
      </c>
      <c r="DQ429">
        <v>3</v>
      </c>
      <c r="DR429">
        <v>1</v>
      </c>
      <c r="DS429">
        <v>4</v>
      </c>
      <c r="DT429">
        <v>3</v>
      </c>
      <c r="DU429">
        <v>6</v>
      </c>
      <c r="DV429">
        <v>2</v>
      </c>
      <c r="DW429">
        <v>1</v>
      </c>
      <c r="DX429">
        <v>2</v>
      </c>
      <c r="DY429">
        <v>3</v>
      </c>
      <c r="DZ429">
        <v>3</v>
      </c>
      <c r="EA429">
        <v>2</v>
      </c>
      <c r="EB429">
        <v>9</v>
      </c>
      <c r="EC429">
        <v>7</v>
      </c>
      <c r="ED429">
        <v>7</v>
      </c>
      <c r="EE429">
        <v>8</v>
      </c>
      <c r="EF429">
        <v>7</v>
      </c>
      <c r="EG429">
        <v>1</v>
      </c>
      <c r="EH429">
        <v>1</v>
      </c>
      <c r="EI429">
        <v>7</v>
      </c>
      <c r="EJ429">
        <v>7</v>
      </c>
      <c r="EK429">
        <v>5</v>
      </c>
      <c r="EL429">
        <v>7</v>
      </c>
      <c r="EM429">
        <v>8</v>
      </c>
      <c r="EN429">
        <v>1</v>
      </c>
      <c r="EO429">
        <v>7</v>
      </c>
      <c r="EP429">
        <v>5</v>
      </c>
      <c r="EQ429">
        <v>6</v>
      </c>
      <c r="ER429">
        <v>4</v>
      </c>
      <c r="ES429">
        <v>6</v>
      </c>
      <c r="ET429">
        <v>4</v>
      </c>
      <c r="EU429">
        <v>7</v>
      </c>
      <c r="EV429">
        <v>5</v>
      </c>
      <c r="EW429">
        <v>6</v>
      </c>
      <c r="EX429">
        <v>4</v>
      </c>
      <c r="EY429">
        <v>1</v>
      </c>
      <c r="EZ429">
        <v>1</v>
      </c>
      <c r="FA429">
        <v>1</v>
      </c>
      <c r="FB429">
        <v>1</v>
      </c>
      <c r="FC429">
        <v>7</v>
      </c>
      <c r="FD429">
        <v>6</v>
      </c>
      <c r="FE429">
        <v>6</v>
      </c>
      <c r="FF429">
        <v>5</v>
      </c>
      <c r="FG429">
        <v>5</v>
      </c>
      <c r="FH429">
        <v>4</v>
      </c>
      <c r="FI429">
        <v>6</v>
      </c>
      <c r="FJ429">
        <v>4</v>
      </c>
      <c r="FK429">
        <v>6</v>
      </c>
      <c r="FL429">
        <v>5</v>
      </c>
      <c r="FM429">
        <v>1</v>
      </c>
      <c r="FN429">
        <v>1</v>
      </c>
      <c r="FO429" t="s">
        <v>262</v>
      </c>
      <c r="FP429" t="s">
        <v>323</v>
      </c>
      <c r="FQ429" t="s">
        <v>269</v>
      </c>
      <c r="FR429" t="s">
        <v>275</v>
      </c>
      <c r="FS429" t="s">
        <v>310</v>
      </c>
      <c r="FT429" t="s">
        <v>311</v>
      </c>
      <c r="FU429" t="s">
        <v>239</v>
      </c>
      <c r="FV429" t="s">
        <v>268</v>
      </c>
      <c r="FW429" t="s">
        <v>275</v>
      </c>
      <c r="FX429" t="s">
        <v>261</v>
      </c>
      <c r="FY429" t="s">
        <v>314</v>
      </c>
      <c r="FZ429" t="s">
        <v>308</v>
      </c>
      <c r="GA429" t="s">
        <v>278</v>
      </c>
      <c r="GB429" t="s">
        <v>309</v>
      </c>
      <c r="GC429" t="s">
        <v>297</v>
      </c>
      <c r="GD429" t="s">
        <v>245</v>
      </c>
      <c r="GE429" t="s">
        <v>239</v>
      </c>
      <c r="GF429" t="s">
        <v>239</v>
      </c>
      <c r="GG429" t="s">
        <v>292</v>
      </c>
      <c r="GH429" t="s">
        <v>243</v>
      </c>
      <c r="GI429" t="s">
        <v>258</v>
      </c>
      <c r="GJ429" t="s">
        <v>278</v>
      </c>
      <c r="GK429" t="s">
        <v>303</v>
      </c>
      <c r="GL429" t="s">
        <v>239</v>
      </c>
      <c r="GM429" t="s">
        <v>309</v>
      </c>
      <c r="GN429" t="s">
        <v>251</v>
      </c>
      <c r="GO429" t="s">
        <v>277</v>
      </c>
      <c r="GP429" t="s">
        <v>257</v>
      </c>
      <c r="GQ429" t="s">
        <v>237</v>
      </c>
      <c r="GR429" t="s">
        <v>257</v>
      </c>
      <c r="GS429" t="s">
        <v>245</v>
      </c>
      <c r="GT429" t="s">
        <v>285</v>
      </c>
      <c r="GU429" t="s">
        <v>295</v>
      </c>
      <c r="GV429" t="s">
        <v>255</v>
      </c>
      <c r="GW429" t="s">
        <v>239</v>
      </c>
      <c r="GX429" t="s">
        <v>239</v>
      </c>
      <c r="GY429" t="s">
        <v>239</v>
      </c>
      <c r="GZ429" t="s">
        <v>239</v>
      </c>
      <c r="HA429" t="s">
        <v>294</v>
      </c>
      <c r="HB429" t="s">
        <v>260</v>
      </c>
      <c r="HC429" t="s">
        <v>277</v>
      </c>
      <c r="HD429" t="s">
        <v>284</v>
      </c>
      <c r="HE429" t="s">
        <v>285</v>
      </c>
      <c r="HF429" t="s">
        <v>248</v>
      </c>
      <c r="HG429" t="s">
        <v>287</v>
      </c>
      <c r="HH429" t="s">
        <v>269</v>
      </c>
      <c r="HI429" t="s">
        <v>264</v>
      </c>
      <c r="HJ429" t="s">
        <v>283</v>
      </c>
      <c r="HK429" t="s">
        <v>239</v>
      </c>
      <c r="HL429" t="s">
        <v>239</v>
      </c>
      <c r="HM429">
        <v>1186888</v>
      </c>
      <c r="HN429">
        <v>21966</v>
      </c>
      <c r="HO429">
        <v>0</v>
      </c>
      <c r="HP429">
        <v>0</v>
      </c>
      <c r="HQ429">
        <v>0</v>
      </c>
      <c r="HR429">
        <v>0</v>
      </c>
      <c r="HS429">
        <v>4.8846152611454002E-2</v>
      </c>
      <c r="HT429">
        <v>1.196526645E-4</v>
      </c>
    </row>
    <row r="430" spans="1:228">
      <c r="A430" s="4">
        <v>350010047582</v>
      </c>
      <c r="B430" t="s">
        <v>231</v>
      </c>
      <c r="C430" t="s">
        <v>232</v>
      </c>
      <c r="D430">
        <v>6</v>
      </c>
      <c r="E430">
        <v>1725</v>
      </c>
      <c r="F430">
        <v>1725</v>
      </c>
      <c r="G430">
        <v>1031</v>
      </c>
      <c r="H430">
        <v>641</v>
      </c>
      <c r="I430">
        <v>641</v>
      </c>
      <c r="J430">
        <v>1173</v>
      </c>
      <c r="K430">
        <v>1237</v>
      </c>
      <c r="L430">
        <v>1.9935602787108799</v>
      </c>
      <c r="M430">
        <v>0.900777792231237</v>
      </c>
      <c r="N430">
        <v>1160</v>
      </c>
      <c r="O430">
        <v>0.672463768115942</v>
      </c>
      <c r="P430">
        <v>470</v>
      </c>
      <c r="Q430">
        <v>0.27246376811594197</v>
      </c>
      <c r="R430">
        <v>135</v>
      </c>
      <c r="S430">
        <v>0.149501661129568</v>
      </c>
      <c r="T430">
        <v>130</v>
      </c>
      <c r="U430">
        <v>0.105044201768071</v>
      </c>
      <c r="V430">
        <v>0</v>
      </c>
      <c r="W430">
        <v>0</v>
      </c>
      <c r="X430">
        <v>56</v>
      </c>
      <c r="Y430">
        <v>5.4316197866149003E-2</v>
      </c>
      <c r="Z430">
        <v>168</v>
      </c>
      <c r="AA430">
        <v>9.7391304347826002E-2</v>
      </c>
      <c r="AB430">
        <v>118</v>
      </c>
      <c r="AC430">
        <v>6.8405797101449006E-2</v>
      </c>
      <c r="AD430">
        <v>0.162051282051282</v>
      </c>
      <c r="AE430">
        <v>7.4599945355191304</v>
      </c>
      <c r="AF430">
        <v>67.156059999999897</v>
      </c>
      <c r="AG430">
        <v>0.226275958831191</v>
      </c>
      <c r="AH430">
        <v>38.780031940000001</v>
      </c>
      <c r="AI430">
        <v>423651.26675462001</v>
      </c>
      <c r="AJ430">
        <v>0</v>
      </c>
      <c r="AK430">
        <v>0</v>
      </c>
      <c r="AL430">
        <v>0</v>
      </c>
      <c r="AM430">
        <v>0.12254465307505</v>
      </c>
      <c r="AN430">
        <v>1.11022657120934</v>
      </c>
      <c r="AO430">
        <v>0.78180980416011303</v>
      </c>
      <c r="AP430">
        <v>515.47314572703306</v>
      </c>
      <c r="AQ430">
        <v>10.1002597808837</v>
      </c>
      <c r="AR430">
        <v>0</v>
      </c>
      <c r="AS430">
        <v>169.45262369042501</v>
      </c>
      <c r="AT430">
        <v>76.566112339655106</v>
      </c>
      <c r="AU430">
        <v>137.55565923105101</v>
      </c>
      <c r="AV430">
        <v>62.153667663955297</v>
      </c>
      <c r="AW430">
        <v>137.55565923105101</v>
      </c>
      <c r="AX430">
        <v>62.153667663955297</v>
      </c>
      <c r="AY430">
        <v>151.51058118202701</v>
      </c>
      <c r="AZ430">
        <v>68.459112209573902</v>
      </c>
      <c r="BA430">
        <v>123.600737280074</v>
      </c>
      <c r="BB430">
        <v>55.848223118336598</v>
      </c>
      <c r="BC430">
        <v>0</v>
      </c>
      <c r="BD430">
        <v>0</v>
      </c>
      <c r="BE430">
        <v>0</v>
      </c>
      <c r="BF430">
        <v>0</v>
      </c>
      <c r="BG430">
        <v>125.594297558785</v>
      </c>
      <c r="BH430">
        <v>56.749000910567901</v>
      </c>
      <c r="BI430">
        <v>129.581418116207</v>
      </c>
      <c r="BJ430">
        <v>58.5505564950303</v>
      </c>
      <c r="BK430">
        <v>101.671574214255</v>
      </c>
      <c r="BL430">
        <v>45.939667403793003</v>
      </c>
      <c r="BM430">
        <v>139.549219509761</v>
      </c>
      <c r="BN430">
        <v>63.0544454561865</v>
      </c>
      <c r="BO430">
        <v>135.56209895233999</v>
      </c>
      <c r="BP430">
        <v>61.252889871724001</v>
      </c>
      <c r="BQ430">
        <v>0</v>
      </c>
      <c r="BR430">
        <v>0</v>
      </c>
      <c r="BS430">
        <v>44</v>
      </c>
      <c r="BT430">
        <v>14</v>
      </c>
      <c r="BU430">
        <v>55</v>
      </c>
      <c r="BV430">
        <v>32</v>
      </c>
      <c r="BW430">
        <v>88</v>
      </c>
      <c r="BX430">
        <v>14</v>
      </c>
      <c r="BY430">
        <v>0</v>
      </c>
      <c r="BZ430">
        <v>34</v>
      </c>
      <c r="CA430">
        <v>85</v>
      </c>
      <c r="CB430">
        <v>11</v>
      </c>
      <c r="CC430">
        <v>19</v>
      </c>
      <c r="CD430">
        <v>85</v>
      </c>
      <c r="CE430">
        <v>69</v>
      </c>
      <c r="CF430">
        <v>69</v>
      </c>
      <c r="CG430">
        <v>76</v>
      </c>
      <c r="CH430">
        <v>62</v>
      </c>
      <c r="CI430">
        <v>0</v>
      </c>
      <c r="CJ430">
        <v>0</v>
      </c>
      <c r="CK430">
        <v>63</v>
      </c>
      <c r="CL430">
        <v>65</v>
      </c>
      <c r="CM430">
        <v>51</v>
      </c>
      <c r="CN430">
        <v>70</v>
      </c>
      <c r="CO430">
        <v>68</v>
      </c>
      <c r="CP430">
        <v>0</v>
      </c>
      <c r="CQ430">
        <v>80</v>
      </c>
      <c r="CR430">
        <v>56</v>
      </c>
      <c r="CS430">
        <v>70</v>
      </c>
      <c r="CT430">
        <v>46</v>
      </c>
      <c r="CU430">
        <v>68</v>
      </c>
      <c r="CV430">
        <v>44</v>
      </c>
      <c r="CW430">
        <v>74</v>
      </c>
      <c r="CX430">
        <v>52</v>
      </c>
      <c r="CY430">
        <v>65</v>
      </c>
      <c r="CZ430">
        <v>40</v>
      </c>
      <c r="DA430">
        <v>0</v>
      </c>
      <c r="DB430">
        <v>0</v>
      </c>
      <c r="DC430">
        <v>0</v>
      </c>
      <c r="DD430">
        <v>0</v>
      </c>
      <c r="DE430">
        <v>68</v>
      </c>
      <c r="DF430">
        <v>56</v>
      </c>
      <c r="DG430">
        <v>67</v>
      </c>
      <c r="DH430">
        <v>48</v>
      </c>
      <c r="DI430">
        <v>53</v>
      </c>
      <c r="DJ430">
        <v>37</v>
      </c>
      <c r="DK430">
        <v>71</v>
      </c>
      <c r="DL430">
        <v>48</v>
      </c>
      <c r="DM430">
        <v>67</v>
      </c>
      <c r="DN430">
        <v>47</v>
      </c>
      <c r="DO430">
        <v>0</v>
      </c>
      <c r="DP430">
        <v>0</v>
      </c>
      <c r="DQ430">
        <v>5</v>
      </c>
      <c r="DR430">
        <v>2</v>
      </c>
      <c r="DS430">
        <v>6</v>
      </c>
      <c r="DT430">
        <v>4</v>
      </c>
      <c r="DU430">
        <v>9</v>
      </c>
      <c r="DV430">
        <v>2</v>
      </c>
      <c r="DW430">
        <v>1</v>
      </c>
      <c r="DX430">
        <v>4</v>
      </c>
      <c r="DY430">
        <v>9</v>
      </c>
      <c r="DZ430">
        <v>2</v>
      </c>
      <c r="EA430">
        <v>2</v>
      </c>
      <c r="EB430">
        <v>9</v>
      </c>
      <c r="EC430">
        <v>7</v>
      </c>
      <c r="ED430">
        <v>7</v>
      </c>
      <c r="EE430">
        <v>8</v>
      </c>
      <c r="EF430">
        <v>7</v>
      </c>
      <c r="EG430">
        <v>1</v>
      </c>
      <c r="EH430">
        <v>1</v>
      </c>
      <c r="EI430">
        <v>7</v>
      </c>
      <c r="EJ430">
        <v>7</v>
      </c>
      <c r="EK430">
        <v>6</v>
      </c>
      <c r="EL430">
        <v>8</v>
      </c>
      <c r="EM430">
        <v>7</v>
      </c>
      <c r="EN430">
        <v>1</v>
      </c>
      <c r="EO430">
        <v>9</v>
      </c>
      <c r="EP430">
        <v>6</v>
      </c>
      <c r="EQ430">
        <v>8</v>
      </c>
      <c r="ER430">
        <v>5</v>
      </c>
      <c r="ES430">
        <v>7</v>
      </c>
      <c r="ET430">
        <v>5</v>
      </c>
      <c r="EU430">
        <v>8</v>
      </c>
      <c r="EV430">
        <v>6</v>
      </c>
      <c r="EW430">
        <v>7</v>
      </c>
      <c r="EX430">
        <v>5</v>
      </c>
      <c r="EY430">
        <v>1</v>
      </c>
      <c r="EZ430">
        <v>1</v>
      </c>
      <c r="FA430">
        <v>1</v>
      </c>
      <c r="FB430">
        <v>1</v>
      </c>
      <c r="FC430">
        <v>7</v>
      </c>
      <c r="FD430">
        <v>6</v>
      </c>
      <c r="FE430">
        <v>7</v>
      </c>
      <c r="FF430">
        <v>5</v>
      </c>
      <c r="FG430">
        <v>6</v>
      </c>
      <c r="FH430">
        <v>4</v>
      </c>
      <c r="FI430">
        <v>8</v>
      </c>
      <c r="FJ430">
        <v>5</v>
      </c>
      <c r="FK430">
        <v>7</v>
      </c>
      <c r="FL430">
        <v>5</v>
      </c>
      <c r="FM430">
        <v>1</v>
      </c>
      <c r="FN430">
        <v>1</v>
      </c>
      <c r="FO430" t="s">
        <v>284</v>
      </c>
      <c r="FP430" t="s">
        <v>311</v>
      </c>
      <c r="FQ430" t="s">
        <v>260</v>
      </c>
      <c r="FR430" t="s">
        <v>240</v>
      </c>
      <c r="FS430" t="s">
        <v>306</v>
      </c>
      <c r="FT430" t="s">
        <v>311</v>
      </c>
      <c r="FU430" t="s">
        <v>239</v>
      </c>
      <c r="FV430" t="s">
        <v>255</v>
      </c>
      <c r="FW430" t="s">
        <v>308</v>
      </c>
      <c r="FX430" t="s">
        <v>233</v>
      </c>
      <c r="FY430" t="s">
        <v>314</v>
      </c>
      <c r="FZ430" t="s">
        <v>308</v>
      </c>
      <c r="GA430" t="s">
        <v>278</v>
      </c>
      <c r="GB430" t="s">
        <v>278</v>
      </c>
      <c r="GC430" t="s">
        <v>249</v>
      </c>
      <c r="GD430" t="s">
        <v>246</v>
      </c>
      <c r="GE430" t="s">
        <v>239</v>
      </c>
      <c r="GF430" t="s">
        <v>239</v>
      </c>
      <c r="GG430" t="s">
        <v>270</v>
      </c>
      <c r="GH430" t="s">
        <v>280</v>
      </c>
      <c r="GI430" t="s">
        <v>295</v>
      </c>
      <c r="GJ430" t="s">
        <v>254</v>
      </c>
      <c r="GK430" t="s">
        <v>309</v>
      </c>
      <c r="GL430" t="s">
        <v>239</v>
      </c>
      <c r="GM430" t="s">
        <v>282</v>
      </c>
      <c r="GN430" t="s">
        <v>237</v>
      </c>
      <c r="GO430" t="s">
        <v>254</v>
      </c>
      <c r="GP430" t="s">
        <v>258</v>
      </c>
      <c r="GQ430" t="s">
        <v>309</v>
      </c>
      <c r="GR430" t="s">
        <v>284</v>
      </c>
      <c r="GS430" t="s">
        <v>299</v>
      </c>
      <c r="GT430" t="s">
        <v>276</v>
      </c>
      <c r="GU430" t="s">
        <v>280</v>
      </c>
      <c r="GV430" t="s">
        <v>252</v>
      </c>
      <c r="GW430" t="s">
        <v>239</v>
      </c>
      <c r="GX430" t="s">
        <v>239</v>
      </c>
      <c r="GY430" t="s">
        <v>239</v>
      </c>
      <c r="GZ430" t="s">
        <v>239</v>
      </c>
      <c r="HA430" t="s">
        <v>309</v>
      </c>
      <c r="HB430" t="s">
        <v>237</v>
      </c>
      <c r="HC430" t="s">
        <v>290</v>
      </c>
      <c r="HD430" t="s">
        <v>250</v>
      </c>
      <c r="HE430" t="s">
        <v>310</v>
      </c>
      <c r="HF430" t="s">
        <v>265</v>
      </c>
      <c r="HG430" t="s">
        <v>297</v>
      </c>
      <c r="HH430" t="s">
        <v>250</v>
      </c>
      <c r="HI430" t="s">
        <v>290</v>
      </c>
      <c r="HJ430" t="s">
        <v>251</v>
      </c>
      <c r="HK430" t="s">
        <v>239</v>
      </c>
      <c r="HL430" t="s">
        <v>239</v>
      </c>
      <c r="HM430">
        <v>536065</v>
      </c>
      <c r="HN430">
        <v>0</v>
      </c>
      <c r="HO430">
        <v>0</v>
      </c>
      <c r="HP430">
        <v>0</v>
      </c>
      <c r="HQ430">
        <v>1</v>
      </c>
      <c r="HR430">
        <v>0</v>
      </c>
      <c r="HS430">
        <v>3.0267370373588998E-2</v>
      </c>
      <c r="HT430">
        <v>5.3054341500000001E-5</v>
      </c>
    </row>
    <row r="431" spans="1:228">
      <c r="A431" s="4">
        <v>350010047591</v>
      </c>
      <c r="B431" t="s">
        <v>231</v>
      </c>
      <c r="C431" t="s">
        <v>232</v>
      </c>
      <c r="D431">
        <v>6</v>
      </c>
      <c r="E431">
        <v>1592</v>
      </c>
      <c r="F431">
        <v>1592</v>
      </c>
      <c r="G431">
        <v>951</v>
      </c>
      <c r="H431">
        <v>677</v>
      </c>
      <c r="I431">
        <v>707</v>
      </c>
      <c r="J431">
        <v>1327</v>
      </c>
      <c r="K431">
        <v>1149</v>
      </c>
      <c r="L431">
        <v>3.9035102817350098</v>
      </c>
      <c r="M431">
        <v>2.96296546366887</v>
      </c>
      <c r="N431">
        <v>1449</v>
      </c>
      <c r="O431">
        <v>0.91017587939698497</v>
      </c>
      <c r="P431">
        <v>1446</v>
      </c>
      <c r="Q431">
        <v>0.90829145728643201</v>
      </c>
      <c r="R431">
        <v>41</v>
      </c>
      <c r="S431">
        <v>5.9766763848396E-2</v>
      </c>
      <c r="T431">
        <v>178</v>
      </c>
      <c r="U431">
        <v>0.155336819440172</v>
      </c>
      <c r="V431">
        <v>149</v>
      </c>
      <c r="W431">
        <v>0.220088626292467</v>
      </c>
      <c r="X431">
        <v>381</v>
      </c>
      <c r="Y431">
        <v>0.40063091482649799</v>
      </c>
      <c r="Z431">
        <v>127</v>
      </c>
      <c r="AA431">
        <v>7.9773869346734E-2</v>
      </c>
      <c r="AB431">
        <v>78</v>
      </c>
      <c r="AC431">
        <v>4.8994974874372002E-2</v>
      </c>
      <c r="AD431">
        <v>0.22153846153846099</v>
      </c>
      <c r="AE431">
        <v>7.7603890710382499</v>
      </c>
      <c r="AF431">
        <v>66.799279999999897</v>
      </c>
      <c r="AG431">
        <v>0.399493665030417</v>
      </c>
      <c r="AH431">
        <v>78.948308030000007</v>
      </c>
      <c r="AI431">
        <v>1163491.96900377</v>
      </c>
      <c r="AJ431">
        <v>0</v>
      </c>
      <c r="AK431">
        <v>0</v>
      </c>
      <c r="AL431">
        <v>0.38202648624615398</v>
      </c>
      <c r="AM431">
        <v>1.0225481438269799</v>
      </c>
      <c r="AN431">
        <v>1.7416055718363099</v>
      </c>
      <c r="AO431">
        <v>3.4023948837454201</v>
      </c>
      <c r="AP431">
        <v>20384.851055867199</v>
      </c>
      <c r="AQ431">
        <v>10.3502140045166</v>
      </c>
      <c r="AR431">
        <v>0</v>
      </c>
      <c r="AS431">
        <v>378.64049732829602</v>
      </c>
      <c r="AT431">
        <v>287.40764997588002</v>
      </c>
      <c r="AU431">
        <v>253.72816831277501</v>
      </c>
      <c r="AV431">
        <v>192.59275513847601</v>
      </c>
      <c r="AW431">
        <v>331.79837394747602</v>
      </c>
      <c r="AX431">
        <v>251.852064411854</v>
      </c>
      <c r="AY431">
        <v>366.92996648309099</v>
      </c>
      <c r="AZ431">
        <v>278.51875358487399</v>
      </c>
      <c r="BA431">
        <v>304.47380197533101</v>
      </c>
      <c r="BB431">
        <v>231.111306166172</v>
      </c>
      <c r="BC431">
        <v>0</v>
      </c>
      <c r="BD431">
        <v>0</v>
      </c>
      <c r="BE431">
        <v>312.28082253880098</v>
      </c>
      <c r="BF431">
        <v>237.03723709350899</v>
      </c>
      <c r="BG431">
        <v>378.64049732829602</v>
      </c>
      <c r="BH431">
        <v>287.40764997588002</v>
      </c>
      <c r="BI431">
        <v>284.95625056665602</v>
      </c>
      <c r="BJ431">
        <v>216.29647884782699</v>
      </c>
      <c r="BK431">
        <v>296.666781411861</v>
      </c>
      <c r="BL431">
        <v>225.18537523883401</v>
      </c>
      <c r="BM431">
        <v>343.50890479268099</v>
      </c>
      <c r="BN431">
        <v>260.74096080286</v>
      </c>
      <c r="BO431">
        <v>277.14923000318601</v>
      </c>
      <c r="BP431">
        <v>210.370547920489</v>
      </c>
      <c r="BQ431">
        <v>0</v>
      </c>
      <c r="BR431">
        <v>0</v>
      </c>
      <c r="BS431">
        <v>99</v>
      </c>
      <c r="BT431">
        <v>96</v>
      </c>
      <c r="BU431">
        <v>85</v>
      </c>
      <c r="BV431">
        <v>99</v>
      </c>
      <c r="BW431">
        <v>60</v>
      </c>
      <c r="BX431">
        <v>46</v>
      </c>
      <c r="BY431">
        <v>92</v>
      </c>
      <c r="BZ431">
        <v>95</v>
      </c>
      <c r="CA431">
        <v>78</v>
      </c>
      <c r="CB431">
        <v>6</v>
      </c>
      <c r="CC431">
        <v>76</v>
      </c>
      <c r="CD431">
        <v>97</v>
      </c>
      <c r="CE431">
        <v>65</v>
      </c>
      <c r="CF431">
        <v>85</v>
      </c>
      <c r="CG431">
        <v>94</v>
      </c>
      <c r="CH431">
        <v>78</v>
      </c>
      <c r="CI431">
        <v>0</v>
      </c>
      <c r="CJ431">
        <v>80</v>
      </c>
      <c r="CK431">
        <v>97</v>
      </c>
      <c r="CL431">
        <v>73</v>
      </c>
      <c r="CM431">
        <v>76</v>
      </c>
      <c r="CN431">
        <v>88</v>
      </c>
      <c r="CO431">
        <v>71</v>
      </c>
      <c r="CP431">
        <v>0</v>
      </c>
      <c r="CQ431">
        <v>99</v>
      </c>
      <c r="CR431">
        <v>99</v>
      </c>
      <c r="CS431">
        <v>96</v>
      </c>
      <c r="CT431">
        <v>96</v>
      </c>
      <c r="CU431">
        <v>99</v>
      </c>
      <c r="CV431">
        <v>98</v>
      </c>
      <c r="CW431">
        <v>99</v>
      </c>
      <c r="CX431">
        <v>99</v>
      </c>
      <c r="CY431">
        <v>98</v>
      </c>
      <c r="CZ431">
        <v>98</v>
      </c>
      <c r="DA431">
        <v>0</v>
      </c>
      <c r="DB431">
        <v>0</v>
      </c>
      <c r="DC431">
        <v>98</v>
      </c>
      <c r="DD431">
        <v>97</v>
      </c>
      <c r="DE431">
        <v>99</v>
      </c>
      <c r="DF431">
        <v>99</v>
      </c>
      <c r="DG431">
        <v>98</v>
      </c>
      <c r="DH431">
        <v>98</v>
      </c>
      <c r="DI431">
        <v>96</v>
      </c>
      <c r="DJ431">
        <v>95</v>
      </c>
      <c r="DK431">
        <v>99</v>
      </c>
      <c r="DL431">
        <v>99</v>
      </c>
      <c r="DM431">
        <v>96</v>
      </c>
      <c r="DN431">
        <v>96</v>
      </c>
      <c r="DO431">
        <v>0</v>
      </c>
      <c r="DP431">
        <v>0</v>
      </c>
      <c r="DQ431">
        <v>11</v>
      </c>
      <c r="DR431">
        <v>11</v>
      </c>
      <c r="DS431">
        <v>9</v>
      </c>
      <c r="DT431">
        <v>11</v>
      </c>
      <c r="DU431">
        <v>7</v>
      </c>
      <c r="DV431">
        <v>5</v>
      </c>
      <c r="DW431">
        <v>10</v>
      </c>
      <c r="DX431">
        <v>11</v>
      </c>
      <c r="DY431">
        <v>8</v>
      </c>
      <c r="DZ431">
        <v>1</v>
      </c>
      <c r="EA431">
        <v>8</v>
      </c>
      <c r="EB431">
        <v>11</v>
      </c>
      <c r="EC431">
        <v>7</v>
      </c>
      <c r="ED431">
        <v>9</v>
      </c>
      <c r="EE431">
        <v>10</v>
      </c>
      <c r="EF431">
        <v>8</v>
      </c>
      <c r="EG431">
        <v>1</v>
      </c>
      <c r="EH431">
        <v>9</v>
      </c>
      <c r="EI431">
        <v>11</v>
      </c>
      <c r="EJ431">
        <v>8</v>
      </c>
      <c r="EK431">
        <v>8</v>
      </c>
      <c r="EL431">
        <v>9</v>
      </c>
      <c r="EM431">
        <v>8</v>
      </c>
      <c r="EN431">
        <v>1</v>
      </c>
      <c r="EO431">
        <v>11</v>
      </c>
      <c r="EP431">
        <v>11</v>
      </c>
      <c r="EQ431">
        <v>11</v>
      </c>
      <c r="ER431">
        <v>11</v>
      </c>
      <c r="ES431">
        <v>11</v>
      </c>
      <c r="ET431">
        <v>11</v>
      </c>
      <c r="EU431">
        <v>11</v>
      </c>
      <c r="EV431">
        <v>11</v>
      </c>
      <c r="EW431">
        <v>11</v>
      </c>
      <c r="EX431">
        <v>11</v>
      </c>
      <c r="EY431">
        <v>1</v>
      </c>
      <c r="EZ431">
        <v>1</v>
      </c>
      <c r="FA431">
        <v>11</v>
      </c>
      <c r="FB431">
        <v>11</v>
      </c>
      <c r="FC431">
        <v>11</v>
      </c>
      <c r="FD431">
        <v>11</v>
      </c>
      <c r="FE431">
        <v>11</v>
      </c>
      <c r="FF431">
        <v>11</v>
      </c>
      <c r="FG431">
        <v>11</v>
      </c>
      <c r="FH431">
        <v>11</v>
      </c>
      <c r="FI431">
        <v>11</v>
      </c>
      <c r="FJ431">
        <v>11</v>
      </c>
      <c r="FK431">
        <v>11</v>
      </c>
      <c r="FL431">
        <v>11</v>
      </c>
      <c r="FM431">
        <v>1</v>
      </c>
      <c r="FN431">
        <v>1</v>
      </c>
      <c r="FO431" t="s">
        <v>324</v>
      </c>
      <c r="FP431" t="s">
        <v>329</v>
      </c>
      <c r="FQ431" t="s">
        <v>308</v>
      </c>
      <c r="FR431" t="s">
        <v>324</v>
      </c>
      <c r="FS431" t="s">
        <v>245</v>
      </c>
      <c r="FT431" t="s">
        <v>258</v>
      </c>
      <c r="FU431" t="s">
        <v>296</v>
      </c>
      <c r="FV431" t="s">
        <v>244</v>
      </c>
      <c r="FW431" t="s">
        <v>271</v>
      </c>
      <c r="FX431" t="s">
        <v>235</v>
      </c>
      <c r="FY431" t="s">
        <v>249</v>
      </c>
      <c r="FZ431" t="s">
        <v>325</v>
      </c>
      <c r="GA431" t="s">
        <v>280</v>
      </c>
      <c r="GB431" t="s">
        <v>308</v>
      </c>
      <c r="GC431" t="s">
        <v>241</v>
      </c>
      <c r="GD431" t="s">
        <v>271</v>
      </c>
      <c r="GE431" t="s">
        <v>239</v>
      </c>
      <c r="GF431" t="s">
        <v>282</v>
      </c>
      <c r="GG431" t="s">
        <v>325</v>
      </c>
      <c r="GH431" t="s">
        <v>307</v>
      </c>
      <c r="GI431" t="s">
        <v>249</v>
      </c>
      <c r="GJ431" t="s">
        <v>306</v>
      </c>
      <c r="GK431" t="s">
        <v>297</v>
      </c>
      <c r="GL431" t="s">
        <v>239</v>
      </c>
      <c r="GM431" t="s">
        <v>324</v>
      </c>
      <c r="GN431" t="s">
        <v>324</v>
      </c>
      <c r="GO431" t="s">
        <v>329</v>
      </c>
      <c r="GP431" t="s">
        <v>329</v>
      </c>
      <c r="GQ431" t="s">
        <v>324</v>
      </c>
      <c r="GR431" t="s">
        <v>327</v>
      </c>
      <c r="GS431" t="s">
        <v>324</v>
      </c>
      <c r="GT431" t="s">
        <v>324</v>
      </c>
      <c r="GU431" t="s">
        <v>327</v>
      </c>
      <c r="GV431" t="s">
        <v>327</v>
      </c>
      <c r="GW431" t="s">
        <v>239</v>
      </c>
      <c r="GX431" t="s">
        <v>239</v>
      </c>
      <c r="GY431" t="s">
        <v>327</v>
      </c>
      <c r="GZ431" t="s">
        <v>325</v>
      </c>
      <c r="HA431" t="s">
        <v>324</v>
      </c>
      <c r="HB431" t="s">
        <v>324</v>
      </c>
      <c r="HC431" t="s">
        <v>327</v>
      </c>
      <c r="HD431" t="s">
        <v>327</v>
      </c>
      <c r="HE431" t="s">
        <v>329</v>
      </c>
      <c r="HF431" t="s">
        <v>244</v>
      </c>
      <c r="HG431" t="s">
        <v>324</v>
      </c>
      <c r="HH431" t="s">
        <v>324</v>
      </c>
      <c r="HI431" t="s">
        <v>329</v>
      </c>
      <c r="HJ431" t="s">
        <v>329</v>
      </c>
      <c r="HK431" t="s">
        <v>239</v>
      </c>
      <c r="HL431" t="s">
        <v>239</v>
      </c>
      <c r="HM431">
        <v>929836</v>
      </c>
      <c r="HN431">
        <v>0</v>
      </c>
      <c r="HO431">
        <v>0</v>
      </c>
      <c r="HP431">
        <v>0</v>
      </c>
      <c r="HQ431">
        <v>11</v>
      </c>
      <c r="HR431">
        <v>11</v>
      </c>
      <c r="HS431">
        <v>5.1445696954634003E-2</v>
      </c>
      <c r="HT431">
        <v>9.1897401499999999E-5</v>
      </c>
    </row>
    <row r="432" spans="1:228">
      <c r="A432" s="4">
        <v>350010047592</v>
      </c>
      <c r="B432" t="s">
        <v>231</v>
      </c>
      <c r="C432" t="s">
        <v>232</v>
      </c>
      <c r="D432">
        <v>6</v>
      </c>
      <c r="E432">
        <v>1659</v>
      </c>
      <c r="F432">
        <v>1659</v>
      </c>
      <c r="G432">
        <v>1026</v>
      </c>
      <c r="H432">
        <v>522</v>
      </c>
      <c r="I432">
        <v>522</v>
      </c>
      <c r="J432">
        <v>1285</v>
      </c>
      <c r="K432">
        <v>2102</v>
      </c>
      <c r="L432">
        <v>2.55317505716918</v>
      </c>
      <c r="M432">
        <v>1.47071806863541</v>
      </c>
      <c r="N432">
        <v>1548</v>
      </c>
      <c r="O432">
        <v>0.93309222423146498</v>
      </c>
      <c r="P432">
        <v>469</v>
      </c>
      <c r="Q432">
        <v>0.28270042194092798</v>
      </c>
      <c r="R432">
        <v>144</v>
      </c>
      <c r="S432">
        <v>0.13457943925233601</v>
      </c>
      <c r="T432">
        <v>327</v>
      </c>
      <c r="U432">
        <v>0.155336819440172</v>
      </c>
      <c r="V432">
        <v>10</v>
      </c>
      <c r="W432">
        <v>1.9157088122604998E-2</v>
      </c>
      <c r="X432">
        <v>88</v>
      </c>
      <c r="Y432">
        <v>8.5769980506822996E-2</v>
      </c>
      <c r="Z432">
        <v>67</v>
      </c>
      <c r="AA432">
        <v>4.0385774562990001E-2</v>
      </c>
      <c r="AB432">
        <v>98</v>
      </c>
      <c r="AC432">
        <v>5.9071729957805998E-2</v>
      </c>
      <c r="AD432">
        <v>0.22153846153846099</v>
      </c>
      <c r="AE432">
        <v>7.7603890710382499</v>
      </c>
      <c r="AF432">
        <v>66.799279999999897</v>
      </c>
      <c r="AG432">
        <v>0.387991784704799</v>
      </c>
      <c r="AH432">
        <v>79.114692300000002</v>
      </c>
      <c r="AI432">
        <v>1226117.2600141701</v>
      </c>
      <c r="AJ432">
        <v>0</v>
      </c>
      <c r="AK432">
        <v>0</v>
      </c>
      <c r="AL432">
        <v>0.38334507189928702</v>
      </c>
      <c r="AM432">
        <v>1.21289814497093</v>
      </c>
      <c r="AN432">
        <v>1.77984400388735</v>
      </c>
      <c r="AO432">
        <v>2.12663619011543</v>
      </c>
      <c r="AP432">
        <v>19776.5648192156</v>
      </c>
      <c r="AQ432">
        <v>11.549180030822701</v>
      </c>
      <c r="AR432">
        <v>0</v>
      </c>
      <c r="AS432">
        <v>247.65798054541099</v>
      </c>
      <c r="AT432">
        <v>142.65965265763501</v>
      </c>
      <c r="AU432">
        <v>165.956378715997</v>
      </c>
      <c r="AV432">
        <v>95.596674461302001</v>
      </c>
      <c r="AW432">
        <v>214.46670480221101</v>
      </c>
      <c r="AX432">
        <v>123.540317765374</v>
      </c>
      <c r="AY432">
        <v>239.998455373903</v>
      </c>
      <c r="AZ432">
        <v>138.247498451729</v>
      </c>
      <c r="BA432">
        <v>201.70082951636499</v>
      </c>
      <c r="BB432">
        <v>116.186727422197</v>
      </c>
      <c r="BC432">
        <v>0</v>
      </c>
      <c r="BD432">
        <v>0</v>
      </c>
      <c r="BE432">
        <v>206.80717963070401</v>
      </c>
      <c r="BF432">
        <v>119.12816355946801</v>
      </c>
      <c r="BG432">
        <v>250.21115560257999</v>
      </c>
      <c r="BH432">
        <v>144.13037072627</v>
      </c>
      <c r="BI432">
        <v>188.934954230519</v>
      </c>
      <c r="BJ432">
        <v>108.83313707902001</v>
      </c>
      <c r="BK432">
        <v>171.062728830335</v>
      </c>
      <c r="BL432">
        <v>98.5381105985728</v>
      </c>
      <c r="BM432">
        <v>224.67940503088801</v>
      </c>
      <c r="BN432">
        <v>129.42319003991599</v>
      </c>
      <c r="BO432">
        <v>217.01987985938001</v>
      </c>
      <c r="BP432">
        <v>125.01103583401</v>
      </c>
      <c r="BQ432">
        <v>0</v>
      </c>
      <c r="BR432">
        <v>0</v>
      </c>
      <c r="BS432">
        <v>64</v>
      </c>
      <c r="BT432">
        <v>44</v>
      </c>
      <c r="BU432">
        <v>88</v>
      </c>
      <c r="BV432">
        <v>33</v>
      </c>
      <c r="BW432">
        <v>85</v>
      </c>
      <c r="BX432">
        <v>46</v>
      </c>
      <c r="BY432">
        <v>50</v>
      </c>
      <c r="BZ432">
        <v>44</v>
      </c>
      <c r="CA432">
        <v>50</v>
      </c>
      <c r="CB432">
        <v>8</v>
      </c>
      <c r="CC432">
        <v>76</v>
      </c>
      <c r="CD432">
        <v>97</v>
      </c>
      <c r="CE432">
        <v>65</v>
      </c>
      <c r="CF432">
        <v>84</v>
      </c>
      <c r="CG432">
        <v>94</v>
      </c>
      <c r="CH432">
        <v>79</v>
      </c>
      <c r="CI432">
        <v>0</v>
      </c>
      <c r="CJ432">
        <v>81</v>
      </c>
      <c r="CK432">
        <v>98</v>
      </c>
      <c r="CL432">
        <v>74</v>
      </c>
      <c r="CM432">
        <v>67</v>
      </c>
      <c r="CN432">
        <v>88</v>
      </c>
      <c r="CO432">
        <v>85</v>
      </c>
      <c r="CP432">
        <v>0</v>
      </c>
      <c r="CQ432">
        <v>92</v>
      </c>
      <c r="CR432">
        <v>87</v>
      </c>
      <c r="CS432">
        <v>80</v>
      </c>
      <c r="CT432">
        <v>70</v>
      </c>
      <c r="CU432">
        <v>87</v>
      </c>
      <c r="CV432">
        <v>80</v>
      </c>
      <c r="CW432">
        <v>91</v>
      </c>
      <c r="CX432">
        <v>84</v>
      </c>
      <c r="CY432">
        <v>86</v>
      </c>
      <c r="CZ432">
        <v>77</v>
      </c>
      <c r="DA432">
        <v>0</v>
      </c>
      <c r="DB432">
        <v>0</v>
      </c>
      <c r="DC432">
        <v>83</v>
      </c>
      <c r="DD432">
        <v>79</v>
      </c>
      <c r="DE432">
        <v>93</v>
      </c>
      <c r="DF432">
        <v>86</v>
      </c>
      <c r="DG432">
        <v>86</v>
      </c>
      <c r="DH432">
        <v>76</v>
      </c>
      <c r="DI432">
        <v>77</v>
      </c>
      <c r="DJ432">
        <v>65</v>
      </c>
      <c r="DK432">
        <v>89</v>
      </c>
      <c r="DL432">
        <v>82</v>
      </c>
      <c r="DM432">
        <v>88</v>
      </c>
      <c r="DN432">
        <v>78</v>
      </c>
      <c r="DO432">
        <v>0</v>
      </c>
      <c r="DP432">
        <v>0</v>
      </c>
      <c r="DQ432">
        <v>7</v>
      </c>
      <c r="DR432">
        <v>5</v>
      </c>
      <c r="DS432">
        <v>9</v>
      </c>
      <c r="DT432">
        <v>4</v>
      </c>
      <c r="DU432">
        <v>9</v>
      </c>
      <c r="DV432">
        <v>5</v>
      </c>
      <c r="DW432">
        <v>6</v>
      </c>
      <c r="DX432">
        <v>5</v>
      </c>
      <c r="DY432">
        <v>6</v>
      </c>
      <c r="DZ432">
        <v>1</v>
      </c>
      <c r="EA432">
        <v>8</v>
      </c>
      <c r="EB432">
        <v>11</v>
      </c>
      <c r="EC432">
        <v>7</v>
      </c>
      <c r="ED432">
        <v>9</v>
      </c>
      <c r="EE432">
        <v>10</v>
      </c>
      <c r="EF432">
        <v>8</v>
      </c>
      <c r="EG432">
        <v>1</v>
      </c>
      <c r="EH432">
        <v>9</v>
      </c>
      <c r="EI432">
        <v>11</v>
      </c>
      <c r="EJ432">
        <v>8</v>
      </c>
      <c r="EK432">
        <v>7</v>
      </c>
      <c r="EL432">
        <v>9</v>
      </c>
      <c r="EM432">
        <v>9</v>
      </c>
      <c r="EN432">
        <v>1</v>
      </c>
      <c r="EO432">
        <v>10</v>
      </c>
      <c r="EP432">
        <v>9</v>
      </c>
      <c r="EQ432">
        <v>9</v>
      </c>
      <c r="ER432">
        <v>8</v>
      </c>
      <c r="ES432">
        <v>9</v>
      </c>
      <c r="ET432">
        <v>9</v>
      </c>
      <c r="EU432">
        <v>10</v>
      </c>
      <c r="EV432">
        <v>9</v>
      </c>
      <c r="EW432">
        <v>9</v>
      </c>
      <c r="EX432">
        <v>8</v>
      </c>
      <c r="EY432">
        <v>1</v>
      </c>
      <c r="EZ432">
        <v>1</v>
      </c>
      <c r="FA432">
        <v>9</v>
      </c>
      <c r="FB432">
        <v>8</v>
      </c>
      <c r="FC432">
        <v>10</v>
      </c>
      <c r="FD432">
        <v>9</v>
      </c>
      <c r="FE432">
        <v>9</v>
      </c>
      <c r="FF432">
        <v>8</v>
      </c>
      <c r="FG432">
        <v>8</v>
      </c>
      <c r="FH432">
        <v>7</v>
      </c>
      <c r="FI432">
        <v>9</v>
      </c>
      <c r="FJ432">
        <v>9</v>
      </c>
      <c r="FK432">
        <v>9</v>
      </c>
      <c r="FL432">
        <v>8</v>
      </c>
      <c r="FM432">
        <v>1</v>
      </c>
      <c r="FN432">
        <v>1</v>
      </c>
      <c r="FO432" t="s">
        <v>292</v>
      </c>
      <c r="FP432" t="s">
        <v>284</v>
      </c>
      <c r="FQ432" t="s">
        <v>306</v>
      </c>
      <c r="FR432" t="s">
        <v>238</v>
      </c>
      <c r="FS432" t="s">
        <v>308</v>
      </c>
      <c r="FT432" t="s">
        <v>258</v>
      </c>
      <c r="FU432" t="s">
        <v>293</v>
      </c>
      <c r="FV432" t="s">
        <v>284</v>
      </c>
      <c r="FW432" t="s">
        <v>293</v>
      </c>
      <c r="FX432" t="s">
        <v>323</v>
      </c>
      <c r="FY432" t="s">
        <v>249</v>
      </c>
      <c r="FZ432" t="s">
        <v>325</v>
      </c>
      <c r="GA432" t="s">
        <v>280</v>
      </c>
      <c r="GB432" t="s">
        <v>301</v>
      </c>
      <c r="GC432" t="s">
        <v>241</v>
      </c>
      <c r="GD432" t="s">
        <v>302</v>
      </c>
      <c r="GE432" t="s">
        <v>239</v>
      </c>
      <c r="GF432" t="s">
        <v>304</v>
      </c>
      <c r="GG432" t="s">
        <v>327</v>
      </c>
      <c r="GH432" t="s">
        <v>299</v>
      </c>
      <c r="GI432" t="s">
        <v>290</v>
      </c>
      <c r="GJ432" t="s">
        <v>306</v>
      </c>
      <c r="GK432" t="s">
        <v>308</v>
      </c>
      <c r="GL432" t="s">
        <v>239</v>
      </c>
      <c r="GM432" t="s">
        <v>296</v>
      </c>
      <c r="GN432" t="s">
        <v>300</v>
      </c>
      <c r="GO432" t="s">
        <v>282</v>
      </c>
      <c r="GP432" t="s">
        <v>254</v>
      </c>
      <c r="GQ432" t="s">
        <v>300</v>
      </c>
      <c r="GR432" t="s">
        <v>282</v>
      </c>
      <c r="GS432" t="s">
        <v>305</v>
      </c>
      <c r="GT432" t="s">
        <v>301</v>
      </c>
      <c r="GU432" t="s">
        <v>298</v>
      </c>
      <c r="GV432" t="s">
        <v>247</v>
      </c>
      <c r="GW432" t="s">
        <v>239</v>
      </c>
      <c r="GX432" t="s">
        <v>239</v>
      </c>
      <c r="GY432" t="s">
        <v>291</v>
      </c>
      <c r="GZ432" t="s">
        <v>302</v>
      </c>
      <c r="HA432" t="s">
        <v>279</v>
      </c>
      <c r="HB432" t="s">
        <v>298</v>
      </c>
      <c r="HC432" t="s">
        <v>298</v>
      </c>
      <c r="HD432" t="s">
        <v>249</v>
      </c>
      <c r="HE432" t="s">
        <v>247</v>
      </c>
      <c r="HF432" t="s">
        <v>280</v>
      </c>
      <c r="HG432" t="s">
        <v>312</v>
      </c>
      <c r="HH432" t="s">
        <v>281</v>
      </c>
      <c r="HI432" t="s">
        <v>306</v>
      </c>
      <c r="HJ432" t="s">
        <v>271</v>
      </c>
      <c r="HK432" t="s">
        <v>239</v>
      </c>
      <c r="HL432" t="s">
        <v>239</v>
      </c>
      <c r="HM432">
        <v>2166510</v>
      </c>
      <c r="HN432">
        <v>512</v>
      </c>
      <c r="HO432">
        <v>0</v>
      </c>
      <c r="HP432">
        <v>0</v>
      </c>
      <c r="HQ432">
        <v>10</v>
      </c>
      <c r="HR432">
        <v>5</v>
      </c>
      <c r="HS432">
        <v>6.2600383790699002E-2</v>
      </c>
      <c r="HT432">
        <v>2.1419085949999999E-4</v>
      </c>
    </row>
    <row r="433" spans="1:228">
      <c r="A433" s="4">
        <v>350010047601</v>
      </c>
      <c r="B433" t="s">
        <v>231</v>
      </c>
      <c r="C433" t="s">
        <v>232</v>
      </c>
      <c r="D433">
        <v>6</v>
      </c>
      <c r="E433">
        <v>3106</v>
      </c>
      <c r="F433">
        <v>3106</v>
      </c>
      <c r="G433">
        <v>1769</v>
      </c>
      <c r="H433">
        <v>1179</v>
      </c>
      <c r="I433">
        <v>1179</v>
      </c>
      <c r="J433">
        <v>2237</v>
      </c>
      <c r="K433">
        <v>3023</v>
      </c>
      <c r="L433">
        <v>2.7591753865594999</v>
      </c>
      <c r="M433">
        <v>2.0260938519518699</v>
      </c>
      <c r="N433">
        <v>2736</v>
      </c>
      <c r="O433">
        <v>0.880875724404379</v>
      </c>
      <c r="P433">
        <v>1314</v>
      </c>
      <c r="Q433">
        <v>0.42305215711526101</v>
      </c>
      <c r="R433">
        <v>0</v>
      </c>
      <c r="S433">
        <v>0</v>
      </c>
      <c r="T433">
        <v>644</v>
      </c>
      <c r="U433">
        <v>0.213098486727859</v>
      </c>
      <c r="V433">
        <v>106</v>
      </c>
      <c r="W433">
        <v>8.9906700593722993E-2</v>
      </c>
      <c r="X433">
        <v>279</v>
      </c>
      <c r="Y433">
        <v>0.157716223855285</v>
      </c>
      <c r="Z433">
        <v>240</v>
      </c>
      <c r="AA433">
        <v>7.7269800386348994E-2</v>
      </c>
      <c r="AB433">
        <v>248</v>
      </c>
      <c r="AC433">
        <v>7.9845460399227006E-2</v>
      </c>
      <c r="AD433">
        <v>0.22153846153846099</v>
      </c>
      <c r="AE433">
        <v>7.7740387978142103</v>
      </c>
      <c r="AF433">
        <v>66.885570000000001</v>
      </c>
      <c r="AG433">
        <v>0.44506991051862299</v>
      </c>
      <c r="AH433">
        <v>57.925432039999897</v>
      </c>
      <c r="AI433">
        <v>1654930.66384218</v>
      </c>
      <c r="AJ433">
        <v>53</v>
      </c>
      <c r="AK433">
        <v>4.4953350296862003E-2</v>
      </c>
      <c r="AL433">
        <v>0.437540524895838</v>
      </c>
      <c r="AM433">
        <v>1.9570464770965099</v>
      </c>
      <c r="AN433">
        <v>1.77520212995088</v>
      </c>
      <c r="AO433">
        <v>4.6863945418445301</v>
      </c>
      <c r="AP433">
        <v>16285.0935783686</v>
      </c>
      <c r="AQ433">
        <v>11.692640304565399</v>
      </c>
      <c r="AR433">
        <v>0</v>
      </c>
      <c r="AS433">
        <v>270.39918788283097</v>
      </c>
      <c r="AT433">
        <v>198.55719749128301</v>
      </c>
      <c r="AU433">
        <v>182.105575512927</v>
      </c>
      <c r="AV433">
        <v>133.72219422882301</v>
      </c>
      <c r="AW433">
        <v>242.80743401723601</v>
      </c>
      <c r="AX433">
        <v>178.29625897176399</v>
      </c>
      <c r="AY433">
        <v>248.32578479035499</v>
      </c>
      <c r="AZ433">
        <v>182.34844667566799</v>
      </c>
      <c r="BA433">
        <v>231.77073247099801</v>
      </c>
      <c r="BB433">
        <v>170.19188356395699</v>
      </c>
      <c r="BC433">
        <v>96.571138529582697</v>
      </c>
      <c r="BD433">
        <v>70.913284818315603</v>
      </c>
      <c r="BE433">
        <v>231.77073247099801</v>
      </c>
      <c r="BF433">
        <v>170.19188356395699</v>
      </c>
      <c r="BG433">
        <v>273.15836326939097</v>
      </c>
      <c r="BH433">
        <v>200.583291343235</v>
      </c>
      <c r="BI433">
        <v>204.17897860540299</v>
      </c>
      <c r="BJ433">
        <v>149.930945044438</v>
      </c>
      <c r="BK433">
        <v>226.252381697879</v>
      </c>
      <c r="BL433">
        <v>166.139695860053</v>
      </c>
      <c r="BM433">
        <v>240.048258630677</v>
      </c>
      <c r="BN433">
        <v>176.27016511981299</v>
      </c>
      <c r="BO433">
        <v>237.28908324411699</v>
      </c>
      <c r="BP433">
        <v>174.24407126786099</v>
      </c>
      <c r="BQ433">
        <v>0</v>
      </c>
      <c r="BR433">
        <v>0</v>
      </c>
      <c r="BS433">
        <v>72</v>
      </c>
      <c r="BT433">
        <v>73</v>
      </c>
      <c r="BU433">
        <v>81</v>
      </c>
      <c r="BV433">
        <v>56</v>
      </c>
      <c r="BW433">
        <v>0</v>
      </c>
      <c r="BX433">
        <v>76</v>
      </c>
      <c r="BY433">
        <v>77</v>
      </c>
      <c r="BZ433">
        <v>65</v>
      </c>
      <c r="CA433">
        <v>77</v>
      </c>
      <c r="CB433">
        <v>15</v>
      </c>
      <c r="CC433">
        <v>76</v>
      </c>
      <c r="CD433">
        <v>98</v>
      </c>
      <c r="CE433">
        <v>66</v>
      </c>
      <c r="CF433">
        <v>88</v>
      </c>
      <c r="CG433">
        <v>90</v>
      </c>
      <c r="CH433">
        <v>84</v>
      </c>
      <c r="CI433">
        <v>35</v>
      </c>
      <c r="CJ433">
        <v>84</v>
      </c>
      <c r="CK433">
        <v>99</v>
      </c>
      <c r="CL433">
        <v>74</v>
      </c>
      <c r="CM433">
        <v>82</v>
      </c>
      <c r="CN433">
        <v>87</v>
      </c>
      <c r="CO433">
        <v>86</v>
      </c>
      <c r="CP433">
        <v>0</v>
      </c>
      <c r="CQ433">
        <v>95</v>
      </c>
      <c r="CR433">
        <v>95</v>
      </c>
      <c r="CS433">
        <v>85</v>
      </c>
      <c r="CT433">
        <v>86</v>
      </c>
      <c r="CU433">
        <v>91</v>
      </c>
      <c r="CV433">
        <v>92</v>
      </c>
      <c r="CW433">
        <v>92</v>
      </c>
      <c r="CX433">
        <v>92</v>
      </c>
      <c r="CY433">
        <v>91</v>
      </c>
      <c r="CZ433">
        <v>92</v>
      </c>
      <c r="DA433">
        <v>48</v>
      </c>
      <c r="DB433">
        <v>47</v>
      </c>
      <c r="DC433">
        <v>88</v>
      </c>
      <c r="DD433">
        <v>90</v>
      </c>
      <c r="DE433">
        <v>96</v>
      </c>
      <c r="DF433">
        <v>95</v>
      </c>
      <c r="DG433">
        <v>89</v>
      </c>
      <c r="DH433">
        <v>89</v>
      </c>
      <c r="DI433">
        <v>88</v>
      </c>
      <c r="DJ433">
        <v>86</v>
      </c>
      <c r="DK433">
        <v>91</v>
      </c>
      <c r="DL433">
        <v>92</v>
      </c>
      <c r="DM433">
        <v>91</v>
      </c>
      <c r="DN433">
        <v>90</v>
      </c>
      <c r="DO433">
        <v>0</v>
      </c>
      <c r="DP433">
        <v>0</v>
      </c>
      <c r="DQ433">
        <v>8</v>
      </c>
      <c r="DR433">
        <v>8</v>
      </c>
      <c r="DS433">
        <v>9</v>
      </c>
      <c r="DT433">
        <v>6</v>
      </c>
      <c r="DU433">
        <v>1</v>
      </c>
      <c r="DV433">
        <v>8</v>
      </c>
      <c r="DW433">
        <v>8</v>
      </c>
      <c r="DX433">
        <v>7</v>
      </c>
      <c r="DY433">
        <v>8</v>
      </c>
      <c r="DZ433">
        <v>2</v>
      </c>
      <c r="EA433">
        <v>8</v>
      </c>
      <c r="EB433">
        <v>11</v>
      </c>
      <c r="EC433">
        <v>7</v>
      </c>
      <c r="ED433">
        <v>9</v>
      </c>
      <c r="EE433">
        <v>10</v>
      </c>
      <c r="EF433">
        <v>9</v>
      </c>
      <c r="EG433">
        <v>4</v>
      </c>
      <c r="EH433">
        <v>9</v>
      </c>
      <c r="EI433">
        <v>11</v>
      </c>
      <c r="EJ433">
        <v>8</v>
      </c>
      <c r="EK433">
        <v>9</v>
      </c>
      <c r="EL433">
        <v>9</v>
      </c>
      <c r="EM433">
        <v>9</v>
      </c>
      <c r="EN433">
        <v>1</v>
      </c>
      <c r="EO433">
        <v>11</v>
      </c>
      <c r="EP433">
        <v>11</v>
      </c>
      <c r="EQ433">
        <v>9</v>
      </c>
      <c r="ER433">
        <v>9</v>
      </c>
      <c r="ES433">
        <v>10</v>
      </c>
      <c r="ET433">
        <v>10</v>
      </c>
      <c r="EU433">
        <v>10</v>
      </c>
      <c r="EV433">
        <v>10</v>
      </c>
      <c r="EW433">
        <v>10</v>
      </c>
      <c r="EX433">
        <v>10</v>
      </c>
      <c r="EY433">
        <v>5</v>
      </c>
      <c r="EZ433">
        <v>5</v>
      </c>
      <c r="FA433">
        <v>9</v>
      </c>
      <c r="FB433">
        <v>10</v>
      </c>
      <c r="FC433">
        <v>11</v>
      </c>
      <c r="FD433">
        <v>11</v>
      </c>
      <c r="FE433">
        <v>9</v>
      </c>
      <c r="FF433">
        <v>9</v>
      </c>
      <c r="FG433">
        <v>9</v>
      </c>
      <c r="FH433">
        <v>9</v>
      </c>
      <c r="FI433">
        <v>10</v>
      </c>
      <c r="FJ433">
        <v>10</v>
      </c>
      <c r="FK433">
        <v>10</v>
      </c>
      <c r="FL433">
        <v>10</v>
      </c>
      <c r="FM433">
        <v>1</v>
      </c>
      <c r="FN433">
        <v>1</v>
      </c>
      <c r="FO433" t="s">
        <v>303</v>
      </c>
      <c r="FP433" t="s">
        <v>307</v>
      </c>
      <c r="FQ433" t="s">
        <v>304</v>
      </c>
      <c r="FR433" t="s">
        <v>237</v>
      </c>
      <c r="FS433" t="s">
        <v>239</v>
      </c>
      <c r="FT433" t="s">
        <v>249</v>
      </c>
      <c r="FU433" t="s">
        <v>247</v>
      </c>
      <c r="FV433" t="s">
        <v>280</v>
      </c>
      <c r="FW433" t="s">
        <v>247</v>
      </c>
      <c r="FX433" t="s">
        <v>274</v>
      </c>
      <c r="FY433" t="s">
        <v>249</v>
      </c>
      <c r="FZ433" t="s">
        <v>327</v>
      </c>
      <c r="GA433" t="s">
        <v>243</v>
      </c>
      <c r="GB433" t="s">
        <v>306</v>
      </c>
      <c r="GC433" t="s">
        <v>326</v>
      </c>
      <c r="GD433" t="s">
        <v>301</v>
      </c>
      <c r="GE433" t="s">
        <v>272</v>
      </c>
      <c r="GF433" t="s">
        <v>301</v>
      </c>
      <c r="GG433" t="s">
        <v>324</v>
      </c>
      <c r="GH433" t="s">
        <v>299</v>
      </c>
      <c r="GI433" t="s">
        <v>281</v>
      </c>
      <c r="GJ433" t="s">
        <v>300</v>
      </c>
      <c r="GK433" t="s">
        <v>298</v>
      </c>
      <c r="GL433" t="s">
        <v>239</v>
      </c>
      <c r="GM433" t="s">
        <v>244</v>
      </c>
      <c r="GN433" t="s">
        <v>244</v>
      </c>
      <c r="GO433" t="s">
        <v>308</v>
      </c>
      <c r="GP433" t="s">
        <v>298</v>
      </c>
      <c r="GQ433" t="s">
        <v>305</v>
      </c>
      <c r="GR433" t="s">
        <v>296</v>
      </c>
      <c r="GS433" t="s">
        <v>296</v>
      </c>
      <c r="GT433" t="s">
        <v>296</v>
      </c>
      <c r="GU433" t="s">
        <v>305</v>
      </c>
      <c r="GV433" t="s">
        <v>296</v>
      </c>
      <c r="GW433" t="s">
        <v>250</v>
      </c>
      <c r="GX433" t="s">
        <v>251</v>
      </c>
      <c r="GY433" t="s">
        <v>306</v>
      </c>
      <c r="GZ433" t="s">
        <v>326</v>
      </c>
      <c r="HA433" t="s">
        <v>329</v>
      </c>
      <c r="HB433" t="s">
        <v>244</v>
      </c>
      <c r="HC433" t="s">
        <v>312</v>
      </c>
      <c r="HD433" t="s">
        <v>312</v>
      </c>
      <c r="HE433" t="s">
        <v>306</v>
      </c>
      <c r="HF433" t="s">
        <v>298</v>
      </c>
      <c r="HG433" t="s">
        <v>305</v>
      </c>
      <c r="HH433" t="s">
        <v>296</v>
      </c>
      <c r="HI433" t="s">
        <v>305</v>
      </c>
      <c r="HJ433" t="s">
        <v>326</v>
      </c>
      <c r="HK433" t="s">
        <v>239</v>
      </c>
      <c r="HL433" t="s">
        <v>239</v>
      </c>
      <c r="HM433">
        <v>2266291</v>
      </c>
      <c r="HN433">
        <v>0</v>
      </c>
      <c r="HO433">
        <v>0</v>
      </c>
      <c r="HP433">
        <v>0</v>
      </c>
      <c r="HQ433">
        <v>11</v>
      </c>
      <c r="HR433">
        <v>11</v>
      </c>
      <c r="HS433">
        <v>7.0785780242748994E-2</v>
      </c>
      <c r="HT433">
        <v>2.2403214749999999E-4</v>
      </c>
    </row>
    <row r="434" spans="1:228">
      <c r="A434" s="4">
        <v>350010047602</v>
      </c>
      <c r="B434" t="s">
        <v>231</v>
      </c>
      <c r="C434" t="s">
        <v>232</v>
      </c>
      <c r="D434">
        <v>6</v>
      </c>
      <c r="E434">
        <v>925</v>
      </c>
      <c r="F434">
        <v>925</v>
      </c>
      <c r="G434">
        <v>688</v>
      </c>
      <c r="H434">
        <v>601</v>
      </c>
      <c r="I434">
        <v>601</v>
      </c>
      <c r="J434">
        <v>839</v>
      </c>
      <c r="K434">
        <v>1008</v>
      </c>
      <c r="L434">
        <v>4.1397454154458204</v>
      </c>
      <c r="M434">
        <v>2.5015399002305099</v>
      </c>
      <c r="N434">
        <v>856</v>
      </c>
      <c r="O434">
        <v>0.92540540540540495</v>
      </c>
      <c r="P434">
        <v>925</v>
      </c>
      <c r="Q434">
        <v>1</v>
      </c>
      <c r="R434">
        <v>8</v>
      </c>
      <c r="S434">
        <v>0.11764705882352899</v>
      </c>
      <c r="T434">
        <v>215</v>
      </c>
      <c r="U434">
        <v>0.213098486727859</v>
      </c>
      <c r="V434">
        <v>67</v>
      </c>
      <c r="W434">
        <v>0.111480865224626</v>
      </c>
      <c r="X434">
        <v>70</v>
      </c>
      <c r="Y434">
        <v>0.101744186046512</v>
      </c>
      <c r="Z434">
        <v>0</v>
      </c>
      <c r="AA434">
        <v>0</v>
      </c>
      <c r="AB434">
        <v>471</v>
      </c>
      <c r="AC434">
        <v>0.50918918918918898</v>
      </c>
      <c r="AD434">
        <v>0.22153846153846099</v>
      </c>
      <c r="AE434">
        <v>7.7740387978142103</v>
      </c>
      <c r="AF434">
        <v>66.885570000000001</v>
      </c>
      <c r="AG434">
        <v>0.43866894813302598</v>
      </c>
      <c r="AH434">
        <v>60.152563620000002</v>
      </c>
      <c r="AI434">
        <v>1415365.91649058</v>
      </c>
      <c r="AJ434">
        <v>0</v>
      </c>
      <c r="AK434">
        <v>0</v>
      </c>
      <c r="AL434">
        <v>0.484984133876806</v>
      </c>
      <c r="AM434">
        <v>1.4405676191555801</v>
      </c>
      <c r="AN434">
        <v>2.0988945036144999</v>
      </c>
      <c r="AO434">
        <v>3.1942805180479601</v>
      </c>
      <c r="AP434">
        <v>24955.6140735771</v>
      </c>
      <c r="AQ434">
        <v>11.1187629699707</v>
      </c>
      <c r="AR434">
        <v>0</v>
      </c>
      <c r="AS434">
        <v>405.69505071369002</v>
      </c>
      <c r="AT434">
        <v>245.15091022259</v>
      </c>
      <c r="AU434">
        <v>273.22319741942403</v>
      </c>
      <c r="AV434">
        <v>165.101633415213</v>
      </c>
      <c r="AW434">
        <v>360.15785114378599</v>
      </c>
      <c r="AX434">
        <v>217.633971320054</v>
      </c>
      <c r="AY434">
        <v>372.57708739012401</v>
      </c>
      <c r="AZ434">
        <v>225.13859102074599</v>
      </c>
      <c r="BA434">
        <v>335.31937865111098</v>
      </c>
      <c r="BB434">
        <v>202.62473191867099</v>
      </c>
      <c r="BC434">
        <v>0</v>
      </c>
      <c r="BD434">
        <v>0</v>
      </c>
      <c r="BE434">
        <v>356.01810572834</v>
      </c>
      <c r="BF434">
        <v>215.132431419824</v>
      </c>
      <c r="BG434">
        <v>409.83479612913601</v>
      </c>
      <c r="BH434">
        <v>247.65245012282</v>
      </c>
      <c r="BI434">
        <v>318.760396989328</v>
      </c>
      <c r="BJ434">
        <v>192.618572317749</v>
      </c>
      <c r="BK434">
        <v>306.34116074299101</v>
      </c>
      <c r="BL434">
        <v>185.113952617058</v>
      </c>
      <c r="BM434">
        <v>368.43734197467802</v>
      </c>
      <c r="BN434">
        <v>222.637051120515</v>
      </c>
      <c r="BO434">
        <v>335.31937865111098</v>
      </c>
      <c r="BP434">
        <v>202.62473191867099</v>
      </c>
      <c r="BQ434">
        <v>0</v>
      </c>
      <c r="BR434">
        <v>0</v>
      </c>
      <c r="BS434">
        <v>100</v>
      </c>
      <c r="BT434">
        <v>89</v>
      </c>
      <c r="BU434">
        <v>87</v>
      </c>
      <c r="BV434">
        <v>100</v>
      </c>
      <c r="BW434">
        <v>82</v>
      </c>
      <c r="BX434">
        <v>76</v>
      </c>
      <c r="BY434">
        <v>82</v>
      </c>
      <c r="BZ434">
        <v>49</v>
      </c>
      <c r="CA434">
        <v>0</v>
      </c>
      <c r="CB434">
        <v>97</v>
      </c>
      <c r="CC434">
        <v>76</v>
      </c>
      <c r="CD434">
        <v>98</v>
      </c>
      <c r="CE434">
        <v>66</v>
      </c>
      <c r="CF434">
        <v>87</v>
      </c>
      <c r="CG434">
        <v>90</v>
      </c>
      <c r="CH434">
        <v>81</v>
      </c>
      <c r="CI434">
        <v>0</v>
      </c>
      <c r="CJ434">
        <v>86</v>
      </c>
      <c r="CK434">
        <v>99</v>
      </c>
      <c r="CL434">
        <v>77</v>
      </c>
      <c r="CM434">
        <v>74</v>
      </c>
      <c r="CN434">
        <v>89</v>
      </c>
      <c r="CO434">
        <v>81</v>
      </c>
      <c r="CP434">
        <v>0</v>
      </c>
      <c r="CQ434">
        <v>100</v>
      </c>
      <c r="CR434">
        <v>98</v>
      </c>
      <c r="CS434">
        <v>97</v>
      </c>
      <c r="CT434">
        <v>92</v>
      </c>
      <c r="CU434">
        <v>99</v>
      </c>
      <c r="CV434">
        <v>96</v>
      </c>
      <c r="CW434">
        <v>99</v>
      </c>
      <c r="CX434">
        <v>97</v>
      </c>
      <c r="CY434">
        <v>99</v>
      </c>
      <c r="CZ434">
        <v>96</v>
      </c>
      <c r="DA434">
        <v>0</v>
      </c>
      <c r="DB434">
        <v>0</v>
      </c>
      <c r="DC434">
        <v>99</v>
      </c>
      <c r="DD434">
        <v>95</v>
      </c>
      <c r="DE434">
        <v>100</v>
      </c>
      <c r="DF434">
        <v>98</v>
      </c>
      <c r="DG434">
        <v>99</v>
      </c>
      <c r="DH434">
        <v>96</v>
      </c>
      <c r="DI434">
        <v>97</v>
      </c>
      <c r="DJ434">
        <v>90</v>
      </c>
      <c r="DK434">
        <v>99</v>
      </c>
      <c r="DL434">
        <v>97</v>
      </c>
      <c r="DM434">
        <v>99</v>
      </c>
      <c r="DN434">
        <v>95</v>
      </c>
      <c r="DO434">
        <v>0</v>
      </c>
      <c r="DP434">
        <v>0</v>
      </c>
      <c r="DQ434">
        <v>11</v>
      </c>
      <c r="DR434">
        <v>9</v>
      </c>
      <c r="DS434">
        <v>9</v>
      </c>
      <c r="DT434">
        <v>11</v>
      </c>
      <c r="DU434">
        <v>9</v>
      </c>
      <c r="DV434">
        <v>8</v>
      </c>
      <c r="DW434">
        <v>9</v>
      </c>
      <c r="DX434">
        <v>5</v>
      </c>
      <c r="DY434">
        <v>1</v>
      </c>
      <c r="DZ434">
        <v>11</v>
      </c>
      <c r="EA434">
        <v>8</v>
      </c>
      <c r="EB434">
        <v>11</v>
      </c>
      <c r="EC434">
        <v>7</v>
      </c>
      <c r="ED434">
        <v>9</v>
      </c>
      <c r="EE434">
        <v>10</v>
      </c>
      <c r="EF434">
        <v>9</v>
      </c>
      <c r="EG434">
        <v>1</v>
      </c>
      <c r="EH434">
        <v>9</v>
      </c>
      <c r="EI434">
        <v>11</v>
      </c>
      <c r="EJ434">
        <v>8</v>
      </c>
      <c r="EK434">
        <v>8</v>
      </c>
      <c r="EL434">
        <v>9</v>
      </c>
      <c r="EM434">
        <v>9</v>
      </c>
      <c r="EN434">
        <v>1</v>
      </c>
      <c r="EO434">
        <v>11</v>
      </c>
      <c r="EP434">
        <v>11</v>
      </c>
      <c r="EQ434">
        <v>11</v>
      </c>
      <c r="ER434">
        <v>10</v>
      </c>
      <c r="ES434">
        <v>11</v>
      </c>
      <c r="ET434">
        <v>11</v>
      </c>
      <c r="EU434">
        <v>11</v>
      </c>
      <c r="EV434">
        <v>11</v>
      </c>
      <c r="EW434">
        <v>11</v>
      </c>
      <c r="EX434">
        <v>11</v>
      </c>
      <c r="EY434">
        <v>1</v>
      </c>
      <c r="EZ434">
        <v>1</v>
      </c>
      <c r="FA434">
        <v>11</v>
      </c>
      <c r="FB434">
        <v>11</v>
      </c>
      <c r="FC434">
        <v>11</v>
      </c>
      <c r="FD434">
        <v>11</v>
      </c>
      <c r="FE434">
        <v>11</v>
      </c>
      <c r="FF434">
        <v>11</v>
      </c>
      <c r="FG434">
        <v>11</v>
      </c>
      <c r="FH434">
        <v>10</v>
      </c>
      <c r="FI434">
        <v>11</v>
      </c>
      <c r="FJ434">
        <v>11</v>
      </c>
      <c r="FK434">
        <v>11</v>
      </c>
      <c r="FL434">
        <v>11</v>
      </c>
      <c r="FM434">
        <v>1</v>
      </c>
      <c r="FN434">
        <v>1</v>
      </c>
      <c r="FO434" t="s">
        <v>332</v>
      </c>
      <c r="FP434" t="s">
        <v>312</v>
      </c>
      <c r="FQ434" t="s">
        <v>300</v>
      </c>
      <c r="FR434" t="s">
        <v>332</v>
      </c>
      <c r="FS434" t="s">
        <v>281</v>
      </c>
      <c r="FT434" t="s">
        <v>249</v>
      </c>
      <c r="FU434" t="s">
        <v>281</v>
      </c>
      <c r="FV434" t="s">
        <v>263</v>
      </c>
      <c r="FW434" t="s">
        <v>239</v>
      </c>
      <c r="FX434" t="s">
        <v>325</v>
      </c>
      <c r="FY434" t="s">
        <v>249</v>
      </c>
      <c r="FZ434" t="s">
        <v>327</v>
      </c>
      <c r="GA434" t="s">
        <v>243</v>
      </c>
      <c r="GB434" t="s">
        <v>300</v>
      </c>
      <c r="GC434" t="s">
        <v>326</v>
      </c>
      <c r="GD434" t="s">
        <v>304</v>
      </c>
      <c r="GE434" t="s">
        <v>239</v>
      </c>
      <c r="GF434" t="s">
        <v>298</v>
      </c>
      <c r="GG434" t="s">
        <v>324</v>
      </c>
      <c r="GH434" t="s">
        <v>247</v>
      </c>
      <c r="GI434" t="s">
        <v>299</v>
      </c>
      <c r="GJ434" t="s">
        <v>312</v>
      </c>
      <c r="GK434" t="s">
        <v>304</v>
      </c>
      <c r="GL434" t="s">
        <v>239</v>
      </c>
      <c r="GM434" t="s">
        <v>332</v>
      </c>
      <c r="GN434" t="s">
        <v>327</v>
      </c>
      <c r="GO434" t="s">
        <v>325</v>
      </c>
      <c r="GP434" t="s">
        <v>296</v>
      </c>
      <c r="GQ434" t="s">
        <v>324</v>
      </c>
      <c r="GR434" t="s">
        <v>329</v>
      </c>
      <c r="GS434" t="s">
        <v>324</v>
      </c>
      <c r="GT434" t="s">
        <v>325</v>
      </c>
      <c r="GU434" t="s">
        <v>324</v>
      </c>
      <c r="GV434" t="s">
        <v>329</v>
      </c>
      <c r="GW434" t="s">
        <v>239</v>
      </c>
      <c r="GX434" t="s">
        <v>239</v>
      </c>
      <c r="GY434" t="s">
        <v>324</v>
      </c>
      <c r="GZ434" t="s">
        <v>244</v>
      </c>
      <c r="HA434" t="s">
        <v>332</v>
      </c>
      <c r="HB434" t="s">
        <v>327</v>
      </c>
      <c r="HC434" t="s">
        <v>324</v>
      </c>
      <c r="HD434" t="s">
        <v>329</v>
      </c>
      <c r="HE434" t="s">
        <v>325</v>
      </c>
      <c r="HF434" t="s">
        <v>326</v>
      </c>
      <c r="HG434" t="s">
        <v>324</v>
      </c>
      <c r="HH434" t="s">
        <v>325</v>
      </c>
      <c r="HI434" t="s">
        <v>324</v>
      </c>
      <c r="HJ434" t="s">
        <v>244</v>
      </c>
      <c r="HK434" t="s">
        <v>239</v>
      </c>
      <c r="HL434" t="s">
        <v>239</v>
      </c>
      <c r="HM434">
        <v>1662352</v>
      </c>
      <c r="HN434">
        <v>12628</v>
      </c>
      <c r="HO434">
        <v>0</v>
      </c>
      <c r="HP434">
        <v>0</v>
      </c>
      <c r="HQ434">
        <v>11</v>
      </c>
      <c r="HR434">
        <v>11</v>
      </c>
      <c r="HS434">
        <v>5.1961673398097999E-2</v>
      </c>
      <c r="HT434">
        <v>1.655562705E-4</v>
      </c>
    </row>
    <row r="435" spans="1:228">
      <c r="A435" s="4">
        <v>350010047611</v>
      </c>
      <c r="B435" t="s">
        <v>231</v>
      </c>
      <c r="C435" t="s">
        <v>232</v>
      </c>
      <c r="D435">
        <v>6</v>
      </c>
      <c r="E435">
        <v>2557</v>
      </c>
      <c r="F435">
        <v>2557</v>
      </c>
      <c r="G435">
        <v>1354</v>
      </c>
      <c r="H435">
        <v>879</v>
      </c>
      <c r="I435">
        <v>879</v>
      </c>
      <c r="J435">
        <v>1931</v>
      </c>
      <c r="K435">
        <v>2529</v>
      </c>
      <c r="L435">
        <v>2.2965608111372502</v>
      </c>
      <c r="M435">
        <v>0.740458531918605</v>
      </c>
      <c r="N435">
        <v>2462</v>
      </c>
      <c r="O435">
        <v>0.96284708642940897</v>
      </c>
      <c r="P435">
        <v>359</v>
      </c>
      <c r="Q435">
        <v>0.140398904966758</v>
      </c>
      <c r="R435">
        <v>36</v>
      </c>
      <c r="S435">
        <v>2.7799227799227999E-2</v>
      </c>
      <c r="T435">
        <v>186</v>
      </c>
      <c r="U435">
        <v>7.3546856465006E-2</v>
      </c>
      <c r="V435">
        <v>22</v>
      </c>
      <c r="W435">
        <v>2.5028441410694002E-2</v>
      </c>
      <c r="X435">
        <v>65</v>
      </c>
      <c r="Y435">
        <v>4.8005908419497999E-2</v>
      </c>
      <c r="Z435">
        <v>123</v>
      </c>
      <c r="AA435">
        <v>4.8103245991396003E-2</v>
      </c>
      <c r="AB435">
        <v>90</v>
      </c>
      <c r="AC435">
        <v>3.5197497066875E-2</v>
      </c>
      <c r="AE435">
        <v>7.7717112021857897</v>
      </c>
      <c r="AF435">
        <v>66.775509999999898</v>
      </c>
      <c r="AG435">
        <v>0.43141320213196599</v>
      </c>
      <c r="AH435">
        <v>57.269418160000001</v>
      </c>
      <c r="AI435">
        <v>1270189.72341766</v>
      </c>
      <c r="AJ435">
        <v>16</v>
      </c>
      <c r="AK435">
        <v>1.8202502844140999E-2</v>
      </c>
      <c r="AL435">
        <v>0.48833055643617501</v>
      </c>
      <c r="AM435">
        <v>0.88425926904169705</v>
      </c>
      <c r="AN435">
        <v>1.8211300487158699</v>
      </c>
      <c r="AO435">
        <v>2.5723184484095598</v>
      </c>
      <c r="AP435">
        <v>39208.621819888598</v>
      </c>
      <c r="AQ435">
        <v>10.9992227554321</v>
      </c>
      <c r="AR435">
        <v>0</v>
      </c>
      <c r="AS435">
        <v>225.06295949145101</v>
      </c>
      <c r="AT435">
        <v>72.564936128023206</v>
      </c>
      <c r="AU435">
        <v>146.97989191278401</v>
      </c>
      <c r="AV435">
        <v>47.389346042790699</v>
      </c>
      <c r="AW435">
        <v>199.80079056894101</v>
      </c>
      <c r="AX435">
        <v>64.419892276918603</v>
      </c>
      <c r="AY435">
        <v>204.39391219121501</v>
      </c>
      <c r="AZ435">
        <v>65.900809340755799</v>
      </c>
      <c r="BA435">
        <v>183.72486489098</v>
      </c>
      <c r="BB435">
        <v>59.236682553488301</v>
      </c>
      <c r="BC435">
        <v>62.007141900705903</v>
      </c>
      <c r="BD435">
        <v>19.992380361802301</v>
      </c>
      <c r="BE435">
        <v>197.50422975780401</v>
      </c>
      <c r="BF435">
        <v>63.679433744999997</v>
      </c>
      <c r="BG435">
        <v>218.17327705803899</v>
      </c>
      <c r="BH435">
        <v>70.343560532267404</v>
      </c>
      <c r="BI435">
        <v>172.24206083529401</v>
      </c>
      <c r="BJ435">
        <v>55.534389893895302</v>
      </c>
      <c r="BK435">
        <v>160.759256779607</v>
      </c>
      <c r="BL435">
        <v>51.832097234302303</v>
      </c>
      <c r="BM435">
        <v>213.580155435764</v>
      </c>
      <c r="BN435">
        <v>68.862643468430207</v>
      </c>
      <c r="BO435">
        <v>183.72486489098</v>
      </c>
      <c r="BP435">
        <v>59.236682553488301</v>
      </c>
      <c r="BQ435">
        <v>0</v>
      </c>
      <c r="BR435">
        <v>0</v>
      </c>
      <c r="BS435">
        <v>55</v>
      </c>
      <c r="BT435">
        <v>7</v>
      </c>
      <c r="BU435">
        <v>91</v>
      </c>
      <c r="BV435">
        <v>15</v>
      </c>
      <c r="BW435">
        <v>40</v>
      </c>
      <c r="BX435">
        <v>4</v>
      </c>
      <c r="BY435">
        <v>53</v>
      </c>
      <c r="BZ435">
        <v>31</v>
      </c>
      <c r="CA435">
        <v>57</v>
      </c>
      <c r="CB435">
        <v>4</v>
      </c>
      <c r="CD435">
        <v>98</v>
      </c>
      <c r="CE435">
        <v>64</v>
      </c>
      <c r="CF435">
        <v>87</v>
      </c>
      <c r="CG435">
        <v>89</v>
      </c>
      <c r="CH435">
        <v>80</v>
      </c>
      <c r="CI435">
        <v>27</v>
      </c>
      <c r="CJ435">
        <v>86</v>
      </c>
      <c r="CK435">
        <v>95</v>
      </c>
      <c r="CL435">
        <v>75</v>
      </c>
      <c r="CM435">
        <v>70</v>
      </c>
      <c r="CN435">
        <v>93</v>
      </c>
      <c r="CO435">
        <v>80</v>
      </c>
      <c r="CP435">
        <v>0</v>
      </c>
      <c r="CQ435">
        <v>90</v>
      </c>
      <c r="CR435">
        <v>53</v>
      </c>
      <c r="CS435">
        <v>75</v>
      </c>
      <c r="CT435">
        <v>34</v>
      </c>
      <c r="CU435">
        <v>85</v>
      </c>
      <c r="CV435">
        <v>46</v>
      </c>
      <c r="CW435">
        <v>86</v>
      </c>
      <c r="CX435">
        <v>50</v>
      </c>
      <c r="CY435">
        <v>83</v>
      </c>
      <c r="CZ435">
        <v>44</v>
      </c>
      <c r="DA435">
        <v>35</v>
      </c>
      <c r="DB435">
        <v>23</v>
      </c>
      <c r="DC435">
        <v>82</v>
      </c>
      <c r="DD435">
        <v>64</v>
      </c>
      <c r="DE435">
        <v>88</v>
      </c>
      <c r="DF435">
        <v>60</v>
      </c>
      <c r="DG435">
        <v>82</v>
      </c>
      <c r="DH435">
        <v>47</v>
      </c>
      <c r="DI435">
        <v>74</v>
      </c>
      <c r="DJ435">
        <v>41</v>
      </c>
      <c r="DK435">
        <v>87</v>
      </c>
      <c r="DL435">
        <v>53</v>
      </c>
      <c r="DM435">
        <v>81</v>
      </c>
      <c r="DN435">
        <v>45</v>
      </c>
      <c r="DO435">
        <v>0</v>
      </c>
      <c r="DP435">
        <v>0</v>
      </c>
      <c r="DQ435">
        <v>6</v>
      </c>
      <c r="DR435">
        <v>1</v>
      </c>
      <c r="DS435">
        <v>10</v>
      </c>
      <c r="DT435">
        <v>2</v>
      </c>
      <c r="DU435">
        <v>5</v>
      </c>
      <c r="DV435">
        <v>1</v>
      </c>
      <c r="DW435">
        <v>6</v>
      </c>
      <c r="DX435">
        <v>4</v>
      </c>
      <c r="DY435">
        <v>6</v>
      </c>
      <c r="DZ435">
        <v>1</v>
      </c>
      <c r="EB435">
        <v>11</v>
      </c>
      <c r="EC435">
        <v>7</v>
      </c>
      <c r="ED435">
        <v>9</v>
      </c>
      <c r="EE435">
        <v>9</v>
      </c>
      <c r="EF435">
        <v>9</v>
      </c>
      <c r="EG435">
        <v>3</v>
      </c>
      <c r="EH435">
        <v>9</v>
      </c>
      <c r="EI435">
        <v>11</v>
      </c>
      <c r="EJ435">
        <v>8</v>
      </c>
      <c r="EK435">
        <v>8</v>
      </c>
      <c r="EL435">
        <v>10</v>
      </c>
      <c r="EM435">
        <v>9</v>
      </c>
      <c r="EN435">
        <v>1</v>
      </c>
      <c r="EO435">
        <v>10</v>
      </c>
      <c r="EP435">
        <v>6</v>
      </c>
      <c r="EQ435">
        <v>8</v>
      </c>
      <c r="ER435">
        <v>4</v>
      </c>
      <c r="ES435">
        <v>9</v>
      </c>
      <c r="ET435">
        <v>5</v>
      </c>
      <c r="EU435">
        <v>9</v>
      </c>
      <c r="EV435">
        <v>6</v>
      </c>
      <c r="EW435">
        <v>9</v>
      </c>
      <c r="EX435">
        <v>5</v>
      </c>
      <c r="EY435">
        <v>4</v>
      </c>
      <c r="EZ435">
        <v>3</v>
      </c>
      <c r="FA435">
        <v>9</v>
      </c>
      <c r="FB435">
        <v>7</v>
      </c>
      <c r="FC435">
        <v>9</v>
      </c>
      <c r="FD435">
        <v>7</v>
      </c>
      <c r="FE435">
        <v>9</v>
      </c>
      <c r="FF435">
        <v>5</v>
      </c>
      <c r="FG435">
        <v>8</v>
      </c>
      <c r="FH435">
        <v>5</v>
      </c>
      <c r="FI435">
        <v>9</v>
      </c>
      <c r="FJ435">
        <v>6</v>
      </c>
      <c r="FK435">
        <v>9</v>
      </c>
      <c r="FL435">
        <v>5</v>
      </c>
      <c r="FM435">
        <v>1</v>
      </c>
      <c r="FN435">
        <v>1</v>
      </c>
      <c r="FO435" t="s">
        <v>260</v>
      </c>
      <c r="FP435" t="s">
        <v>273</v>
      </c>
      <c r="FQ435" t="s">
        <v>305</v>
      </c>
      <c r="FR435" t="s">
        <v>274</v>
      </c>
      <c r="FS435" t="s">
        <v>252</v>
      </c>
      <c r="FT435" t="s">
        <v>331</v>
      </c>
      <c r="FU435" t="s">
        <v>310</v>
      </c>
      <c r="FV435" t="s">
        <v>248</v>
      </c>
      <c r="FW435" t="s">
        <v>277</v>
      </c>
      <c r="FX435" t="s">
        <v>331</v>
      </c>
      <c r="FZ435" t="s">
        <v>327</v>
      </c>
      <c r="GA435" t="s">
        <v>292</v>
      </c>
      <c r="GB435" t="s">
        <v>300</v>
      </c>
      <c r="GC435" t="s">
        <v>312</v>
      </c>
      <c r="GD435" t="s">
        <v>282</v>
      </c>
      <c r="GE435" t="s">
        <v>262</v>
      </c>
      <c r="GF435" t="s">
        <v>298</v>
      </c>
      <c r="GG435" t="s">
        <v>244</v>
      </c>
      <c r="GH435" t="s">
        <v>315</v>
      </c>
      <c r="GI435" t="s">
        <v>254</v>
      </c>
      <c r="GJ435" t="s">
        <v>279</v>
      </c>
      <c r="GK435" t="s">
        <v>282</v>
      </c>
      <c r="GL435" t="s">
        <v>239</v>
      </c>
      <c r="GM435" t="s">
        <v>326</v>
      </c>
      <c r="GN435" t="s">
        <v>310</v>
      </c>
      <c r="GO435" t="s">
        <v>315</v>
      </c>
      <c r="GP435" t="s">
        <v>255</v>
      </c>
      <c r="GQ435" t="s">
        <v>308</v>
      </c>
      <c r="GR435" t="s">
        <v>258</v>
      </c>
      <c r="GS435" t="s">
        <v>298</v>
      </c>
      <c r="GT435" t="s">
        <v>293</v>
      </c>
      <c r="GU435" t="s">
        <v>291</v>
      </c>
      <c r="GV435" t="s">
        <v>284</v>
      </c>
      <c r="GW435" t="s">
        <v>272</v>
      </c>
      <c r="GX435" t="s">
        <v>316</v>
      </c>
      <c r="GY435" t="s">
        <v>281</v>
      </c>
      <c r="GZ435" t="s">
        <v>292</v>
      </c>
      <c r="HA435" t="s">
        <v>306</v>
      </c>
      <c r="HB435" t="s">
        <v>245</v>
      </c>
      <c r="HC435" t="s">
        <v>281</v>
      </c>
      <c r="HD435" t="s">
        <v>251</v>
      </c>
      <c r="HE435" t="s">
        <v>299</v>
      </c>
      <c r="HF435" t="s">
        <v>285</v>
      </c>
      <c r="HG435" t="s">
        <v>300</v>
      </c>
      <c r="HH435" t="s">
        <v>310</v>
      </c>
      <c r="HI435" t="s">
        <v>304</v>
      </c>
      <c r="HJ435" t="s">
        <v>259</v>
      </c>
      <c r="HK435" t="s">
        <v>239</v>
      </c>
      <c r="HL435" t="s">
        <v>239</v>
      </c>
      <c r="HM435">
        <v>2262192</v>
      </c>
      <c r="HN435">
        <v>0</v>
      </c>
      <c r="HO435">
        <v>0</v>
      </c>
      <c r="HP435">
        <v>0</v>
      </c>
      <c r="HQ435">
        <v>9</v>
      </c>
      <c r="HR435">
        <v>0</v>
      </c>
      <c r="HS435">
        <v>6.3088748393499997E-2</v>
      </c>
      <c r="HT435">
        <v>2.2354425550000001E-4</v>
      </c>
    </row>
    <row r="436" spans="1:228">
      <c r="A436" s="4">
        <v>350010047621</v>
      </c>
      <c r="B436" t="s">
        <v>231</v>
      </c>
      <c r="C436" t="s">
        <v>232</v>
      </c>
      <c r="D436">
        <v>6</v>
      </c>
      <c r="E436">
        <v>1135</v>
      </c>
      <c r="F436">
        <v>1117</v>
      </c>
      <c r="G436">
        <v>791</v>
      </c>
      <c r="H436">
        <v>432</v>
      </c>
      <c r="I436">
        <v>527</v>
      </c>
      <c r="J436">
        <v>948</v>
      </c>
      <c r="K436">
        <v>1495</v>
      </c>
      <c r="L436">
        <v>2.6258178862696901</v>
      </c>
      <c r="M436">
        <v>1.0831052588305301</v>
      </c>
      <c r="N436">
        <v>1025</v>
      </c>
      <c r="O436">
        <v>0.90308370044052899</v>
      </c>
      <c r="P436">
        <v>383</v>
      </c>
      <c r="Q436">
        <v>0.34288272157564897</v>
      </c>
      <c r="R436">
        <v>0</v>
      </c>
      <c r="S436">
        <v>0</v>
      </c>
      <c r="T436">
        <v>197</v>
      </c>
      <c r="U436">
        <v>0.13191677733510401</v>
      </c>
      <c r="V436">
        <v>0</v>
      </c>
      <c r="W436">
        <v>0</v>
      </c>
      <c r="X436">
        <v>30</v>
      </c>
      <c r="Y436">
        <v>3.7926675094817001E-2</v>
      </c>
      <c r="Z436">
        <v>34</v>
      </c>
      <c r="AA436">
        <v>2.9955947136564E-2</v>
      </c>
      <c r="AB436">
        <v>38</v>
      </c>
      <c r="AC436">
        <v>3.3480176211454001E-2</v>
      </c>
      <c r="AE436">
        <v>7.7819680327868896</v>
      </c>
      <c r="AF436">
        <v>66.805930000000004</v>
      </c>
      <c r="AG436">
        <v>0.39956895634557499</v>
      </c>
      <c r="AH436">
        <v>65.348371259999894</v>
      </c>
      <c r="AI436">
        <v>1082203.50247836</v>
      </c>
      <c r="AJ436">
        <v>0</v>
      </c>
      <c r="AK436">
        <v>0</v>
      </c>
      <c r="AL436">
        <v>0.43453544160475199</v>
      </c>
      <c r="AM436">
        <v>0.82206511683259598</v>
      </c>
      <c r="AN436">
        <v>1.7134080441834201</v>
      </c>
      <c r="AO436">
        <v>0</v>
      </c>
      <c r="AP436">
        <v>30776.989169050299</v>
      </c>
      <c r="AQ436">
        <v>10.2221250534057</v>
      </c>
      <c r="AR436">
        <v>0</v>
      </c>
      <c r="AS436">
        <v>259.95597074070002</v>
      </c>
      <c r="AT436">
        <v>107.22742062422201</v>
      </c>
      <c r="AU436">
        <v>170.67816260753</v>
      </c>
      <c r="AV436">
        <v>70.401841823984498</v>
      </c>
      <c r="AW436">
        <v>223.19452033292399</v>
      </c>
      <c r="AX436">
        <v>92.063947000595107</v>
      </c>
      <c r="AY436">
        <v>241.57524553681199</v>
      </c>
      <c r="AZ436">
        <v>99.645683812408805</v>
      </c>
      <c r="BA436">
        <v>202.18797724276601</v>
      </c>
      <c r="BB436">
        <v>83.399104929950795</v>
      </c>
      <c r="BC436">
        <v>0</v>
      </c>
      <c r="BD436">
        <v>0</v>
      </c>
      <c r="BE436">
        <v>220.56870244665399</v>
      </c>
      <c r="BF436">
        <v>90.980841741764607</v>
      </c>
      <c r="BG436">
        <v>246.82688130935099</v>
      </c>
      <c r="BH436">
        <v>101.81189433006899</v>
      </c>
      <c r="BI436">
        <v>191.68470569768701</v>
      </c>
      <c r="BJ436">
        <v>79.066683894628696</v>
      </c>
      <c r="BK436">
        <v>0</v>
      </c>
      <c r="BL436">
        <v>0</v>
      </c>
      <c r="BM436">
        <v>238.94942765054199</v>
      </c>
      <c r="BN436">
        <v>98.562578553578305</v>
      </c>
      <c r="BO436">
        <v>183.807252038878</v>
      </c>
      <c r="BP436">
        <v>75.817368118137097</v>
      </c>
      <c r="BQ436">
        <v>0</v>
      </c>
      <c r="BR436">
        <v>0</v>
      </c>
      <c r="BS436">
        <v>67</v>
      </c>
      <c r="BT436">
        <v>22</v>
      </c>
      <c r="BU436">
        <v>84</v>
      </c>
      <c r="BV436">
        <v>43</v>
      </c>
      <c r="BW436">
        <v>0</v>
      </c>
      <c r="BX436">
        <v>31</v>
      </c>
      <c r="BY436">
        <v>0</v>
      </c>
      <c r="BZ436">
        <v>26</v>
      </c>
      <c r="CA436">
        <v>39</v>
      </c>
      <c r="CB436">
        <v>3</v>
      </c>
      <c r="CD436">
        <v>99</v>
      </c>
      <c r="CE436">
        <v>65</v>
      </c>
      <c r="CF436">
        <v>85</v>
      </c>
      <c r="CG436">
        <v>92</v>
      </c>
      <c r="CH436">
        <v>77</v>
      </c>
      <c r="CI436">
        <v>0</v>
      </c>
      <c r="CJ436">
        <v>84</v>
      </c>
      <c r="CK436">
        <v>94</v>
      </c>
      <c r="CL436">
        <v>73</v>
      </c>
      <c r="CM436">
        <v>0</v>
      </c>
      <c r="CN436">
        <v>91</v>
      </c>
      <c r="CO436">
        <v>70</v>
      </c>
      <c r="CP436">
        <v>0</v>
      </c>
      <c r="CQ436">
        <v>94</v>
      </c>
      <c r="CR436">
        <v>73</v>
      </c>
      <c r="CS436">
        <v>81</v>
      </c>
      <c r="CT436">
        <v>53</v>
      </c>
      <c r="CU436">
        <v>88</v>
      </c>
      <c r="CV436">
        <v>64</v>
      </c>
      <c r="CW436">
        <v>91</v>
      </c>
      <c r="CX436">
        <v>69</v>
      </c>
      <c r="CY436">
        <v>87</v>
      </c>
      <c r="CZ436">
        <v>60</v>
      </c>
      <c r="DA436">
        <v>0</v>
      </c>
      <c r="DB436">
        <v>0</v>
      </c>
      <c r="DC436">
        <v>86</v>
      </c>
      <c r="DD436">
        <v>71</v>
      </c>
      <c r="DE436">
        <v>92</v>
      </c>
      <c r="DF436">
        <v>72</v>
      </c>
      <c r="DG436">
        <v>87</v>
      </c>
      <c r="DH436">
        <v>61</v>
      </c>
      <c r="DI436">
        <v>0</v>
      </c>
      <c r="DJ436">
        <v>0</v>
      </c>
      <c r="DK436">
        <v>91</v>
      </c>
      <c r="DL436">
        <v>71</v>
      </c>
      <c r="DM436">
        <v>81</v>
      </c>
      <c r="DN436">
        <v>55</v>
      </c>
      <c r="DO436">
        <v>0</v>
      </c>
      <c r="DP436">
        <v>0</v>
      </c>
      <c r="DQ436">
        <v>7</v>
      </c>
      <c r="DR436">
        <v>3</v>
      </c>
      <c r="DS436">
        <v>9</v>
      </c>
      <c r="DT436">
        <v>5</v>
      </c>
      <c r="DU436">
        <v>1</v>
      </c>
      <c r="DV436">
        <v>4</v>
      </c>
      <c r="DW436">
        <v>1</v>
      </c>
      <c r="DX436">
        <v>3</v>
      </c>
      <c r="DY436">
        <v>4</v>
      </c>
      <c r="DZ436">
        <v>1</v>
      </c>
      <c r="EB436">
        <v>11</v>
      </c>
      <c r="EC436">
        <v>7</v>
      </c>
      <c r="ED436">
        <v>9</v>
      </c>
      <c r="EE436">
        <v>10</v>
      </c>
      <c r="EF436">
        <v>8</v>
      </c>
      <c r="EG436">
        <v>1</v>
      </c>
      <c r="EH436">
        <v>9</v>
      </c>
      <c r="EI436">
        <v>10</v>
      </c>
      <c r="EJ436">
        <v>8</v>
      </c>
      <c r="EK436">
        <v>1</v>
      </c>
      <c r="EL436">
        <v>10</v>
      </c>
      <c r="EM436">
        <v>8</v>
      </c>
      <c r="EN436">
        <v>1</v>
      </c>
      <c r="EO436">
        <v>10</v>
      </c>
      <c r="EP436">
        <v>8</v>
      </c>
      <c r="EQ436">
        <v>9</v>
      </c>
      <c r="ER436">
        <v>6</v>
      </c>
      <c r="ES436">
        <v>9</v>
      </c>
      <c r="ET436">
        <v>7</v>
      </c>
      <c r="EU436">
        <v>10</v>
      </c>
      <c r="EV436">
        <v>7</v>
      </c>
      <c r="EW436">
        <v>9</v>
      </c>
      <c r="EX436">
        <v>7</v>
      </c>
      <c r="EY436">
        <v>1</v>
      </c>
      <c r="EZ436">
        <v>1</v>
      </c>
      <c r="FA436">
        <v>9</v>
      </c>
      <c r="FB436">
        <v>8</v>
      </c>
      <c r="FC436">
        <v>10</v>
      </c>
      <c r="FD436">
        <v>8</v>
      </c>
      <c r="FE436">
        <v>9</v>
      </c>
      <c r="FF436">
        <v>7</v>
      </c>
      <c r="FG436">
        <v>1</v>
      </c>
      <c r="FH436">
        <v>1</v>
      </c>
      <c r="FI436">
        <v>10</v>
      </c>
      <c r="FJ436">
        <v>8</v>
      </c>
      <c r="FK436">
        <v>9</v>
      </c>
      <c r="FL436">
        <v>6</v>
      </c>
      <c r="FM436">
        <v>1</v>
      </c>
      <c r="FN436">
        <v>1</v>
      </c>
      <c r="FO436" t="s">
        <v>290</v>
      </c>
      <c r="FP436" t="s">
        <v>288</v>
      </c>
      <c r="FQ436" t="s">
        <v>301</v>
      </c>
      <c r="FR436" t="s">
        <v>283</v>
      </c>
      <c r="FS436" t="s">
        <v>239</v>
      </c>
      <c r="FT436" t="s">
        <v>248</v>
      </c>
      <c r="FU436" t="s">
        <v>239</v>
      </c>
      <c r="FV436" t="s">
        <v>266</v>
      </c>
      <c r="FW436" t="s">
        <v>269</v>
      </c>
      <c r="FX436" t="s">
        <v>330</v>
      </c>
      <c r="FZ436" t="s">
        <v>324</v>
      </c>
      <c r="GA436" t="s">
        <v>280</v>
      </c>
      <c r="GB436" t="s">
        <v>308</v>
      </c>
      <c r="GC436" t="s">
        <v>296</v>
      </c>
      <c r="GD436" t="s">
        <v>247</v>
      </c>
      <c r="GE436" t="s">
        <v>239</v>
      </c>
      <c r="GF436" t="s">
        <v>301</v>
      </c>
      <c r="GG436" t="s">
        <v>241</v>
      </c>
      <c r="GH436" t="s">
        <v>307</v>
      </c>
      <c r="GI436" t="s">
        <v>239</v>
      </c>
      <c r="GJ436" t="s">
        <v>305</v>
      </c>
      <c r="GK436" t="s">
        <v>254</v>
      </c>
      <c r="GL436" t="s">
        <v>239</v>
      </c>
      <c r="GM436" t="s">
        <v>241</v>
      </c>
      <c r="GN436" t="s">
        <v>307</v>
      </c>
      <c r="GO436" t="s">
        <v>304</v>
      </c>
      <c r="GP436" t="s">
        <v>310</v>
      </c>
      <c r="GQ436" t="s">
        <v>306</v>
      </c>
      <c r="GR436" t="s">
        <v>292</v>
      </c>
      <c r="GS436" t="s">
        <v>305</v>
      </c>
      <c r="GT436" t="s">
        <v>278</v>
      </c>
      <c r="GU436" t="s">
        <v>300</v>
      </c>
      <c r="GV436" t="s">
        <v>245</v>
      </c>
      <c r="GW436" t="s">
        <v>239</v>
      </c>
      <c r="GX436" t="s">
        <v>239</v>
      </c>
      <c r="GY436" t="s">
        <v>298</v>
      </c>
      <c r="GZ436" t="s">
        <v>297</v>
      </c>
      <c r="HA436" t="s">
        <v>296</v>
      </c>
      <c r="HB436" t="s">
        <v>303</v>
      </c>
      <c r="HC436" t="s">
        <v>300</v>
      </c>
      <c r="HD436" t="s">
        <v>294</v>
      </c>
      <c r="HE436" t="s">
        <v>239</v>
      </c>
      <c r="HF436" t="s">
        <v>239</v>
      </c>
      <c r="HG436" t="s">
        <v>305</v>
      </c>
      <c r="HH436" t="s">
        <v>297</v>
      </c>
      <c r="HI436" t="s">
        <v>304</v>
      </c>
      <c r="HJ436" t="s">
        <v>260</v>
      </c>
      <c r="HK436" t="s">
        <v>239</v>
      </c>
      <c r="HL436" t="s">
        <v>239</v>
      </c>
      <c r="HM436">
        <v>447464</v>
      </c>
      <c r="HN436">
        <v>0</v>
      </c>
      <c r="HO436">
        <v>0</v>
      </c>
      <c r="HP436">
        <v>0</v>
      </c>
      <c r="HQ436">
        <v>10</v>
      </c>
      <c r="HR436">
        <v>0</v>
      </c>
      <c r="HS436">
        <v>2.6872950542225001E-2</v>
      </c>
      <c r="HT436">
        <v>4.4218378000000003E-5</v>
      </c>
    </row>
    <row r="437" spans="1:228">
      <c r="A437" s="4">
        <v>350010047622</v>
      </c>
      <c r="B437" t="s">
        <v>231</v>
      </c>
      <c r="C437" t="s">
        <v>232</v>
      </c>
      <c r="D437">
        <v>6</v>
      </c>
      <c r="E437">
        <v>381</v>
      </c>
      <c r="F437">
        <v>381</v>
      </c>
      <c r="G437">
        <v>180</v>
      </c>
      <c r="H437">
        <v>172</v>
      </c>
      <c r="I437">
        <v>172</v>
      </c>
      <c r="J437">
        <v>291</v>
      </c>
      <c r="K437">
        <v>684</v>
      </c>
      <c r="L437">
        <v>2.5645925932415699</v>
      </c>
      <c r="M437">
        <v>1.5478770883345101</v>
      </c>
      <c r="N437">
        <v>315</v>
      </c>
      <c r="O437">
        <v>0.82677165354330695</v>
      </c>
      <c r="P437">
        <v>147</v>
      </c>
      <c r="Q437">
        <v>0.38582677165354301</v>
      </c>
      <c r="R437">
        <v>0</v>
      </c>
      <c r="S437">
        <v>0</v>
      </c>
      <c r="T437">
        <v>90</v>
      </c>
      <c r="U437">
        <v>0.13191677733510401</v>
      </c>
      <c r="V437">
        <v>9</v>
      </c>
      <c r="W437">
        <v>5.2325581395349E-2</v>
      </c>
      <c r="X437">
        <v>32</v>
      </c>
      <c r="Y437">
        <v>0.17777777777777801</v>
      </c>
      <c r="Z437">
        <v>20</v>
      </c>
      <c r="AA437">
        <v>5.2493438320210001E-2</v>
      </c>
      <c r="AB437">
        <v>44</v>
      </c>
      <c r="AC437">
        <v>0.115485564304462</v>
      </c>
      <c r="AE437">
        <v>7.7819680327868896</v>
      </c>
      <c r="AF437">
        <v>66.805930000000004</v>
      </c>
      <c r="AG437">
        <v>0.39955188104940997</v>
      </c>
      <c r="AH437">
        <v>66.311194810000003</v>
      </c>
      <c r="AI437">
        <v>1143997.6673576499</v>
      </c>
      <c r="AJ437">
        <v>0</v>
      </c>
      <c r="AK437">
        <v>0</v>
      </c>
      <c r="AL437">
        <v>0.42726053706755601</v>
      </c>
      <c r="AM437">
        <v>0.898891455204607</v>
      </c>
      <c r="AN437">
        <v>2.14084996115779</v>
      </c>
      <c r="AO437">
        <v>1.6754168471925801</v>
      </c>
      <c r="AP437">
        <v>26190.3544667225</v>
      </c>
      <c r="AQ437">
        <v>10.760100364685</v>
      </c>
      <c r="AR437">
        <v>0</v>
      </c>
      <c r="AS437">
        <v>253.89466673091599</v>
      </c>
      <c r="AT437">
        <v>153.23983174511599</v>
      </c>
      <c r="AU437">
        <v>166.69851856070201</v>
      </c>
      <c r="AV437">
        <v>100.61201074174301</v>
      </c>
      <c r="AW437">
        <v>217.990370425534</v>
      </c>
      <c r="AX437">
        <v>131.56955250843299</v>
      </c>
      <c r="AY437">
        <v>235.94251857822499</v>
      </c>
      <c r="AZ437">
        <v>142.40469212677499</v>
      </c>
      <c r="BA437">
        <v>200.038222272843</v>
      </c>
      <c r="BB437">
        <v>120.73441289009099</v>
      </c>
      <c r="BC437">
        <v>0</v>
      </c>
      <c r="BD437">
        <v>0</v>
      </c>
      <c r="BE437">
        <v>212.86118523905</v>
      </c>
      <c r="BF437">
        <v>128.47379833176399</v>
      </c>
      <c r="BG437">
        <v>243.63629635794899</v>
      </c>
      <c r="BH437">
        <v>147.04832339177801</v>
      </c>
      <c r="BI437">
        <v>197.473629679601</v>
      </c>
      <c r="BJ437">
        <v>119.186535801757</v>
      </c>
      <c r="BK437">
        <v>159.00474078097699</v>
      </c>
      <c r="BL437">
        <v>95.968379476739599</v>
      </c>
      <c r="BM437">
        <v>230.813333391741</v>
      </c>
      <c r="BN437">
        <v>139.30893795010499</v>
      </c>
      <c r="BO437">
        <v>197.473629679601</v>
      </c>
      <c r="BP437">
        <v>119.186535801757</v>
      </c>
      <c r="BQ437">
        <v>0</v>
      </c>
      <c r="BR437">
        <v>0</v>
      </c>
      <c r="BS437">
        <v>64</v>
      </c>
      <c r="BT437">
        <v>48</v>
      </c>
      <c r="BU437">
        <v>76</v>
      </c>
      <c r="BV437">
        <v>49</v>
      </c>
      <c r="BW437">
        <v>0</v>
      </c>
      <c r="BX437">
        <v>31</v>
      </c>
      <c r="BY437">
        <v>65</v>
      </c>
      <c r="BZ437">
        <v>69</v>
      </c>
      <c r="CA437">
        <v>61</v>
      </c>
      <c r="CB437">
        <v>26</v>
      </c>
      <c r="CD437">
        <v>99</v>
      </c>
      <c r="CE437">
        <v>65</v>
      </c>
      <c r="CF437">
        <v>85</v>
      </c>
      <c r="CG437">
        <v>92</v>
      </c>
      <c r="CH437">
        <v>78</v>
      </c>
      <c r="CI437">
        <v>0</v>
      </c>
      <c r="CJ437">
        <v>83</v>
      </c>
      <c r="CK437">
        <v>95</v>
      </c>
      <c r="CL437">
        <v>77</v>
      </c>
      <c r="CM437">
        <v>62</v>
      </c>
      <c r="CN437">
        <v>90</v>
      </c>
      <c r="CO437">
        <v>77</v>
      </c>
      <c r="CP437">
        <v>0</v>
      </c>
      <c r="CQ437">
        <v>93</v>
      </c>
      <c r="CR437">
        <v>89</v>
      </c>
      <c r="CS437">
        <v>81</v>
      </c>
      <c r="CT437">
        <v>73</v>
      </c>
      <c r="CU437">
        <v>87</v>
      </c>
      <c r="CV437">
        <v>82</v>
      </c>
      <c r="CW437">
        <v>90</v>
      </c>
      <c r="CX437">
        <v>85</v>
      </c>
      <c r="CY437">
        <v>86</v>
      </c>
      <c r="CZ437">
        <v>79</v>
      </c>
      <c r="DA437">
        <v>0</v>
      </c>
      <c r="DB437">
        <v>0</v>
      </c>
      <c r="DC437">
        <v>84</v>
      </c>
      <c r="DD437">
        <v>81</v>
      </c>
      <c r="DE437">
        <v>92</v>
      </c>
      <c r="DF437">
        <v>86</v>
      </c>
      <c r="DG437">
        <v>88</v>
      </c>
      <c r="DH437">
        <v>80</v>
      </c>
      <c r="DI437">
        <v>73</v>
      </c>
      <c r="DJ437">
        <v>64</v>
      </c>
      <c r="DK437">
        <v>90</v>
      </c>
      <c r="DL437">
        <v>84</v>
      </c>
      <c r="DM437">
        <v>85</v>
      </c>
      <c r="DN437">
        <v>76</v>
      </c>
      <c r="DO437">
        <v>0</v>
      </c>
      <c r="DP437">
        <v>0</v>
      </c>
      <c r="DQ437">
        <v>7</v>
      </c>
      <c r="DR437">
        <v>5</v>
      </c>
      <c r="DS437">
        <v>8</v>
      </c>
      <c r="DT437">
        <v>5</v>
      </c>
      <c r="DU437">
        <v>1</v>
      </c>
      <c r="DV437">
        <v>4</v>
      </c>
      <c r="DW437">
        <v>7</v>
      </c>
      <c r="DX437">
        <v>7</v>
      </c>
      <c r="DY437">
        <v>7</v>
      </c>
      <c r="DZ437">
        <v>3</v>
      </c>
      <c r="EB437">
        <v>11</v>
      </c>
      <c r="EC437">
        <v>7</v>
      </c>
      <c r="ED437">
        <v>9</v>
      </c>
      <c r="EE437">
        <v>10</v>
      </c>
      <c r="EF437">
        <v>8</v>
      </c>
      <c r="EG437">
        <v>1</v>
      </c>
      <c r="EH437">
        <v>9</v>
      </c>
      <c r="EI437">
        <v>11</v>
      </c>
      <c r="EJ437">
        <v>8</v>
      </c>
      <c r="EK437">
        <v>7</v>
      </c>
      <c r="EL437">
        <v>10</v>
      </c>
      <c r="EM437">
        <v>8</v>
      </c>
      <c r="EN437">
        <v>1</v>
      </c>
      <c r="EO437">
        <v>10</v>
      </c>
      <c r="EP437">
        <v>9</v>
      </c>
      <c r="EQ437">
        <v>9</v>
      </c>
      <c r="ER437">
        <v>8</v>
      </c>
      <c r="ES437">
        <v>9</v>
      </c>
      <c r="ET437">
        <v>9</v>
      </c>
      <c r="EU437">
        <v>10</v>
      </c>
      <c r="EV437">
        <v>9</v>
      </c>
      <c r="EW437">
        <v>9</v>
      </c>
      <c r="EX437">
        <v>8</v>
      </c>
      <c r="EY437">
        <v>1</v>
      </c>
      <c r="EZ437">
        <v>1</v>
      </c>
      <c r="FA437">
        <v>9</v>
      </c>
      <c r="FB437">
        <v>9</v>
      </c>
      <c r="FC437">
        <v>10</v>
      </c>
      <c r="FD437">
        <v>9</v>
      </c>
      <c r="FE437">
        <v>9</v>
      </c>
      <c r="FF437">
        <v>9</v>
      </c>
      <c r="FG437">
        <v>8</v>
      </c>
      <c r="FH437">
        <v>7</v>
      </c>
      <c r="FI437">
        <v>10</v>
      </c>
      <c r="FJ437">
        <v>9</v>
      </c>
      <c r="FK437">
        <v>9</v>
      </c>
      <c r="FL437">
        <v>8</v>
      </c>
      <c r="FM437">
        <v>1</v>
      </c>
      <c r="FN437">
        <v>1</v>
      </c>
      <c r="FO437" t="s">
        <v>292</v>
      </c>
      <c r="FP437" t="s">
        <v>250</v>
      </c>
      <c r="FQ437" t="s">
        <v>249</v>
      </c>
      <c r="FR437" t="s">
        <v>263</v>
      </c>
      <c r="FS437" t="s">
        <v>239</v>
      </c>
      <c r="FT437" t="s">
        <v>248</v>
      </c>
      <c r="FU437" t="s">
        <v>280</v>
      </c>
      <c r="FV437" t="s">
        <v>278</v>
      </c>
      <c r="FW437" t="s">
        <v>294</v>
      </c>
      <c r="FX437" t="s">
        <v>266</v>
      </c>
      <c r="FZ437" t="s">
        <v>324</v>
      </c>
      <c r="GA437" t="s">
        <v>280</v>
      </c>
      <c r="GB437" t="s">
        <v>308</v>
      </c>
      <c r="GC437" t="s">
        <v>296</v>
      </c>
      <c r="GD437" t="s">
        <v>271</v>
      </c>
      <c r="GE437" t="s">
        <v>239</v>
      </c>
      <c r="GF437" t="s">
        <v>291</v>
      </c>
      <c r="GG437" t="s">
        <v>244</v>
      </c>
      <c r="GH437" t="s">
        <v>247</v>
      </c>
      <c r="GI437" t="s">
        <v>246</v>
      </c>
      <c r="GJ437" t="s">
        <v>326</v>
      </c>
      <c r="GK437" t="s">
        <v>247</v>
      </c>
      <c r="GL437" t="s">
        <v>239</v>
      </c>
      <c r="GM437" t="s">
        <v>279</v>
      </c>
      <c r="GN437" t="s">
        <v>312</v>
      </c>
      <c r="GO437" t="s">
        <v>304</v>
      </c>
      <c r="GP437" t="s">
        <v>307</v>
      </c>
      <c r="GQ437" t="s">
        <v>300</v>
      </c>
      <c r="GR437" t="s">
        <v>281</v>
      </c>
      <c r="GS437" t="s">
        <v>326</v>
      </c>
      <c r="GT437" t="s">
        <v>308</v>
      </c>
      <c r="GU437" t="s">
        <v>298</v>
      </c>
      <c r="GV437" t="s">
        <v>302</v>
      </c>
      <c r="GW437" t="s">
        <v>239</v>
      </c>
      <c r="GX437" t="s">
        <v>239</v>
      </c>
      <c r="GY437" t="s">
        <v>301</v>
      </c>
      <c r="GZ437" t="s">
        <v>304</v>
      </c>
      <c r="HA437" t="s">
        <v>296</v>
      </c>
      <c r="HB437" t="s">
        <v>298</v>
      </c>
      <c r="HC437" t="s">
        <v>306</v>
      </c>
      <c r="HD437" t="s">
        <v>282</v>
      </c>
      <c r="HE437" t="s">
        <v>307</v>
      </c>
      <c r="HF437" t="s">
        <v>292</v>
      </c>
      <c r="HG437" t="s">
        <v>326</v>
      </c>
      <c r="HH437" t="s">
        <v>301</v>
      </c>
      <c r="HI437" t="s">
        <v>308</v>
      </c>
      <c r="HJ437" t="s">
        <v>249</v>
      </c>
      <c r="HK437" t="s">
        <v>239</v>
      </c>
      <c r="HL437" t="s">
        <v>239</v>
      </c>
      <c r="HM437">
        <v>471017</v>
      </c>
      <c r="HN437">
        <v>0</v>
      </c>
      <c r="HO437">
        <v>0</v>
      </c>
      <c r="HP437">
        <v>1</v>
      </c>
      <c r="HQ437">
        <v>10</v>
      </c>
      <c r="HR437">
        <v>7</v>
      </c>
      <c r="HS437">
        <v>2.7580992064249001E-2</v>
      </c>
      <c r="HT437">
        <v>4.65493725E-5</v>
      </c>
    </row>
    <row r="438" spans="1:228">
      <c r="A438" s="4">
        <v>350010047623</v>
      </c>
      <c r="B438" t="s">
        <v>231</v>
      </c>
      <c r="C438" t="s">
        <v>232</v>
      </c>
      <c r="D438">
        <v>6</v>
      </c>
      <c r="E438">
        <v>1727</v>
      </c>
      <c r="F438">
        <v>1727</v>
      </c>
      <c r="G438">
        <v>1156</v>
      </c>
      <c r="H438">
        <v>744</v>
      </c>
      <c r="I438">
        <v>782</v>
      </c>
      <c r="J438">
        <v>1376</v>
      </c>
      <c r="K438">
        <v>1497</v>
      </c>
      <c r="L438">
        <v>3.2891386532486102</v>
      </c>
      <c r="M438">
        <v>2.2890240479379802</v>
      </c>
      <c r="N438">
        <v>1629</v>
      </c>
      <c r="O438">
        <v>0.94325419803126798</v>
      </c>
      <c r="P438">
        <v>1041</v>
      </c>
      <c r="Q438">
        <v>0.60277938621887694</v>
      </c>
      <c r="R438">
        <v>39</v>
      </c>
      <c r="S438">
        <v>5.4242002781640999E-2</v>
      </c>
      <c r="T438">
        <v>198</v>
      </c>
      <c r="U438">
        <v>0.13191677733510401</v>
      </c>
      <c r="V438">
        <v>113</v>
      </c>
      <c r="W438">
        <v>0.151881720430108</v>
      </c>
      <c r="X438">
        <v>339</v>
      </c>
      <c r="Y438">
        <v>0.29325259515570901</v>
      </c>
      <c r="Z438">
        <v>110</v>
      </c>
      <c r="AA438">
        <v>6.3694267515923997E-2</v>
      </c>
      <c r="AB438">
        <v>273</v>
      </c>
      <c r="AC438">
        <v>0.15807759119861001</v>
      </c>
      <c r="AE438">
        <v>7.7819680327868896</v>
      </c>
      <c r="AF438">
        <v>66.805930000000004</v>
      </c>
      <c r="AG438">
        <v>0.43480793295412301</v>
      </c>
      <c r="AH438">
        <v>57.605012809999899</v>
      </c>
      <c r="AI438">
        <v>1366821.52712196</v>
      </c>
      <c r="AJ438">
        <v>63</v>
      </c>
      <c r="AK438">
        <v>8.0562659846546994E-2</v>
      </c>
      <c r="AL438">
        <v>0.50076302541330997</v>
      </c>
      <c r="AM438">
        <v>0.99121665687041505</v>
      </c>
      <c r="AN438">
        <v>2.5980991933434399</v>
      </c>
      <c r="AO438">
        <v>3.1915507585540701</v>
      </c>
      <c r="AP438">
        <v>31028.4290387201</v>
      </c>
      <c r="AQ438">
        <v>11.3578834533691</v>
      </c>
      <c r="AR438">
        <v>0</v>
      </c>
      <c r="AS438">
        <v>325.62472667161302</v>
      </c>
      <c r="AT438">
        <v>226.61338074586001</v>
      </c>
      <c r="AU438">
        <v>213.79401246116001</v>
      </c>
      <c r="AV438">
        <v>148.78656311596899</v>
      </c>
      <c r="AW438">
        <v>286.15506283262903</v>
      </c>
      <c r="AX438">
        <v>199.14509217060399</v>
      </c>
      <c r="AY438">
        <v>292.73334013912603</v>
      </c>
      <c r="AZ438">
        <v>203.72314026647999</v>
      </c>
      <c r="BA438">
        <v>266.42023091313803</v>
      </c>
      <c r="BB438">
        <v>185.41094788297701</v>
      </c>
      <c r="BC438">
        <v>148.01123939618699</v>
      </c>
      <c r="BD438">
        <v>103.00608215720899</v>
      </c>
      <c r="BE438">
        <v>282.86592417938101</v>
      </c>
      <c r="BF438">
        <v>196.85606812266599</v>
      </c>
      <c r="BG438">
        <v>319.046449365115</v>
      </c>
      <c r="BH438">
        <v>222.03533264998401</v>
      </c>
      <c r="BI438">
        <v>266.42023091313803</v>
      </c>
      <c r="BJ438">
        <v>185.41094788297701</v>
      </c>
      <c r="BK438">
        <v>243.39626034039699</v>
      </c>
      <c r="BL438">
        <v>169.38777954741099</v>
      </c>
      <c r="BM438">
        <v>299.31161744562399</v>
      </c>
      <c r="BN438">
        <v>208.30118836235599</v>
      </c>
      <c r="BO438">
        <v>276.28764687288299</v>
      </c>
      <c r="BP438">
        <v>192.27802002679101</v>
      </c>
      <c r="BQ438">
        <v>0</v>
      </c>
      <c r="BR438">
        <v>0</v>
      </c>
      <c r="BS438">
        <v>89</v>
      </c>
      <c r="BT438">
        <v>83</v>
      </c>
      <c r="BU438">
        <v>89</v>
      </c>
      <c r="BV438">
        <v>79</v>
      </c>
      <c r="BW438">
        <v>57</v>
      </c>
      <c r="BX438">
        <v>31</v>
      </c>
      <c r="BY438">
        <v>87</v>
      </c>
      <c r="BZ438">
        <v>87</v>
      </c>
      <c r="CA438">
        <v>69</v>
      </c>
      <c r="CB438">
        <v>43</v>
      </c>
      <c r="CD438">
        <v>99</v>
      </c>
      <c r="CE438">
        <v>65</v>
      </c>
      <c r="CF438">
        <v>87</v>
      </c>
      <c r="CG438">
        <v>89</v>
      </c>
      <c r="CH438">
        <v>81</v>
      </c>
      <c r="CI438">
        <v>45</v>
      </c>
      <c r="CJ438">
        <v>86</v>
      </c>
      <c r="CK438">
        <v>97</v>
      </c>
      <c r="CL438">
        <v>81</v>
      </c>
      <c r="CM438">
        <v>74</v>
      </c>
      <c r="CN438">
        <v>91</v>
      </c>
      <c r="CO438">
        <v>84</v>
      </c>
      <c r="CP438">
        <v>0</v>
      </c>
      <c r="CQ438">
        <v>99</v>
      </c>
      <c r="CR438">
        <v>97</v>
      </c>
      <c r="CS438">
        <v>92</v>
      </c>
      <c r="CT438">
        <v>89</v>
      </c>
      <c r="CU438">
        <v>97</v>
      </c>
      <c r="CV438">
        <v>94</v>
      </c>
      <c r="CW438">
        <v>96</v>
      </c>
      <c r="CX438">
        <v>94</v>
      </c>
      <c r="CY438">
        <v>96</v>
      </c>
      <c r="CZ438">
        <v>94</v>
      </c>
      <c r="DA438">
        <v>66</v>
      </c>
      <c r="DB438">
        <v>64</v>
      </c>
      <c r="DC438">
        <v>95</v>
      </c>
      <c r="DD438">
        <v>94</v>
      </c>
      <c r="DE438">
        <v>99</v>
      </c>
      <c r="DF438">
        <v>97</v>
      </c>
      <c r="DG438">
        <v>97</v>
      </c>
      <c r="DH438">
        <v>95</v>
      </c>
      <c r="DI438">
        <v>91</v>
      </c>
      <c r="DJ438">
        <v>87</v>
      </c>
      <c r="DK438">
        <v>97</v>
      </c>
      <c r="DL438">
        <v>95</v>
      </c>
      <c r="DM438">
        <v>96</v>
      </c>
      <c r="DN438">
        <v>93</v>
      </c>
      <c r="DO438">
        <v>0</v>
      </c>
      <c r="DP438">
        <v>0</v>
      </c>
      <c r="DQ438">
        <v>9</v>
      </c>
      <c r="DR438">
        <v>9</v>
      </c>
      <c r="DS438">
        <v>9</v>
      </c>
      <c r="DT438">
        <v>8</v>
      </c>
      <c r="DU438">
        <v>6</v>
      </c>
      <c r="DV438">
        <v>4</v>
      </c>
      <c r="DW438">
        <v>9</v>
      </c>
      <c r="DX438">
        <v>9</v>
      </c>
      <c r="DY438">
        <v>7</v>
      </c>
      <c r="DZ438">
        <v>5</v>
      </c>
      <c r="EB438">
        <v>11</v>
      </c>
      <c r="EC438">
        <v>7</v>
      </c>
      <c r="ED438">
        <v>9</v>
      </c>
      <c r="EE438">
        <v>9</v>
      </c>
      <c r="EF438">
        <v>9</v>
      </c>
      <c r="EG438">
        <v>5</v>
      </c>
      <c r="EH438">
        <v>9</v>
      </c>
      <c r="EI438">
        <v>11</v>
      </c>
      <c r="EJ438">
        <v>9</v>
      </c>
      <c r="EK438">
        <v>8</v>
      </c>
      <c r="EL438">
        <v>10</v>
      </c>
      <c r="EM438">
        <v>9</v>
      </c>
      <c r="EN438">
        <v>1</v>
      </c>
      <c r="EO438">
        <v>11</v>
      </c>
      <c r="EP438">
        <v>11</v>
      </c>
      <c r="EQ438">
        <v>10</v>
      </c>
      <c r="ER438">
        <v>9</v>
      </c>
      <c r="ES438">
        <v>11</v>
      </c>
      <c r="ET438">
        <v>10</v>
      </c>
      <c r="EU438">
        <v>11</v>
      </c>
      <c r="EV438">
        <v>10</v>
      </c>
      <c r="EW438">
        <v>11</v>
      </c>
      <c r="EX438">
        <v>10</v>
      </c>
      <c r="EY438">
        <v>7</v>
      </c>
      <c r="EZ438">
        <v>7</v>
      </c>
      <c r="FA438">
        <v>11</v>
      </c>
      <c r="FB438">
        <v>10</v>
      </c>
      <c r="FC438">
        <v>11</v>
      </c>
      <c r="FD438">
        <v>11</v>
      </c>
      <c r="FE438">
        <v>11</v>
      </c>
      <c r="FF438">
        <v>11</v>
      </c>
      <c r="FG438">
        <v>10</v>
      </c>
      <c r="FH438">
        <v>9</v>
      </c>
      <c r="FI438">
        <v>11</v>
      </c>
      <c r="FJ438">
        <v>11</v>
      </c>
      <c r="FK438">
        <v>11</v>
      </c>
      <c r="FL438">
        <v>10</v>
      </c>
      <c r="FM438">
        <v>1</v>
      </c>
      <c r="FN438">
        <v>1</v>
      </c>
      <c r="FO438" t="s">
        <v>312</v>
      </c>
      <c r="FP438" t="s">
        <v>291</v>
      </c>
      <c r="FQ438" t="s">
        <v>312</v>
      </c>
      <c r="FR438" t="s">
        <v>302</v>
      </c>
      <c r="FS438" t="s">
        <v>277</v>
      </c>
      <c r="FT438" t="s">
        <v>248</v>
      </c>
      <c r="FU438" t="s">
        <v>300</v>
      </c>
      <c r="FV438" t="s">
        <v>300</v>
      </c>
      <c r="FW438" t="s">
        <v>278</v>
      </c>
      <c r="FX438" t="s">
        <v>283</v>
      </c>
      <c r="FZ438" t="s">
        <v>324</v>
      </c>
      <c r="GA438" t="s">
        <v>280</v>
      </c>
      <c r="GB438" t="s">
        <v>300</v>
      </c>
      <c r="GC438" t="s">
        <v>312</v>
      </c>
      <c r="GD438" t="s">
        <v>304</v>
      </c>
      <c r="GE438" t="s">
        <v>259</v>
      </c>
      <c r="GF438" t="s">
        <v>298</v>
      </c>
      <c r="GG438" t="s">
        <v>325</v>
      </c>
      <c r="GH438" t="s">
        <v>304</v>
      </c>
      <c r="GI438" t="s">
        <v>299</v>
      </c>
      <c r="GJ438" t="s">
        <v>305</v>
      </c>
      <c r="GK438" t="s">
        <v>301</v>
      </c>
      <c r="GL438" t="s">
        <v>239</v>
      </c>
      <c r="GM438" t="s">
        <v>324</v>
      </c>
      <c r="GN438" t="s">
        <v>325</v>
      </c>
      <c r="GO438" t="s">
        <v>296</v>
      </c>
      <c r="GP438" t="s">
        <v>312</v>
      </c>
      <c r="GQ438" t="s">
        <v>325</v>
      </c>
      <c r="GR438" t="s">
        <v>241</v>
      </c>
      <c r="GS438" t="s">
        <v>329</v>
      </c>
      <c r="GT438" t="s">
        <v>241</v>
      </c>
      <c r="GU438" t="s">
        <v>329</v>
      </c>
      <c r="GV438" t="s">
        <v>241</v>
      </c>
      <c r="GW438" t="s">
        <v>243</v>
      </c>
      <c r="GX438" t="s">
        <v>292</v>
      </c>
      <c r="GY438" t="s">
        <v>244</v>
      </c>
      <c r="GZ438" t="s">
        <v>241</v>
      </c>
      <c r="HA438" t="s">
        <v>324</v>
      </c>
      <c r="HB438" t="s">
        <v>325</v>
      </c>
      <c r="HC438" t="s">
        <v>325</v>
      </c>
      <c r="HD438" t="s">
        <v>244</v>
      </c>
      <c r="HE438" t="s">
        <v>305</v>
      </c>
      <c r="HF438" t="s">
        <v>300</v>
      </c>
      <c r="HG438" t="s">
        <v>325</v>
      </c>
      <c r="HH438" t="s">
        <v>244</v>
      </c>
      <c r="HI438" t="s">
        <v>329</v>
      </c>
      <c r="HJ438" t="s">
        <v>279</v>
      </c>
      <c r="HK438" t="s">
        <v>239</v>
      </c>
      <c r="HL438" t="s">
        <v>239</v>
      </c>
      <c r="HM438">
        <v>1104485</v>
      </c>
      <c r="HN438">
        <v>0</v>
      </c>
      <c r="HO438">
        <v>0</v>
      </c>
      <c r="HP438">
        <v>0</v>
      </c>
      <c r="HQ438">
        <v>11</v>
      </c>
      <c r="HR438">
        <v>11</v>
      </c>
      <c r="HS438">
        <v>4.4705924260995997E-2</v>
      </c>
      <c r="HT438">
        <v>1.0915475E-4</v>
      </c>
    </row>
    <row r="439" spans="1:228">
      <c r="A439" s="4">
        <v>350010047624</v>
      </c>
      <c r="B439" t="s">
        <v>231</v>
      </c>
      <c r="C439" t="s">
        <v>232</v>
      </c>
      <c r="D439">
        <v>6</v>
      </c>
      <c r="E439">
        <v>1297</v>
      </c>
      <c r="F439">
        <v>1297</v>
      </c>
      <c r="G439">
        <v>596</v>
      </c>
      <c r="H439">
        <v>377</v>
      </c>
      <c r="I439">
        <v>417</v>
      </c>
      <c r="J439">
        <v>708</v>
      </c>
      <c r="K439">
        <v>843</v>
      </c>
      <c r="L439">
        <v>2.36219457378479</v>
      </c>
      <c r="M439">
        <v>0.92137717425117704</v>
      </c>
      <c r="N439">
        <v>1223</v>
      </c>
      <c r="O439">
        <v>0.94294525828835796</v>
      </c>
      <c r="P439">
        <v>244</v>
      </c>
      <c r="Q439">
        <v>0.18812644564379299</v>
      </c>
      <c r="R439">
        <v>0</v>
      </c>
      <c r="S439">
        <v>0</v>
      </c>
      <c r="T439">
        <v>111</v>
      </c>
      <c r="U439">
        <v>0.13191677733510401</v>
      </c>
      <c r="V439">
        <v>0</v>
      </c>
      <c r="W439">
        <v>0</v>
      </c>
      <c r="X439">
        <v>26</v>
      </c>
      <c r="Y439">
        <v>4.3624161073826002E-2</v>
      </c>
      <c r="Z439">
        <v>128</v>
      </c>
      <c r="AA439">
        <v>9.8689282960677999E-2</v>
      </c>
      <c r="AB439">
        <v>0</v>
      </c>
      <c r="AC439">
        <v>0</v>
      </c>
      <c r="AE439">
        <v>7.7819680327868896</v>
      </c>
      <c r="AF439">
        <v>66.805930000000004</v>
      </c>
      <c r="AG439">
        <v>0.39960781534470802</v>
      </c>
      <c r="AH439">
        <v>65.0466781599999</v>
      </c>
      <c r="AI439">
        <v>1041489.82152886</v>
      </c>
      <c r="AJ439">
        <v>0</v>
      </c>
      <c r="AK439">
        <v>0</v>
      </c>
      <c r="AL439">
        <v>0.443346637024289</v>
      </c>
      <c r="AM439">
        <v>0.744166825249446</v>
      </c>
      <c r="AN439">
        <v>1.2844263409977901</v>
      </c>
      <c r="AO439">
        <v>0</v>
      </c>
      <c r="AP439">
        <v>32930.498116456401</v>
      </c>
      <c r="AQ439">
        <v>11.2981252670288</v>
      </c>
      <c r="AR439">
        <v>0</v>
      </c>
      <c r="AS439">
        <v>233.85726280469399</v>
      </c>
      <c r="AT439">
        <v>91.216340250866494</v>
      </c>
      <c r="AU439">
        <v>153.54264729601101</v>
      </c>
      <c r="AV439">
        <v>59.8895163263265</v>
      </c>
      <c r="AW439">
        <v>200.786538771707</v>
      </c>
      <c r="AX439">
        <v>78.317059811350006</v>
      </c>
      <c r="AY439">
        <v>217.32190078820099</v>
      </c>
      <c r="AZ439">
        <v>84.766700031108201</v>
      </c>
      <c r="BA439">
        <v>179.526787607644</v>
      </c>
      <c r="BB439">
        <v>70.024665243089402</v>
      </c>
      <c r="BC439">
        <v>0</v>
      </c>
      <c r="BD439">
        <v>0</v>
      </c>
      <c r="BE439">
        <v>198.42434419792201</v>
      </c>
      <c r="BF439">
        <v>77.395682637098801</v>
      </c>
      <c r="BG439">
        <v>217.32190078820099</v>
      </c>
      <c r="BH439">
        <v>84.766700031108201</v>
      </c>
      <c r="BI439">
        <v>160.62923101736601</v>
      </c>
      <c r="BJ439">
        <v>62.653647849080002</v>
      </c>
      <c r="BK439">
        <v>0</v>
      </c>
      <c r="BL439">
        <v>0</v>
      </c>
      <c r="BM439">
        <v>214.959706214416</v>
      </c>
      <c r="BN439">
        <v>83.845322856856995</v>
      </c>
      <c r="BO439">
        <v>196.06214962413699</v>
      </c>
      <c r="BP439">
        <v>76.474305462847596</v>
      </c>
      <c r="BQ439">
        <v>0</v>
      </c>
      <c r="BR439">
        <v>0</v>
      </c>
      <c r="BS439">
        <v>58</v>
      </c>
      <c r="BT439">
        <v>15</v>
      </c>
      <c r="BU439">
        <v>89</v>
      </c>
      <c r="BV439">
        <v>21</v>
      </c>
      <c r="BW439">
        <v>0</v>
      </c>
      <c r="BX439">
        <v>31</v>
      </c>
      <c r="BY439">
        <v>0</v>
      </c>
      <c r="BZ439">
        <v>29</v>
      </c>
      <c r="CA439">
        <v>85</v>
      </c>
      <c r="CB439">
        <v>0</v>
      </c>
      <c r="CD439">
        <v>99</v>
      </c>
      <c r="CE439">
        <v>65</v>
      </c>
      <c r="CF439">
        <v>85</v>
      </c>
      <c r="CG439">
        <v>92</v>
      </c>
      <c r="CH439">
        <v>76</v>
      </c>
      <c r="CI439">
        <v>0</v>
      </c>
      <c r="CJ439">
        <v>84</v>
      </c>
      <c r="CK439">
        <v>92</v>
      </c>
      <c r="CL439">
        <v>68</v>
      </c>
      <c r="CM439">
        <v>0</v>
      </c>
      <c r="CN439">
        <v>91</v>
      </c>
      <c r="CO439">
        <v>83</v>
      </c>
      <c r="CP439">
        <v>0</v>
      </c>
      <c r="CQ439">
        <v>91</v>
      </c>
      <c r="CR439">
        <v>65</v>
      </c>
      <c r="CS439">
        <v>77</v>
      </c>
      <c r="CT439">
        <v>43</v>
      </c>
      <c r="CU439">
        <v>85</v>
      </c>
      <c r="CV439">
        <v>57</v>
      </c>
      <c r="CW439">
        <v>88</v>
      </c>
      <c r="CX439">
        <v>61</v>
      </c>
      <c r="CY439">
        <v>81</v>
      </c>
      <c r="CZ439">
        <v>51</v>
      </c>
      <c r="DA439">
        <v>0</v>
      </c>
      <c r="DB439">
        <v>0</v>
      </c>
      <c r="DC439">
        <v>82</v>
      </c>
      <c r="DD439">
        <v>67</v>
      </c>
      <c r="DE439">
        <v>88</v>
      </c>
      <c r="DF439">
        <v>65</v>
      </c>
      <c r="DG439">
        <v>78</v>
      </c>
      <c r="DH439">
        <v>51</v>
      </c>
      <c r="DI439">
        <v>0</v>
      </c>
      <c r="DJ439">
        <v>0</v>
      </c>
      <c r="DK439">
        <v>88</v>
      </c>
      <c r="DL439">
        <v>63</v>
      </c>
      <c r="DM439">
        <v>85</v>
      </c>
      <c r="DN439">
        <v>56</v>
      </c>
      <c r="DO439">
        <v>0</v>
      </c>
      <c r="DP439">
        <v>0</v>
      </c>
      <c r="DQ439">
        <v>6</v>
      </c>
      <c r="DR439">
        <v>2</v>
      </c>
      <c r="DS439">
        <v>9</v>
      </c>
      <c r="DT439">
        <v>3</v>
      </c>
      <c r="DU439">
        <v>1</v>
      </c>
      <c r="DV439">
        <v>4</v>
      </c>
      <c r="DW439">
        <v>1</v>
      </c>
      <c r="DX439">
        <v>3</v>
      </c>
      <c r="DY439">
        <v>9</v>
      </c>
      <c r="DZ439">
        <v>1</v>
      </c>
      <c r="EB439">
        <v>11</v>
      </c>
      <c r="EC439">
        <v>7</v>
      </c>
      <c r="ED439">
        <v>9</v>
      </c>
      <c r="EE439">
        <v>10</v>
      </c>
      <c r="EF439">
        <v>8</v>
      </c>
      <c r="EG439">
        <v>1</v>
      </c>
      <c r="EH439">
        <v>9</v>
      </c>
      <c r="EI439">
        <v>10</v>
      </c>
      <c r="EJ439">
        <v>7</v>
      </c>
      <c r="EK439">
        <v>1</v>
      </c>
      <c r="EL439">
        <v>10</v>
      </c>
      <c r="EM439">
        <v>9</v>
      </c>
      <c r="EN439">
        <v>1</v>
      </c>
      <c r="EO439">
        <v>10</v>
      </c>
      <c r="EP439">
        <v>7</v>
      </c>
      <c r="EQ439">
        <v>8</v>
      </c>
      <c r="ER439">
        <v>5</v>
      </c>
      <c r="ES439">
        <v>9</v>
      </c>
      <c r="ET439">
        <v>6</v>
      </c>
      <c r="EU439">
        <v>9</v>
      </c>
      <c r="EV439">
        <v>7</v>
      </c>
      <c r="EW439">
        <v>9</v>
      </c>
      <c r="EX439">
        <v>6</v>
      </c>
      <c r="EY439">
        <v>1</v>
      </c>
      <c r="EZ439">
        <v>1</v>
      </c>
      <c r="FA439">
        <v>9</v>
      </c>
      <c r="FB439">
        <v>7</v>
      </c>
      <c r="FC439">
        <v>9</v>
      </c>
      <c r="FD439">
        <v>7</v>
      </c>
      <c r="FE439">
        <v>8</v>
      </c>
      <c r="FF439">
        <v>6</v>
      </c>
      <c r="FG439">
        <v>1</v>
      </c>
      <c r="FH439">
        <v>1</v>
      </c>
      <c r="FI439">
        <v>9</v>
      </c>
      <c r="FJ439">
        <v>7</v>
      </c>
      <c r="FK439">
        <v>9</v>
      </c>
      <c r="FL439">
        <v>6</v>
      </c>
      <c r="FM439">
        <v>1</v>
      </c>
      <c r="FN439">
        <v>1</v>
      </c>
      <c r="FO439" t="s">
        <v>287</v>
      </c>
      <c r="FP439" t="s">
        <v>274</v>
      </c>
      <c r="FQ439" t="s">
        <v>312</v>
      </c>
      <c r="FR439" t="s">
        <v>275</v>
      </c>
      <c r="FS439" t="s">
        <v>239</v>
      </c>
      <c r="FT439" t="s">
        <v>248</v>
      </c>
      <c r="FU439" t="s">
        <v>239</v>
      </c>
      <c r="FV439" t="s">
        <v>313</v>
      </c>
      <c r="FW439" t="s">
        <v>308</v>
      </c>
      <c r="FX439" t="s">
        <v>239</v>
      </c>
      <c r="FZ439" t="s">
        <v>324</v>
      </c>
      <c r="GA439" t="s">
        <v>280</v>
      </c>
      <c r="GB439" t="s">
        <v>308</v>
      </c>
      <c r="GC439" t="s">
        <v>296</v>
      </c>
      <c r="GD439" t="s">
        <v>249</v>
      </c>
      <c r="GE439" t="s">
        <v>239</v>
      </c>
      <c r="GF439" t="s">
        <v>301</v>
      </c>
      <c r="GG439" t="s">
        <v>296</v>
      </c>
      <c r="GH439" t="s">
        <v>309</v>
      </c>
      <c r="GI439" t="s">
        <v>239</v>
      </c>
      <c r="GJ439" t="s">
        <v>305</v>
      </c>
      <c r="GK439" t="s">
        <v>291</v>
      </c>
      <c r="GL439" t="s">
        <v>239</v>
      </c>
      <c r="GM439" t="s">
        <v>305</v>
      </c>
      <c r="GN439" t="s">
        <v>280</v>
      </c>
      <c r="GO439" t="s">
        <v>247</v>
      </c>
      <c r="GP439" t="s">
        <v>283</v>
      </c>
      <c r="GQ439" t="s">
        <v>308</v>
      </c>
      <c r="GR439" t="s">
        <v>277</v>
      </c>
      <c r="GS439" t="s">
        <v>306</v>
      </c>
      <c r="GT439" t="s">
        <v>294</v>
      </c>
      <c r="GU439" t="s">
        <v>304</v>
      </c>
      <c r="GV439" t="s">
        <v>295</v>
      </c>
      <c r="GW439" t="s">
        <v>239</v>
      </c>
      <c r="GX439" t="s">
        <v>239</v>
      </c>
      <c r="GY439" t="s">
        <v>281</v>
      </c>
      <c r="GZ439" t="s">
        <v>290</v>
      </c>
      <c r="HA439" t="s">
        <v>306</v>
      </c>
      <c r="HB439" t="s">
        <v>280</v>
      </c>
      <c r="HC439" t="s">
        <v>271</v>
      </c>
      <c r="HD439" t="s">
        <v>295</v>
      </c>
      <c r="HE439" t="s">
        <v>239</v>
      </c>
      <c r="HF439" t="s">
        <v>239</v>
      </c>
      <c r="HG439" t="s">
        <v>306</v>
      </c>
      <c r="HH439" t="s">
        <v>270</v>
      </c>
      <c r="HI439" t="s">
        <v>308</v>
      </c>
      <c r="HJ439" t="s">
        <v>237</v>
      </c>
      <c r="HK439" t="s">
        <v>239</v>
      </c>
      <c r="HL439" t="s">
        <v>239</v>
      </c>
      <c r="HM439">
        <v>448587</v>
      </c>
      <c r="HN439">
        <v>0</v>
      </c>
      <c r="HO439">
        <v>0</v>
      </c>
      <c r="HP439">
        <v>0</v>
      </c>
      <c r="HQ439">
        <v>8</v>
      </c>
      <c r="HR439">
        <v>0</v>
      </c>
      <c r="HS439">
        <v>2.6761766319641E-2</v>
      </c>
      <c r="HT439">
        <v>4.43263805E-5</v>
      </c>
    </row>
    <row r="440" spans="1:228">
      <c r="A440" s="4">
        <v>350010047631</v>
      </c>
      <c r="B440" t="s">
        <v>231</v>
      </c>
      <c r="C440" t="s">
        <v>232</v>
      </c>
      <c r="D440">
        <v>6</v>
      </c>
      <c r="E440">
        <v>2480</v>
      </c>
      <c r="F440">
        <v>2479</v>
      </c>
      <c r="G440">
        <v>1657</v>
      </c>
      <c r="H440">
        <v>884</v>
      </c>
      <c r="I440">
        <v>962</v>
      </c>
      <c r="J440">
        <v>1848</v>
      </c>
      <c r="K440">
        <v>2296</v>
      </c>
      <c r="L440">
        <v>1.2780701280917099</v>
      </c>
      <c r="M440">
        <v>0.90275883373480703</v>
      </c>
      <c r="N440">
        <v>1054</v>
      </c>
      <c r="O440">
        <v>0.42499999999999999</v>
      </c>
      <c r="P440">
        <v>447</v>
      </c>
      <c r="Q440">
        <v>0.18031464300121</v>
      </c>
      <c r="R440">
        <v>72</v>
      </c>
      <c r="S440">
        <v>6.2554300608166996E-2</v>
      </c>
      <c r="T440">
        <v>327</v>
      </c>
      <c r="U440">
        <v>0.14246166950596301</v>
      </c>
      <c r="V440">
        <v>0</v>
      </c>
      <c r="W440">
        <v>0</v>
      </c>
      <c r="X440">
        <v>38</v>
      </c>
      <c r="Y440">
        <v>2.2933011466506E-2</v>
      </c>
      <c r="Z440">
        <v>62</v>
      </c>
      <c r="AA440">
        <v>2.5000000000000001E-2</v>
      </c>
      <c r="AB440">
        <v>379</v>
      </c>
      <c r="AC440">
        <v>0.15282258064516099</v>
      </c>
      <c r="AD440">
        <v>0.167179487179487</v>
      </c>
      <c r="AE440">
        <v>7.5923199453551904</v>
      </c>
      <c r="AF440">
        <v>67.793769999999896</v>
      </c>
      <c r="AG440">
        <v>0.43656834103230102</v>
      </c>
      <c r="AH440">
        <v>32.773354959999899</v>
      </c>
      <c r="AI440">
        <v>813010.21794120397</v>
      </c>
      <c r="AJ440">
        <v>0</v>
      </c>
      <c r="AK440">
        <v>0</v>
      </c>
      <c r="AL440">
        <v>0</v>
      </c>
      <c r="AM440">
        <v>0.76751812095305105</v>
      </c>
      <c r="AN440">
        <v>4.3313777874371198</v>
      </c>
      <c r="AO440">
        <v>2.3417444364325699</v>
      </c>
      <c r="AP440">
        <v>847.64120663998301</v>
      </c>
      <c r="AQ440">
        <v>11.064455986022899</v>
      </c>
      <c r="AR440">
        <v>0</v>
      </c>
      <c r="AS440">
        <v>112.470171272071</v>
      </c>
      <c r="AT440">
        <v>79.442777368663002</v>
      </c>
      <c r="AU440">
        <v>100.967540119245</v>
      </c>
      <c r="AV440">
        <v>71.317947865049703</v>
      </c>
      <c r="AW440">
        <v>111.192101143979</v>
      </c>
      <c r="AX440">
        <v>78.540018534928194</v>
      </c>
      <c r="AY440">
        <v>86.9087687102367</v>
      </c>
      <c r="AZ440">
        <v>61.387600693966803</v>
      </c>
      <c r="BA440">
        <v>92.021049222603594</v>
      </c>
      <c r="BB440">
        <v>64.998636028906105</v>
      </c>
      <c r="BC440">
        <v>0</v>
      </c>
      <c r="BD440">
        <v>0</v>
      </c>
      <c r="BE440">
        <v>0</v>
      </c>
      <c r="BF440">
        <v>0</v>
      </c>
      <c r="BG440">
        <v>118.86052191252899</v>
      </c>
      <c r="BH440">
        <v>83.956571537336998</v>
      </c>
      <c r="BI440">
        <v>117.582451784437</v>
      </c>
      <c r="BJ440">
        <v>83.053812703602205</v>
      </c>
      <c r="BK440">
        <v>88.186838838328399</v>
      </c>
      <c r="BL440">
        <v>62.290359527701597</v>
      </c>
      <c r="BM440">
        <v>95.855259606878704</v>
      </c>
      <c r="BN440">
        <v>67.7069125301105</v>
      </c>
      <c r="BO440">
        <v>103.523680375429</v>
      </c>
      <c r="BP440">
        <v>73.123465532519305</v>
      </c>
      <c r="BQ440">
        <v>0</v>
      </c>
      <c r="BR440">
        <v>0</v>
      </c>
      <c r="BS440">
        <v>16</v>
      </c>
      <c r="BT440">
        <v>14</v>
      </c>
      <c r="BU440">
        <v>22</v>
      </c>
      <c r="BV440">
        <v>20</v>
      </c>
      <c r="BW440">
        <v>62</v>
      </c>
      <c r="BX440">
        <v>39</v>
      </c>
      <c r="BY440">
        <v>0</v>
      </c>
      <c r="BZ440">
        <v>19</v>
      </c>
      <c r="CA440">
        <v>34</v>
      </c>
      <c r="CB440">
        <v>42</v>
      </c>
      <c r="CC440">
        <v>22</v>
      </c>
      <c r="CD440">
        <v>88</v>
      </c>
      <c r="CE440">
        <v>79</v>
      </c>
      <c r="CF440">
        <v>87</v>
      </c>
      <c r="CG440">
        <v>68</v>
      </c>
      <c r="CH440">
        <v>72</v>
      </c>
      <c r="CI440">
        <v>0</v>
      </c>
      <c r="CJ440">
        <v>0</v>
      </c>
      <c r="CK440">
        <v>93</v>
      </c>
      <c r="CL440">
        <v>92</v>
      </c>
      <c r="CM440">
        <v>69</v>
      </c>
      <c r="CN440">
        <v>75</v>
      </c>
      <c r="CO440">
        <v>81</v>
      </c>
      <c r="CP440">
        <v>0</v>
      </c>
      <c r="CQ440">
        <v>61</v>
      </c>
      <c r="CR440">
        <v>58</v>
      </c>
      <c r="CS440">
        <v>53</v>
      </c>
      <c r="CT440">
        <v>54</v>
      </c>
      <c r="CU440">
        <v>58</v>
      </c>
      <c r="CV440">
        <v>57</v>
      </c>
      <c r="CW440">
        <v>48</v>
      </c>
      <c r="CX440">
        <v>46</v>
      </c>
      <c r="CY440">
        <v>50</v>
      </c>
      <c r="CZ440">
        <v>48</v>
      </c>
      <c r="DA440">
        <v>0</v>
      </c>
      <c r="DB440">
        <v>0</v>
      </c>
      <c r="DC440">
        <v>0</v>
      </c>
      <c r="DD440">
        <v>0</v>
      </c>
      <c r="DE440">
        <v>66</v>
      </c>
      <c r="DF440">
        <v>65</v>
      </c>
      <c r="DG440">
        <v>62</v>
      </c>
      <c r="DH440">
        <v>63</v>
      </c>
      <c r="DI440">
        <v>48</v>
      </c>
      <c r="DJ440">
        <v>47</v>
      </c>
      <c r="DK440">
        <v>51</v>
      </c>
      <c r="DL440">
        <v>52</v>
      </c>
      <c r="DM440">
        <v>55</v>
      </c>
      <c r="DN440">
        <v>54</v>
      </c>
      <c r="DO440">
        <v>0</v>
      </c>
      <c r="DP440">
        <v>0</v>
      </c>
      <c r="DQ440">
        <v>2</v>
      </c>
      <c r="DR440">
        <v>2</v>
      </c>
      <c r="DS440">
        <v>3</v>
      </c>
      <c r="DT440">
        <v>3</v>
      </c>
      <c r="DU440">
        <v>7</v>
      </c>
      <c r="DV440">
        <v>4</v>
      </c>
      <c r="DW440">
        <v>1</v>
      </c>
      <c r="DX440">
        <v>2</v>
      </c>
      <c r="DY440">
        <v>4</v>
      </c>
      <c r="DZ440">
        <v>5</v>
      </c>
      <c r="EA440">
        <v>3</v>
      </c>
      <c r="EB440">
        <v>9</v>
      </c>
      <c r="EC440">
        <v>8</v>
      </c>
      <c r="ED440">
        <v>9</v>
      </c>
      <c r="EE440">
        <v>7</v>
      </c>
      <c r="EF440">
        <v>8</v>
      </c>
      <c r="EG440">
        <v>1</v>
      </c>
      <c r="EH440">
        <v>1</v>
      </c>
      <c r="EI440">
        <v>10</v>
      </c>
      <c r="EJ440">
        <v>10</v>
      </c>
      <c r="EK440">
        <v>7</v>
      </c>
      <c r="EL440">
        <v>8</v>
      </c>
      <c r="EM440">
        <v>9</v>
      </c>
      <c r="EN440">
        <v>1</v>
      </c>
      <c r="EO440">
        <v>7</v>
      </c>
      <c r="EP440">
        <v>6</v>
      </c>
      <c r="EQ440">
        <v>6</v>
      </c>
      <c r="ER440">
        <v>6</v>
      </c>
      <c r="ES440">
        <v>6</v>
      </c>
      <c r="ET440">
        <v>6</v>
      </c>
      <c r="EU440">
        <v>5</v>
      </c>
      <c r="EV440">
        <v>5</v>
      </c>
      <c r="EW440">
        <v>6</v>
      </c>
      <c r="EX440">
        <v>5</v>
      </c>
      <c r="EY440">
        <v>1</v>
      </c>
      <c r="EZ440">
        <v>1</v>
      </c>
      <c r="FA440">
        <v>1</v>
      </c>
      <c r="FB440">
        <v>1</v>
      </c>
      <c r="FC440">
        <v>7</v>
      </c>
      <c r="FD440">
        <v>7</v>
      </c>
      <c r="FE440">
        <v>7</v>
      </c>
      <c r="FF440">
        <v>7</v>
      </c>
      <c r="FG440">
        <v>5</v>
      </c>
      <c r="FH440">
        <v>5</v>
      </c>
      <c r="FI440">
        <v>6</v>
      </c>
      <c r="FJ440">
        <v>6</v>
      </c>
      <c r="FK440">
        <v>6</v>
      </c>
      <c r="FL440">
        <v>6</v>
      </c>
      <c r="FM440">
        <v>1</v>
      </c>
      <c r="FN440">
        <v>1</v>
      </c>
      <c r="FO440" t="s">
        <v>268</v>
      </c>
      <c r="FP440" t="s">
        <v>311</v>
      </c>
      <c r="FQ440" t="s">
        <v>288</v>
      </c>
      <c r="FR440" t="s">
        <v>317</v>
      </c>
      <c r="FS440" t="s">
        <v>246</v>
      </c>
      <c r="FT440" t="s">
        <v>269</v>
      </c>
      <c r="FU440" t="s">
        <v>239</v>
      </c>
      <c r="FV440" t="s">
        <v>314</v>
      </c>
      <c r="FW440" t="s">
        <v>255</v>
      </c>
      <c r="FX440" t="s">
        <v>256</v>
      </c>
      <c r="FY440" t="s">
        <v>288</v>
      </c>
      <c r="FZ440" t="s">
        <v>306</v>
      </c>
      <c r="GA440" t="s">
        <v>302</v>
      </c>
      <c r="GB440" t="s">
        <v>300</v>
      </c>
      <c r="GC440" t="s">
        <v>309</v>
      </c>
      <c r="GD440" t="s">
        <v>303</v>
      </c>
      <c r="GE440" t="s">
        <v>239</v>
      </c>
      <c r="GF440" t="s">
        <v>239</v>
      </c>
      <c r="GG440" t="s">
        <v>279</v>
      </c>
      <c r="GH440" t="s">
        <v>296</v>
      </c>
      <c r="GI440" t="s">
        <v>278</v>
      </c>
      <c r="GJ440" t="s">
        <v>315</v>
      </c>
      <c r="GK440" t="s">
        <v>304</v>
      </c>
      <c r="GL440" t="s">
        <v>239</v>
      </c>
      <c r="GM440" t="s">
        <v>294</v>
      </c>
      <c r="GN440" t="s">
        <v>287</v>
      </c>
      <c r="GO440" t="s">
        <v>310</v>
      </c>
      <c r="GP440" t="s">
        <v>253</v>
      </c>
      <c r="GQ440" t="s">
        <v>287</v>
      </c>
      <c r="GR440" t="s">
        <v>277</v>
      </c>
      <c r="GS440" t="s">
        <v>250</v>
      </c>
      <c r="GT440" t="s">
        <v>258</v>
      </c>
      <c r="GU440" t="s">
        <v>293</v>
      </c>
      <c r="GV440" t="s">
        <v>250</v>
      </c>
      <c r="GW440" t="s">
        <v>239</v>
      </c>
      <c r="GX440" t="s">
        <v>239</v>
      </c>
      <c r="GY440" t="s">
        <v>239</v>
      </c>
      <c r="GZ440" t="s">
        <v>239</v>
      </c>
      <c r="HA440" t="s">
        <v>243</v>
      </c>
      <c r="HB440" t="s">
        <v>280</v>
      </c>
      <c r="HC440" t="s">
        <v>246</v>
      </c>
      <c r="HD440" t="s">
        <v>270</v>
      </c>
      <c r="HE440" t="s">
        <v>250</v>
      </c>
      <c r="HF440" t="s">
        <v>251</v>
      </c>
      <c r="HG440" t="s">
        <v>295</v>
      </c>
      <c r="HH440" t="s">
        <v>276</v>
      </c>
      <c r="HI440" t="s">
        <v>260</v>
      </c>
      <c r="HJ440" t="s">
        <v>253</v>
      </c>
      <c r="HK440" t="s">
        <v>239</v>
      </c>
      <c r="HL440" t="s">
        <v>239</v>
      </c>
      <c r="HM440">
        <v>1241946</v>
      </c>
      <c r="HN440">
        <v>0</v>
      </c>
      <c r="HO440">
        <v>0</v>
      </c>
      <c r="HP440">
        <v>0</v>
      </c>
      <c r="HQ440">
        <v>0</v>
      </c>
      <c r="HR440">
        <v>0</v>
      </c>
      <c r="HS440">
        <v>5.3672458221501997E-2</v>
      </c>
      <c r="HT440">
        <v>1.229455525E-4</v>
      </c>
    </row>
    <row r="441" spans="1:228">
      <c r="A441" s="4">
        <v>350010047632</v>
      </c>
      <c r="B441" t="s">
        <v>231</v>
      </c>
      <c r="C441" t="s">
        <v>232</v>
      </c>
      <c r="D441">
        <v>6</v>
      </c>
      <c r="E441">
        <v>2217</v>
      </c>
      <c r="F441">
        <v>2217</v>
      </c>
      <c r="G441">
        <v>1311</v>
      </c>
      <c r="H441">
        <v>1030</v>
      </c>
      <c r="I441">
        <v>1071</v>
      </c>
      <c r="J441">
        <v>2004</v>
      </c>
      <c r="K441">
        <v>2400</v>
      </c>
      <c r="L441">
        <v>2.41169165326186</v>
      </c>
      <c r="M441">
        <v>1.29868119269152</v>
      </c>
      <c r="N441">
        <v>1723</v>
      </c>
      <c r="O441">
        <v>0.77717636445647298</v>
      </c>
      <c r="P441">
        <v>805</v>
      </c>
      <c r="Q441">
        <v>0.36310329273793401</v>
      </c>
      <c r="R441">
        <v>48</v>
      </c>
      <c r="S441">
        <v>3.6336109008326997E-2</v>
      </c>
      <c r="T441">
        <v>342</v>
      </c>
      <c r="U441">
        <v>0.14246166950596301</v>
      </c>
      <c r="V441">
        <v>70</v>
      </c>
      <c r="W441">
        <v>6.7961165048544006E-2</v>
      </c>
      <c r="X441">
        <v>100</v>
      </c>
      <c r="Y441">
        <v>7.6277650648359993E-2</v>
      </c>
      <c r="Z441">
        <v>20</v>
      </c>
      <c r="AA441">
        <v>9.0211998195759997E-3</v>
      </c>
      <c r="AB441">
        <v>161</v>
      </c>
      <c r="AC441">
        <v>7.2620658547586994E-2</v>
      </c>
      <c r="AD441">
        <v>0.167179487179487</v>
      </c>
      <c r="AE441">
        <v>7.5923199453551904</v>
      </c>
      <c r="AF441">
        <v>67.793769999999896</v>
      </c>
      <c r="AG441">
        <v>0.43656893121623203</v>
      </c>
      <c r="AH441">
        <v>33.609506189999898</v>
      </c>
      <c r="AI441">
        <v>828284.16492152505</v>
      </c>
      <c r="AJ441">
        <v>0</v>
      </c>
      <c r="AK441">
        <v>0</v>
      </c>
      <c r="AL441">
        <v>0</v>
      </c>
      <c r="AM441">
        <v>0.759409723606843</v>
      </c>
      <c r="AN441">
        <v>3.4385639500032799</v>
      </c>
      <c r="AO441">
        <v>3.7299174863156601</v>
      </c>
      <c r="AP441">
        <v>984.66482855159802</v>
      </c>
      <c r="AQ441">
        <v>10.7878503799438</v>
      </c>
      <c r="AR441">
        <v>0</v>
      </c>
      <c r="AS441">
        <v>212.228865487044</v>
      </c>
      <c r="AT441">
        <v>114.283944956854</v>
      </c>
      <c r="AU441">
        <v>190.52364060768701</v>
      </c>
      <c r="AV441">
        <v>102.59581422263</v>
      </c>
      <c r="AW441">
        <v>209.81717383378199</v>
      </c>
      <c r="AX441">
        <v>112.985263764162</v>
      </c>
      <c r="AY441">
        <v>166.40672407506801</v>
      </c>
      <c r="AZ441">
        <v>89.6090022957152</v>
      </c>
      <c r="BA441">
        <v>173.64179903485399</v>
      </c>
      <c r="BB441">
        <v>93.505045873789697</v>
      </c>
      <c r="BC441">
        <v>0</v>
      </c>
      <c r="BD441">
        <v>0</v>
      </c>
      <c r="BE441">
        <v>0</v>
      </c>
      <c r="BF441">
        <v>0</v>
      </c>
      <c r="BG441">
        <v>221.875632100091</v>
      </c>
      <c r="BH441">
        <v>119.47866972762</v>
      </c>
      <c r="BI441">
        <v>209.81717383378199</v>
      </c>
      <c r="BJ441">
        <v>112.985263764162</v>
      </c>
      <c r="BK441">
        <v>185.70025730116299</v>
      </c>
      <c r="BL441">
        <v>99.998451837247401</v>
      </c>
      <c r="BM441">
        <v>183.28856564790101</v>
      </c>
      <c r="BN441">
        <v>98.699770644555798</v>
      </c>
      <c r="BO441">
        <v>188.111948954425</v>
      </c>
      <c r="BP441">
        <v>101.297133029938</v>
      </c>
      <c r="BQ441">
        <v>0</v>
      </c>
      <c r="BR441">
        <v>0</v>
      </c>
      <c r="BS441">
        <v>59</v>
      </c>
      <c r="BT441">
        <v>34</v>
      </c>
      <c r="BU441">
        <v>69</v>
      </c>
      <c r="BV441">
        <v>46</v>
      </c>
      <c r="BW441">
        <v>46</v>
      </c>
      <c r="BX441">
        <v>39</v>
      </c>
      <c r="BY441">
        <v>71</v>
      </c>
      <c r="BZ441">
        <v>40</v>
      </c>
      <c r="CA441">
        <v>21</v>
      </c>
      <c r="CB441">
        <v>12</v>
      </c>
      <c r="CC441">
        <v>22</v>
      </c>
      <c r="CD441">
        <v>88</v>
      </c>
      <c r="CE441">
        <v>79</v>
      </c>
      <c r="CF441">
        <v>87</v>
      </c>
      <c r="CG441">
        <v>69</v>
      </c>
      <c r="CH441">
        <v>72</v>
      </c>
      <c r="CI441">
        <v>0</v>
      </c>
      <c r="CJ441">
        <v>0</v>
      </c>
      <c r="CK441">
        <v>92</v>
      </c>
      <c r="CL441">
        <v>87</v>
      </c>
      <c r="CM441">
        <v>77</v>
      </c>
      <c r="CN441">
        <v>76</v>
      </c>
      <c r="CO441">
        <v>78</v>
      </c>
      <c r="CP441">
        <v>0</v>
      </c>
      <c r="CQ441">
        <v>88</v>
      </c>
      <c r="CR441">
        <v>76</v>
      </c>
      <c r="CS441">
        <v>87</v>
      </c>
      <c r="CT441">
        <v>74</v>
      </c>
      <c r="CU441">
        <v>86</v>
      </c>
      <c r="CV441">
        <v>75</v>
      </c>
      <c r="CW441">
        <v>78</v>
      </c>
      <c r="CX441">
        <v>64</v>
      </c>
      <c r="CY441">
        <v>79</v>
      </c>
      <c r="CZ441">
        <v>66</v>
      </c>
      <c r="DA441">
        <v>0</v>
      </c>
      <c r="DB441">
        <v>0</v>
      </c>
      <c r="DC441">
        <v>0</v>
      </c>
      <c r="DD441">
        <v>0</v>
      </c>
      <c r="DE441">
        <v>89</v>
      </c>
      <c r="DF441">
        <v>79</v>
      </c>
      <c r="DG441">
        <v>90</v>
      </c>
      <c r="DH441">
        <v>77</v>
      </c>
      <c r="DI441">
        <v>80</v>
      </c>
      <c r="DJ441">
        <v>66</v>
      </c>
      <c r="DK441">
        <v>82</v>
      </c>
      <c r="DL441">
        <v>71</v>
      </c>
      <c r="DM441">
        <v>83</v>
      </c>
      <c r="DN441">
        <v>68</v>
      </c>
      <c r="DO441">
        <v>0</v>
      </c>
      <c r="DP441">
        <v>0</v>
      </c>
      <c r="DQ441">
        <v>6</v>
      </c>
      <c r="DR441">
        <v>4</v>
      </c>
      <c r="DS441">
        <v>7</v>
      </c>
      <c r="DT441">
        <v>5</v>
      </c>
      <c r="DU441">
        <v>5</v>
      </c>
      <c r="DV441">
        <v>4</v>
      </c>
      <c r="DW441">
        <v>8</v>
      </c>
      <c r="DX441">
        <v>5</v>
      </c>
      <c r="DY441">
        <v>3</v>
      </c>
      <c r="DZ441">
        <v>2</v>
      </c>
      <c r="EA441">
        <v>3</v>
      </c>
      <c r="EB441">
        <v>9</v>
      </c>
      <c r="EC441">
        <v>8</v>
      </c>
      <c r="ED441">
        <v>9</v>
      </c>
      <c r="EE441">
        <v>7</v>
      </c>
      <c r="EF441">
        <v>8</v>
      </c>
      <c r="EG441">
        <v>1</v>
      </c>
      <c r="EH441">
        <v>1</v>
      </c>
      <c r="EI441">
        <v>10</v>
      </c>
      <c r="EJ441">
        <v>9</v>
      </c>
      <c r="EK441">
        <v>8</v>
      </c>
      <c r="EL441">
        <v>8</v>
      </c>
      <c r="EM441">
        <v>8</v>
      </c>
      <c r="EN441">
        <v>1</v>
      </c>
      <c r="EO441">
        <v>9</v>
      </c>
      <c r="EP441">
        <v>8</v>
      </c>
      <c r="EQ441">
        <v>9</v>
      </c>
      <c r="ER441">
        <v>8</v>
      </c>
      <c r="ES441">
        <v>9</v>
      </c>
      <c r="ET441">
        <v>8</v>
      </c>
      <c r="EU441">
        <v>8</v>
      </c>
      <c r="EV441">
        <v>7</v>
      </c>
      <c r="EW441">
        <v>8</v>
      </c>
      <c r="EX441">
        <v>7</v>
      </c>
      <c r="EY441">
        <v>1</v>
      </c>
      <c r="EZ441">
        <v>1</v>
      </c>
      <c r="FA441">
        <v>1</v>
      </c>
      <c r="FB441">
        <v>1</v>
      </c>
      <c r="FC441">
        <v>9</v>
      </c>
      <c r="FD441">
        <v>8</v>
      </c>
      <c r="FE441">
        <v>10</v>
      </c>
      <c r="FF441">
        <v>8</v>
      </c>
      <c r="FG441">
        <v>9</v>
      </c>
      <c r="FH441">
        <v>7</v>
      </c>
      <c r="FI441">
        <v>9</v>
      </c>
      <c r="FJ441">
        <v>8</v>
      </c>
      <c r="FK441">
        <v>9</v>
      </c>
      <c r="FL441">
        <v>7</v>
      </c>
      <c r="FM441">
        <v>1</v>
      </c>
      <c r="FN441">
        <v>1</v>
      </c>
      <c r="FO441" t="s">
        <v>264</v>
      </c>
      <c r="FP441" t="s">
        <v>255</v>
      </c>
      <c r="FQ441" t="s">
        <v>278</v>
      </c>
      <c r="FR441" t="s">
        <v>258</v>
      </c>
      <c r="FS441" t="s">
        <v>258</v>
      </c>
      <c r="FT441" t="s">
        <v>269</v>
      </c>
      <c r="FU441" t="s">
        <v>297</v>
      </c>
      <c r="FV441" t="s">
        <v>252</v>
      </c>
      <c r="FW441" t="s">
        <v>275</v>
      </c>
      <c r="FX441" t="s">
        <v>320</v>
      </c>
      <c r="FY441" t="s">
        <v>288</v>
      </c>
      <c r="FZ441" t="s">
        <v>306</v>
      </c>
      <c r="GA441" t="s">
        <v>302</v>
      </c>
      <c r="GB441" t="s">
        <v>300</v>
      </c>
      <c r="GC441" t="s">
        <v>278</v>
      </c>
      <c r="GD441" t="s">
        <v>303</v>
      </c>
      <c r="GE441" t="s">
        <v>239</v>
      </c>
      <c r="GF441" t="s">
        <v>239</v>
      </c>
      <c r="GG441" t="s">
        <v>296</v>
      </c>
      <c r="GH441" t="s">
        <v>300</v>
      </c>
      <c r="GI441" t="s">
        <v>247</v>
      </c>
      <c r="GJ441" t="s">
        <v>249</v>
      </c>
      <c r="GK441" t="s">
        <v>271</v>
      </c>
      <c r="GL441" t="s">
        <v>239</v>
      </c>
      <c r="GM441" t="s">
        <v>306</v>
      </c>
      <c r="GN441" t="s">
        <v>249</v>
      </c>
      <c r="GO441" t="s">
        <v>300</v>
      </c>
      <c r="GP441" t="s">
        <v>299</v>
      </c>
      <c r="GQ441" t="s">
        <v>298</v>
      </c>
      <c r="GR441" t="s">
        <v>315</v>
      </c>
      <c r="GS441" t="s">
        <v>271</v>
      </c>
      <c r="GT441" t="s">
        <v>292</v>
      </c>
      <c r="GU441" t="s">
        <v>302</v>
      </c>
      <c r="GV441" t="s">
        <v>243</v>
      </c>
      <c r="GW441" t="s">
        <v>239</v>
      </c>
      <c r="GX441" t="s">
        <v>239</v>
      </c>
      <c r="GY441" t="s">
        <v>239</v>
      </c>
      <c r="GZ441" t="s">
        <v>239</v>
      </c>
      <c r="HA441" t="s">
        <v>312</v>
      </c>
      <c r="HB441" t="s">
        <v>302</v>
      </c>
      <c r="HC441" t="s">
        <v>326</v>
      </c>
      <c r="HD441" t="s">
        <v>247</v>
      </c>
      <c r="HE441" t="s">
        <v>282</v>
      </c>
      <c r="HF441" t="s">
        <v>243</v>
      </c>
      <c r="HG441" t="s">
        <v>281</v>
      </c>
      <c r="HH441" t="s">
        <v>297</v>
      </c>
      <c r="HI441" t="s">
        <v>291</v>
      </c>
      <c r="HJ441" t="s">
        <v>309</v>
      </c>
      <c r="HK441" t="s">
        <v>239</v>
      </c>
      <c r="HL441" t="s">
        <v>239</v>
      </c>
      <c r="HM441">
        <v>667193</v>
      </c>
      <c r="HN441">
        <v>348</v>
      </c>
      <c r="HO441">
        <v>0</v>
      </c>
      <c r="HP441">
        <v>0</v>
      </c>
      <c r="HQ441">
        <v>8</v>
      </c>
      <c r="HR441">
        <v>0</v>
      </c>
      <c r="HS441">
        <v>3.5644914569654997E-2</v>
      </c>
      <c r="HT441">
        <v>6.6079495999999999E-5</v>
      </c>
    </row>
    <row r="442" spans="1:228">
      <c r="A442" s="4">
        <v>350010047641</v>
      </c>
      <c r="B442" t="s">
        <v>231</v>
      </c>
      <c r="C442" t="s">
        <v>232</v>
      </c>
      <c r="D442">
        <v>6</v>
      </c>
      <c r="E442">
        <v>1426</v>
      </c>
      <c r="F442">
        <v>1426</v>
      </c>
      <c r="G442">
        <v>1045</v>
      </c>
      <c r="H442">
        <v>653</v>
      </c>
      <c r="I442">
        <v>653</v>
      </c>
      <c r="J442">
        <v>1286</v>
      </c>
      <c r="K442">
        <v>1458</v>
      </c>
      <c r="L442">
        <v>1.48152803931793</v>
      </c>
      <c r="M442">
        <v>0.71434890896512704</v>
      </c>
      <c r="N442">
        <v>823</v>
      </c>
      <c r="O442">
        <v>0.57713884992987396</v>
      </c>
      <c r="P442">
        <v>187</v>
      </c>
      <c r="Q442">
        <v>0.13113604488078501</v>
      </c>
      <c r="R442">
        <v>73</v>
      </c>
      <c r="S442">
        <v>7.2205736894163999E-2</v>
      </c>
      <c r="T442">
        <v>140</v>
      </c>
      <c r="U442">
        <v>9.6317280453258006E-2</v>
      </c>
      <c r="V442">
        <v>0</v>
      </c>
      <c r="W442">
        <v>0</v>
      </c>
      <c r="X442">
        <v>14</v>
      </c>
      <c r="Y442">
        <v>1.3397129186602999E-2</v>
      </c>
      <c r="Z442">
        <v>0</v>
      </c>
      <c r="AA442">
        <v>0</v>
      </c>
      <c r="AB442">
        <v>201</v>
      </c>
      <c r="AC442">
        <v>0.140953716690042</v>
      </c>
      <c r="AD442">
        <v>0.167179487179487</v>
      </c>
      <c r="AE442">
        <v>7.65012841530055</v>
      </c>
      <c r="AF442">
        <v>67.841830000000002</v>
      </c>
      <c r="AG442">
        <v>0.48500721193357699</v>
      </c>
      <c r="AH442">
        <v>34.069837</v>
      </c>
      <c r="AI442">
        <v>1065718.71711606</v>
      </c>
      <c r="AJ442">
        <v>0</v>
      </c>
      <c r="AK442">
        <v>0</v>
      </c>
      <c r="AL442">
        <v>0</v>
      </c>
      <c r="AM442">
        <v>0.653328954055726</v>
      </c>
      <c r="AN442">
        <v>4.4425381655739997</v>
      </c>
      <c r="AO442">
        <v>0.68272117492415696</v>
      </c>
      <c r="AP442">
        <v>944.21325051671704</v>
      </c>
      <c r="AQ442">
        <v>11.380579948425201</v>
      </c>
      <c r="AR442">
        <v>0</v>
      </c>
      <c r="AS442">
        <v>133.337523538613</v>
      </c>
      <c r="AT442">
        <v>64.291401806861302</v>
      </c>
      <c r="AU442">
        <v>118.522243145434</v>
      </c>
      <c r="AV442">
        <v>57.147912717210097</v>
      </c>
      <c r="AW442">
        <v>131.85599549929501</v>
      </c>
      <c r="AX442">
        <v>63.577052897896202</v>
      </c>
      <c r="AY442">
        <v>102.225434712937</v>
      </c>
      <c r="AZ442">
        <v>49.290074718593701</v>
      </c>
      <c r="BA442">
        <v>112.596130988162</v>
      </c>
      <c r="BB442">
        <v>54.290517081349599</v>
      </c>
      <c r="BC442">
        <v>0</v>
      </c>
      <c r="BD442">
        <v>0</v>
      </c>
      <c r="BE442">
        <v>0</v>
      </c>
      <c r="BF442">
        <v>0</v>
      </c>
      <c r="BG442">
        <v>131.85599549929501</v>
      </c>
      <c r="BH442">
        <v>63.577052897896202</v>
      </c>
      <c r="BI442">
        <v>137.78210765656701</v>
      </c>
      <c r="BJ442">
        <v>66.434448533756694</v>
      </c>
      <c r="BK442">
        <v>72.5948739265786</v>
      </c>
      <c r="BL442">
        <v>35.003096539291199</v>
      </c>
      <c r="BM442">
        <v>111.114602948844</v>
      </c>
      <c r="BN442">
        <v>53.576168172384399</v>
      </c>
      <c r="BO442">
        <v>124.44835530270601</v>
      </c>
      <c r="BP442">
        <v>60.005308353070603</v>
      </c>
      <c r="BQ442">
        <v>0</v>
      </c>
      <c r="BR442">
        <v>0</v>
      </c>
      <c r="BS442">
        <v>22</v>
      </c>
      <c r="BT442">
        <v>6</v>
      </c>
      <c r="BU442">
        <v>41</v>
      </c>
      <c r="BV442">
        <v>13</v>
      </c>
      <c r="BW442">
        <v>66</v>
      </c>
      <c r="BX442">
        <v>12</v>
      </c>
      <c r="BY442">
        <v>0</v>
      </c>
      <c r="BZ442">
        <v>14</v>
      </c>
      <c r="CA442">
        <v>0</v>
      </c>
      <c r="CB442">
        <v>37</v>
      </c>
      <c r="CC442">
        <v>22</v>
      </c>
      <c r="CD442">
        <v>90</v>
      </c>
      <c r="CE442">
        <v>80</v>
      </c>
      <c r="CF442">
        <v>89</v>
      </c>
      <c r="CG442">
        <v>69</v>
      </c>
      <c r="CH442">
        <v>76</v>
      </c>
      <c r="CI442">
        <v>0</v>
      </c>
      <c r="CJ442">
        <v>0</v>
      </c>
      <c r="CK442">
        <v>89</v>
      </c>
      <c r="CL442">
        <v>93</v>
      </c>
      <c r="CM442">
        <v>49</v>
      </c>
      <c r="CN442">
        <v>75</v>
      </c>
      <c r="CO442">
        <v>84</v>
      </c>
      <c r="CP442">
        <v>0</v>
      </c>
      <c r="CQ442">
        <v>67</v>
      </c>
      <c r="CR442">
        <v>46</v>
      </c>
      <c r="CS442">
        <v>63</v>
      </c>
      <c r="CT442">
        <v>41</v>
      </c>
      <c r="CU442">
        <v>66</v>
      </c>
      <c r="CV442">
        <v>45</v>
      </c>
      <c r="CW442">
        <v>57</v>
      </c>
      <c r="CX442">
        <v>38</v>
      </c>
      <c r="CY442">
        <v>60</v>
      </c>
      <c r="CZ442">
        <v>39</v>
      </c>
      <c r="DA442">
        <v>0</v>
      </c>
      <c r="DB442">
        <v>0</v>
      </c>
      <c r="DC442">
        <v>0</v>
      </c>
      <c r="DD442">
        <v>0</v>
      </c>
      <c r="DE442">
        <v>69</v>
      </c>
      <c r="DF442">
        <v>58</v>
      </c>
      <c r="DG442">
        <v>70</v>
      </c>
      <c r="DH442">
        <v>53</v>
      </c>
      <c r="DI442">
        <v>42</v>
      </c>
      <c r="DJ442">
        <v>31</v>
      </c>
      <c r="DK442">
        <v>59</v>
      </c>
      <c r="DL442">
        <v>39</v>
      </c>
      <c r="DM442">
        <v>64</v>
      </c>
      <c r="DN442">
        <v>46</v>
      </c>
      <c r="DO442">
        <v>0</v>
      </c>
      <c r="DP442">
        <v>0</v>
      </c>
      <c r="DQ442">
        <v>3</v>
      </c>
      <c r="DR442">
        <v>1</v>
      </c>
      <c r="DS442">
        <v>5</v>
      </c>
      <c r="DT442">
        <v>2</v>
      </c>
      <c r="DU442">
        <v>7</v>
      </c>
      <c r="DV442">
        <v>2</v>
      </c>
      <c r="DW442">
        <v>1</v>
      </c>
      <c r="DX442">
        <v>2</v>
      </c>
      <c r="DY442">
        <v>1</v>
      </c>
      <c r="DZ442">
        <v>4</v>
      </c>
      <c r="EA442">
        <v>3</v>
      </c>
      <c r="EB442">
        <v>10</v>
      </c>
      <c r="EC442">
        <v>9</v>
      </c>
      <c r="ED442">
        <v>9</v>
      </c>
      <c r="EE442">
        <v>7</v>
      </c>
      <c r="EF442">
        <v>8</v>
      </c>
      <c r="EG442">
        <v>1</v>
      </c>
      <c r="EH442">
        <v>1</v>
      </c>
      <c r="EI442">
        <v>9</v>
      </c>
      <c r="EJ442">
        <v>10</v>
      </c>
      <c r="EK442">
        <v>5</v>
      </c>
      <c r="EL442">
        <v>8</v>
      </c>
      <c r="EM442">
        <v>9</v>
      </c>
      <c r="EN442">
        <v>1</v>
      </c>
      <c r="EO442">
        <v>7</v>
      </c>
      <c r="EP442">
        <v>5</v>
      </c>
      <c r="EQ442">
        <v>7</v>
      </c>
      <c r="ER442">
        <v>5</v>
      </c>
      <c r="ES442">
        <v>7</v>
      </c>
      <c r="ET442">
        <v>5</v>
      </c>
      <c r="EU442">
        <v>6</v>
      </c>
      <c r="EV442">
        <v>4</v>
      </c>
      <c r="EW442">
        <v>7</v>
      </c>
      <c r="EX442">
        <v>4</v>
      </c>
      <c r="EY442">
        <v>1</v>
      </c>
      <c r="EZ442">
        <v>1</v>
      </c>
      <c r="FA442">
        <v>1</v>
      </c>
      <c r="FB442">
        <v>1</v>
      </c>
      <c r="FC442">
        <v>7</v>
      </c>
      <c r="FD442">
        <v>6</v>
      </c>
      <c r="FE442">
        <v>8</v>
      </c>
      <c r="FF442">
        <v>6</v>
      </c>
      <c r="FG442">
        <v>5</v>
      </c>
      <c r="FH442">
        <v>4</v>
      </c>
      <c r="FI442">
        <v>6</v>
      </c>
      <c r="FJ442">
        <v>4</v>
      </c>
      <c r="FK442">
        <v>7</v>
      </c>
      <c r="FL442">
        <v>5</v>
      </c>
      <c r="FM442">
        <v>1</v>
      </c>
      <c r="FN442">
        <v>1</v>
      </c>
      <c r="FO442" t="s">
        <v>288</v>
      </c>
      <c r="FP442" t="s">
        <v>235</v>
      </c>
      <c r="FQ442" t="s">
        <v>285</v>
      </c>
      <c r="FR442" t="s">
        <v>328</v>
      </c>
      <c r="FS442" t="s">
        <v>243</v>
      </c>
      <c r="FT442" t="s">
        <v>320</v>
      </c>
      <c r="FU442" t="s">
        <v>239</v>
      </c>
      <c r="FV442" t="s">
        <v>311</v>
      </c>
      <c r="FW442" t="s">
        <v>239</v>
      </c>
      <c r="FX442" t="s">
        <v>265</v>
      </c>
      <c r="FY442" t="s">
        <v>288</v>
      </c>
      <c r="FZ442" t="s">
        <v>326</v>
      </c>
      <c r="GA442" t="s">
        <v>282</v>
      </c>
      <c r="GB442" t="s">
        <v>312</v>
      </c>
      <c r="GC442" t="s">
        <v>278</v>
      </c>
      <c r="GD442" t="s">
        <v>249</v>
      </c>
      <c r="GE442" t="s">
        <v>239</v>
      </c>
      <c r="GF442" t="s">
        <v>239</v>
      </c>
      <c r="GG442" t="s">
        <v>312</v>
      </c>
      <c r="GH442" t="s">
        <v>279</v>
      </c>
      <c r="GI442" t="s">
        <v>263</v>
      </c>
      <c r="GJ442" t="s">
        <v>315</v>
      </c>
      <c r="GK442" t="s">
        <v>301</v>
      </c>
      <c r="GL442" t="s">
        <v>239</v>
      </c>
      <c r="GM442" t="s">
        <v>290</v>
      </c>
      <c r="GN442" t="s">
        <v>258</v>
      </c>
      <c r="GO442" t="s">
        <v>270</v>
      </c>
      <c r="GP442" t="s">
        <v>285</v>
      </c>
      <c r="GQ442" t="s">
        <v>243</v>
      </c>
      <c r="GR442" t="s">
        <v>259</v>
      </c>
      <c r="GS442" t="s">
        <v>277</v>
      </c>
      <c r="GT442" t="s">
        <v>257</v>
      </c>
      <c r="GU442" t="s">
        <v>245</v>
      </c>
      <c r="GV442" t="s">
        <v>269</v>
      </c>
      <c r="GW442" t="s">
        <v>239</v>
      </c>
      <c r="GX442" t="s">
        <v>239</v>
      </c>
      <c r="GY442" t="s">
        <v>239</v>
      </c>
      <c r="GZ442" t="s">
        <v>239</v>
      </c>
      <c r="HA442" t="s">
        <v>278</v>
      </c>
      <c r="HB442" t="s">
        <v>287</v>
      </c>
      <c r="HC442" t="s">
        <v>254</v>
      </c>
      <c r="HD442" t="s">
        <v>310</v>
      </c>
      <c r="HE442" t="s">
        <v>256</v>
      </c>
      <c r="HF442" t="s">
        <v>248</v>
      </c>
      <c r="HG442" t="s">
        <v>264</v>
      </c>
      <c r="HH442" t="s">
        <v>269</v>
      </c>
      <c r="HI442" t="s">
        <v>292</v>
      </c>
      <c r="HJ442" t="s">
        <v>258</v>
      </c>
      <c r="HK442" t="s">
        <v>239</v>
      </c>
      <c r="HL442" t="s">
        <v>239</v>
      </c>
      <c r="HM442">
        <v>653752</v>
      </c>
      <c r="HN442">
        <v>23309</v>
      </c>
      <c r="HO442">
        <v>0</v>
      </c>
      <c r="HP442">
        <v>0</v>
      </c>
      <c r="HQ442">
        <v>0</v>
      </c>
      <c r="HR442">
        <v>0</v>
      </c>
      <c r="HS442">
        <v>3.6880266005654E-2</v>
      </c>
      <c r="HT442">
        <v>6.7016868999999994E-5</v>
      </c>
    </row>
    <row r="443" spans="1:228">
      <c r="A443" s="4">
        <v>350010047642</v>
      </c>
      <c r="B443" t="s">
        <v>231</v>
      </c>
      <c r="C443" t="s">
        <v>232</v>
      </c>
      <c r="D443">
        <v>6</v>
      </c>
      <c r="E443">
        <v>1768</v>
      </c>
      <c r="F443">
        <v>1768</v>
      </c>
      <c r="G443">
        <v>1304</v>
      </c>
      <c r="H443">
        <v>902</v>
      </c>
      <c r="I443">
        <v>902</v>
      </c>
      <c r="J443">
        <v>1573</v>
      </c>
      <c r="K443">
        <v>1719</v>
      </c>
      <c r="L443">
        <v>2.21290615027117</v>
      </c>
      <c r="M443">
        <v>1.1368977382754399</v>
      </c>
      <c r="N443">
        <v>1250</v>
      </c>
      <c r="O443">
        <v>0.70701357466063397</v>
      </c>
      <c r="P443">
        <v>599</v>
      </c>
      <c r="Q443">
        <v>0.33880090497737603</v>
      </c>
      <c r="R443">
        <v>74</v>
      </c>
      <c r="S443">
        <v>5.8917197452229002E-2</v>
      </c>
      <c r="T443">
        <v>166</v>
      </c>
      <c r="U443">
        <v>9.6317280453258006E-2</v>
      </c>
      <c r="V443">
        <v>71</v>
      </c>
      <c r="W443">
        <v>7.8713968957871E-2</v>
      </c>
      <c r="X443">
        <v>71</v>
      </c>
      <c r="Y443">
        <v>5.4447852760736E-2</v>
      </c>
      <c r="Z443">
        <v>73</v>
      </c>
      <c r="AA443">
        <v>4.1289592760181001E-2</v>
      </c>
      <c r="AB443">
        <v>113</v>
      </c>
      <c r="AC443">
        <v>6.3914027149320998E-2</v>
      </c>
      <c r="AD443">
        <v>0.167179487179487</v>
      </c>
      <c r="AE443">
        <v>7.65012841530055</v>
      </c>
      <c r="AF443">
        <v>67.841830000000002</v>
      </c>
      <c r="AG443">
        <v>0.490962114965243</v>
      </c>
      <c r="AH443">
        <v>34.4750136299999</v>
      </c>
      <c r="AI443">
        <v>1056346.0290115499</v>
      </c>
      <c r="AJ443">
        <v>0</v>
      </c>
      <c r="AK443">
        <v>0</v>
      </c>
      <c r="AL443">
        <v>0</v>
      </c>
      <c r="AM443">
        <v>0.68435825076812995</v>
      </c>
      <c r="AN443">
        <v>3.5340585016130199</v>
      </c>
      <c r="AO443">
        <v>1.0762266717178499</v>
      </c>
      <c r="AP443">
        <v>1237.20414769078</v>
      </c>
      <c r="AQ443">
        <v>11.1773567199707</v>
      </c>
      <c r="AR443">
        <v>0</v>
      </c>
      <c r="AS443">
        <v>199.161553524406</v>
      </c>
      <c r="AT443">
        <v>102.32079644479001</v>
      </c>
      <c r="AU443">
        <v>177.032492021694</v>
      </c>
      <c r="AV443">
        <v>90.951819062035597</v>
      </c>
      <c r="AW443">
        <v>199.161553524406</v>
      </c>
      <c r="AX443">
        <v>102.32079644479001</v>
      </c>
      <c r="AY443">
        <v>154.90343051898199</v>
      </c>
      <c r="AZ443">
        <v>79.582841679281202</v>
      </c>
      <c r="BA443">
        <v>168.18086742060899</v>
      </c>
      <c r="BB443">
        <v>86.404228108933793</v>
      </c>
      <c r="BC443">
        <v>0</v>
      </c>
      <c r="BD443">
        <v>0</v>
      </c>
      <c r="BE443">
        <v>0</v>
      </c>
      <c r="BF443">
        <v>0</v>
      </c>
      <c r="BG443">
        <v>199.161553524406</v>
      </c>
      <c r="BH443">
        <v>102.32079644479001</v>
      </c>
      <c r="BI443">
        <v>194.73574122386299</v>
      </c>
      <c r="BJ443">
        <v>100.047000968239</v>
      </c>
      <c r="BK443">
        <v>123.92274441518499</v>
      </c>
      <c r="BL443">
        <v>63.666273343424898</v>
      </c>
      <c r="BM443">
        <v>172.60667972115101</v>
      </c>
      <c r="BN443">
        <v>88.678023585484695</v>
      </c>
      <c r="BO443">
        <v>181.45830432223599</v>
      </c>
      <c r="BP443">
        <v>93.225614538586498</v>
      </c>
      <c r="BQ443">
        <v>0</v>
      </c>
      <c r="BR443">
        <v>0</v>
      </c>
      <c r="BS443">
        <v>52</v>
      </c>
      <c r="BT443">
        <v>25</v>
      </c>
      <c r="BU443">
        <v>58</v>
      </c>
      <c r="BV443">
        <v>42</v>
      </c>
      <c r="BW443">
        <v>59</v>
      </c>
      <c r="BX443">
        <v>12</v>
      </c>
      <c r="BY443">
        <v>74</v>
      </c>
      <c r="BZ443">
        <v>34</v>
      </c>
      <c r="CA443">
        <v>51</v>
      </c>
      <c r="CB443">
        <v>9</v>
      </c>
      <c r="CC443">
        <v>22</v>
      </c>
      <c r="CD443">
        <v>90</v>
      </c>
      <c r="CE443">
        <v>80</v>
      </c>
      <c r="CF443">
        <v>90</v>
      </c>
      <c r="CG443">
        <v>70</v>
      </c>
      <c r="CH443">
        <v>76</v>
      </c>
      <c r="CI443">
        <v>0</v>
      </c>
      <c r="CJ443">
        <v>0</v>
      </c>
      <c r="CK443">
        <v>90</v>
      </c>
      <c r="CL443">
        <v>88</v>
      </c>
      <c r="CM443">
        <v>56</v>
      </c>
      <c r="CN443">
        <v>78</v>
      </c>
      <c r="CO443">
        <v>82</v>
      </c>
      <c r="CP443">
        <v>0</v>
      </c>
      <c r="CQ443">
        <v>85</v>
      </c>
      <c r="CR443">
        <v>71</v>
      </c>
      <c r="CS443">
        <v>84</v>
      </c>
      <c r="CT443">
        <v>68</v>
      </c>
      <c r="CU443">
        <v>85</v>
      </c>
      <c r="CV443">
        <v>70</v>
      </c>
      <c r="CW443">
        <v>75</v>
      </c>
      <c r="CX443">
        <v>58</v>
      </c>
      <c r="CY443">
        <v>78</v>
      </c>
      <c r="CZ443">
        <v>62</v>
      </c>
      <c r="DA443">
        <v>0</v>
      </c>
      <c r="DB443">
        <v>0</v>
      </c>
      <c r="DC443">
        <v>0</v>
      </c>
      <c r="DD443">
        <v>0</v>
      </c>
      <c r="DE443">
        <v>85</v>
      </c>
      <c r="DF443">
        <v>72</v>
      </c>
      <c r="DG443">
        <v>87</v>
      </c>
      <c r="DH443">
        <v>72</v>
      </c>
      <c r="DI443">
        <v>61</v>
      </c>
      <c r="DJ443">
        <v>48</v>
      </c>
      <c r="DK443">
        <v>80</v>
      </c>
      <c r="DL443">
        <v>65</v>
      </c>
      <c r="DM443">
        <v>80</v>
      </c>
      <c r="DN443">
        <v>65</v>
      </c>
      <c r="DO443">
        <v>0</v>
      </c>
      <c r="DP443">
        <v>0</v>
      </c>
      <c r="DQ443">
        <v>6</v>
      </c>
      <c r="DR443">
        <v>3</v>
      </c>
      <c r="DS443">
        <v>6</v>
      </c>
      <c r="DT443">
        <v>5</v>
      </c>
      <c r="DU443">
        <v>6</v>
      </c>
      <c r="DV443">
        <v>2</v>
      </c>
      <c r="DW443">
        <v>8</v>
      </c>
      <c r="DX443">
        <v>4</v>
      </c>
      <c r="DY443">
        <v>6</v>
      </c>
      <c r="DZ443">
        <v>1</v>
      </c>
      <c r="EA443">
        <v>3</v>
      </c>
      <c r="EB443">
        <v>10</v>
      </c>
      <c r="EC443">
        <v>9</v>
      </c>
      <c r="ED443">
        <v>10</v>
      </c>
      <c r="EE443">
        <v>8</v>
      </c>
      <c r="EF443">
        <v>8</v>
      </c>
      <c r="EG443">
        <v>1</v>
      </c>
      <c r="EH443">
        <v>1</v>
      </c>
      <c r="EI443">
        <v>10</v>
      </c>
      <c r="EJ443">
        <v>9</v>
      </c>
      <c r="EK443">
        <v>6</v>
      </c>
      <c r="EL443">
        <v>8</v>
      </c>
      <c r="EM443">
        <v>9</v>
      </c>
      <c r="EN443">
        <v>1</v>
      </c>
      <c r="EO443">
        <v>9</v>
      </c>
      <c r="EP443">
        <v>8</v>
      </c>
      <c r="EQ443">
        <v>9</v>
      </c>
      <c r="ER443">
        <v>7</v>
      </c>
      <c r="ES443">
        <v>9</v>
      </c>
      <c r="ET443">
        <v>8</v>
      </c>
      <c r="EU443">
        <v>8</v>
      </c>
      <c r="EV443">
        <v>6</v>
      </c>
      <c r="EW443">
        <v>8</v>
      </c>
      <c r="EX443">
        <v>7</v>
      </c>
      <c r="EY443">
        <v>1</v>
      </c>
      <c r="EZ443">
        <v>1</v>
      </c>
      <c r="FA443">
        <v>1</v>
      </c>
      <c r="FB443">
        <v>1</v>
      </c>
      <c r="FC443">
        <v>9</v>
      </c>
      <c r="FD443">
        <v>8</v>
      </c>
      <c r="FE443">
        <v>9</v>
      </c>
      <c r="FF443">
        <v>8</v>
      </c>
      <c r="FG443">
        <v>7</v>
      </c>
      <c r="FH443">
        <v>5</v>
      </c>
      <c r="FI443">
        <v>9</v>
      </c>
      <c r="FJ443">
        <v>7</v>
      </c>
      <c r="FK443">
        <v>9</v>
      </c>
      <c r="FL443">
        <v>7</v>
      </c>
      <c r="FM443">
        <v>1</v>
      </c>
      <c r="FN443">
        <v>1</v>
      </c>
      <c r="FO443" t="s">
        <v>276</v>
      </c>
      <c r="FP443" t="s">
        <v>261</v>
      </c>
      <c r="FQ443" t="s">
        <v>287</v>
      </c>
      <c r="FR443" t="s">
        <v>256</v>
      </c>
      <c r="FS443" t="s">
        <v>264</v>
      </c>
      <c r="FT443" t="s">
        <v>320</v>
      </c>
      <c r="FU443" t="s">
        <v>299</v>
      </c>
      <c r="FV443" t="s">
        <v>255</v>
      </c>
      <c r="FW443" t="s">
        <v>295</v>
      </c>
      <c r="FX443" t="s">
        <v>318</v>
      </c>
      <c r="FY443" t="s">
        <v>288</v>
      </c>
      <c r="FZ443" t="s">
        <v>326</v>
      </c>
      <c r="GA443" t="s">
        <v>282</v>
      </c>
      <c r="GB443" t="s">
        <v>326</v>
      </c>
      <c r="GC443" t="s">
        <v>254</v>
      </c>
      <c r="GD443" t="s">
        <v>249</v>
      </c>
      <c r="GE443" t="s">
        <v>239</v>
      </c>
      <c r="GF443" t="s">
        <v>239</v>
      </c>
      <c r="GG443" t="s">
        <v>326</v>
      </c>
      <c r="GH443" t="s">
        <v>306</v>
      </c>
      <c r="GI443" t="s">
        <v>237</v>
      </c>
      <c r="GJ443" t="s">
        <v>271</v>
      </c>
      <c r="GK443" t="s">
        <v>281</v>
      </c>
      <c r="GL443" t="s">
        <v>239</v>
      </c>
      <c r="GM443" t="s">
        <v>308</v>
      </c>
      <c r="GN443" t="s">
        <v>297</v>
      </c>
      <c r="GO443" t="s">
        <v>301</v>
      </c>
      <c r="GP443" t="s">
        <v>309</v>
      </c>
      <c r="GQ443" t="s">
        <v>308</v>
      </c>
      <c r="GR443" t="s">
        <v>254</v>
      </c>
      <c r="GS443" t="s">
        <v>315</v>
      </c>
      <c r="GT443" t="s">
        <v>287</v>
      </c>
      <c r="GU443" t="s">
        <v>271</v>
      </c>
      <c r="GV443" t="s">
        <v>246</v>
      </c>
      <c r="GW443" t="s">
        <v>239</v>
      </c>
      <c r="GX443" t="s">
        <v>239</v>
      </c>
      <c r="GY443" t="s">
        <v>239</v>
      </c>
      <c r="GZ443" t="s">
        <v>239</v>
      </c>
      <c r="HA443" t="s">
        <v>308</v>
      </c>
      <c r="HB443" t="s">
        <v>303</v>
      </c>
      <c r="HC443" t="s">
        <v>300</v>
      </c>
      <c r="HD443" t="s">
        <v>303</v>
      </c>
      <c r="HE443" t="s">
        <v>294</v>
      </c>
      <c r="HF443" t="s">
        <v>250</v>
      </c>
      <c r="HG443" t="s">
        <v>282</v>
      </c>
      <c r="HH443" t="s">
        <v>280</v>
      </c>
      <c r="HI443" t="s">
        <v>282</v>
      </c>
      <c r="HJ443" t="s">
        <v>280</v>
      </c>
      <c r="HK443" t="s">
        <v>239</v>
      </c>
      <c r="HL443" t="s">
        <v>239</v>
      </c>
      <c r="HM443">
        <v>827022</v>
      </c>
      <c r="HN443">
        <v>20112</v>
      </c>
      <c r="HO443">
        <v>0</v>
      </c>
      <c r="HP443">
        <v>0</v>
      </c>
      <c r="HQ443">
        <v>7</v>
      </c>
      <c r="HR443">
        <v>0</v>
      </c>
      <c r="HS443">
        <v>4.8310469303589003E-2</v>
      </c>
      <c r="HT443">
        <v>8.3847654000000001E-5</v>
      </c>
    </row>
    <row r="444" spans="1:228">
      <c r="A444" s="4">
        <v>350010048001</v>
      </c>
      <c r="B444" t="s">
        <v>231</v>
      </c>
      <c r="C444" t="s">
        <v>232</v>
      </c>
      <c r="D444">
        <v>6</v>
      </c>
      <c r="E444">
        <v>1633</v>
      </c>
      <c r="F444">
        <v>1633</v>
      </c>
      <c r="G444">
        <v>1301</v>
      </c>
      <c r="H444">
        <v>811</v>
      </c>
      <c r="I444">
        <v>831</v>
      </c>
      <c r="J444">
        <v>1436</v>
      </c>
      <c r="K444">
        <v>1387</v>
      </c>
      <c r="L444">
        <v>2.3575007273025301</v>
      </c>
      <c r="M444">
        <v>1.30760527590868</v>
      </c>
      <c r="N444">
        <v>1276</v>
      </c>
      <c r="O444">
        <v>0.78138395590936904</v>
      </c>
      <c r="P444">
        <v>547</v>
      </c>
      <c r="Q444">
        <v>0.33496631965707302</v>
      </c>
      <c r="R444">
        <v>35</v>
      </c>
      <c r="S444">
        <v>3.2110091743118997E-2</v>
      </c>
      <c r="T444">
        <v>249</v>
      </c>
      <c r="U444">
        <v>0.179560155239327</v>
      </c>
      <c r="V444">
        <v>0</v>
      </c>
      <c r="W444">
        <v>0</v>
      </c>
      <c r="X444">
        <v>19</v>
      </c>
      <c r="Y444">
        <v>1.4604150653344E-2</v>
      </c>
      <c r="Z444">
        <v>45</v>
      </c>
      <c r="AA444">
        <v>2.7556644213105001E-2</v>
      </c>
      <c r="AB444">
        <v>185</v>
      </c>
      <c r="AC444">
        <v>0.11328842620943</v>
      </c>
      <c r="AD444">
        <v>0.198974358974359</v>
      </c>
      <c r="AE444">
        <v>7.7702642076502704</v>
      </c>
      <c r="AF444">
        <v>67.290040000000005</v>
      </c>
      <c r="AG444">
        <v>0.62092700782219501</v>
      </c>
      <c r="AH444">
        <v>39.7307496399999</v>
      </c>
      <c r="AI444">
        <v>3488114.2392247701</v>
      </c>
      <c r="AJ444">
        <v>88</v>
      </c>
      <c r="AK444">
        <v>0.10589651022864</v>
      </c>
      <c r="AL444">
        <v>0.97697932930477505</v>
      </c>
      <c r="AM444">
        <v>0.70170974074720505</v>
      </c>
      <c r="AN444">
        <v>2.7676054542416901</v>
      </c>
      <c r="AO444">
        <v>15.3801602241538</v>
      </c>
      <c r="AP444">
        <v>17434.994232408899</v>
      </c>
      <c r="AQ444">
        <v>12.3997287750244</v>
      </c>
      <c r="AR444">
        <v>0</v>
      </c>
      <c r="AS444">
        <v>231.03507127564799</v>
      </c>
      <c r="AT444">
        <v>128.14531703905001</v>
      </c>
      <c r="AU444">
        <v>165.025050911177</v>
      </c>
      <c r="AV444">
        <v>91.532369313607504</v>
      </c>
      <c r="AW444">
        <v>221.60506836643799</v>
      </c>
      <c r="AX444">
        <v>122.914895935415</v>
      </c>
      <c r="AY444">
        <v>181.527556002295</v>
      </c>
      <c r="AZ444">
        <v>100.685606244968</v>
      </c>
      <c r="BA444">
        <v>223.96256909374</v>
      </c>
      <c r="BB444">
        <v>124.222501211324</v>
      </c>
      <c r="BC444">
        <v>122.59003781973099</v>
      </c>
      <c r="BD444">
        <v>67.995474347251303</v>
      </c>
      <c r="BE444">
        <v>219.24756763913501</v>
      </c>
      <c r="BF444">
        <v>121.607290659507</v>
      </c>
      <c r="BG444">
        <v>214.53256618453</v>
      </c>
      <c r="BH444">
        <v>118.99208010768901</v>
      </c>
      <c r="BI444">
        <v>193.31505963880701</v>
      </c>
      <c r="BJ444">
        <v>107.223632624511</v>
      </c>
      <c r="BK444">
        <v>226.32006982104301</v>
      </c>
      <c r="BL444">
        <v>125.530106487233</v>
      </c>
      <c r="BM444">
        <v>205.10256327531999</v>
      </c>
      <c r="BN444">
        <v>113.76165900405501</v>
      </c>
      <c r="BO444">
        <v>214.53256618453</v>
      </c>
      <c r="BP444">
        <v>118.99208010768901</v>
      </c>
      <c r="BQ444">
        <v>0</v>
      </c>
      <c r="BR444">
        <v>0</v>
      </c>
      <c r="BS444">
        <v>57</v>
      </c>
      <c r="BT444">
        <v>34</v>
      </c>
      <c r="BU444">
        <v>70</v>
      </c>
      <c r="BV444">
        <v>41</v>
      </c>
      <c r="BW444">
        <v>43</v>
      </c>
      <c r="BX444">
        <v>61</v>
      </c>
      <c r="BY444">
        <v>0</v>
      </c>
      <c r="BZ444">
        <v>14</v>
      </c>
      <c r="CA444">
        <v>37</v>
      </c>
      <c r="CB444">
        <v>25</v>
      </c>
      <c r="CC444">
        <v>54</v>
      </c>
      <c r="CD444">
        <v>98</v>
      </c>
      <c r="CE444">
        <v>70</v>
      </c>
      <c r="CF444">
        <v>94</v>
      </c>
      <c r="CG444">
        <v>77</v>
      </c>
      <c r="CH444">
        <v>95</v>
      </c>
      <c r="CI444">
        <v>52</v>
      </c>
      <c r="CJ444">
        <v>93</v>
      </c>
      <c r="CK444">
        <v>91</v>
      </c>
      <c r="CL444">
        <v>82</v>
      </c>
      <c r="CM444">
        <v>96</v>
      </c>
      <c r="CN444">
        <v>87</v>
      </c>
      <c r="CO444">
        <v>91</v>
      </c>
      <c r="CP444">
        <v>0</v>
      </c>
      <c r="CQ444">
        <v>91</v>
      </c>
      <c r="CR444">
        <v>82</v>
      </c>
      <c r="CS444">
        <v>80</v>
      </c>
      <c r="CT444">
        <v>68</v>
      </c>
      <c r="CU444">
        <v>88</v>
      </c>
      <c r="CV444">
        <v>79</v>
      </c>
      <c r="CW444">
        <v>82</v>
      </c>
      <c r="CX444">
        <v>70</v>
      </c>
      <c r="CY444">
        <v>90</v>
      </c>
      <c r="CZ444">
        <v>80</v>
      </c>
      <c r="DA444">
        <v>58</v>
      </c>
      <c r="DB444">
        <v>45</v>
      </c>
      <c r="DC444">
        <v>86</v>
      </c>
      <c r="DD444">
        <v>79</v>
      </c>
      <c r="DE444">
        <v>87</v>
      </c>
      <c r="DF444">
        <v>79</v>
      </c>
      <c r="DG444">
        <v>87</v>
      </c>
      <c r="DH444">
        <v>75</v>
      </c>
      <c r="DI444">
        <v>88</v>
      </c>
      <c r="DJ444">
        <v>75</v>
      </c>
      <c r="DK444">
        <v>86</v>
      </c>
      <c r="DL444">
        <v>77</v>
      </c>
      <c r="DM444">
        <v>87</v>
      </c>
      <c r="DN444">
        <v>76</v>
      </c>
      <c r="DO444">
        <v>0</v>
      </c>
      <c r="DP444">
        <v>0</v>
      </c>
      <c r="DQ444">
        <v>6</v>
      </c>
      <c r="DR444">
        <v>4</v>
      </c>
      <c r="DS444">
        <v>8</v>
      </c>
      <c r="DT444">
        <v>5</v>
      </c>
      <c r="DU444">
        <v>5</v>
      </c>
      <c r="DV444">
        <v>7</v>
      </c>
      <c r="DW444">
        <v>1</v>
      </c>
      <c r="DX444">
        <v>2</v>
      </c>
      <c r="DY444">
        <v>4</v>
      </c>
      <c r="DZ444">
        <v>3</v>
      </c>
      <c r="EA444">
        <v>6</v>
      </c>
      <c r="EB444">
        <v>11</v>
      </c>
      <c r="EC444">
        <v>8</v>
      </c>
      <c r="ED444">
        <v>10</v>
      </c>
      <c r="EE444">
        <v>8</v>
      </c>
      <c r="EF444">
        <v>11</v>
      </c>
      <c r="EG444">
        <v>6</v>
      </c>
      <c r="EH444">
        <v>10</v>
      </c>
      <c r="EI444">
        <v>10</v>
      </c>
      <c r="EJ444">
        <v>9</v>
      </c>
      <c r="EK444">
        <v>11</v>
      </c>
      <c r="EL444">
        <v>9</v>
      </c>
      <c r="EM444">
        <v>10</v>
      </c>
      <c r="EN444">
        <v>1</v>
      </c>
      <c r="EO444">
        <v>10</v>
      </c>
      <c r="EP444">
        <v>9</v>
      </c>
      <c r="EQ444">
        <v>9</v>
      </c>
      <c r="ER444">
        <v>7</v>
      </c>
      <c r="ES444">
        <v>9</v>
      </c>
      <c r="ET444">
        <v>8</v>
      </c>
      <c r="EU444">
        <v>9</v>
      </c>
      <c r="EV444">
        <v>8</v>
      </c>
      <c r="EW444">
        <v>10</v>
      </c>
      <c r="EX444">
        <v>9</v>
      </c>
      <c r="EY444">
        <v>6</v>
      </c>
      <c r="EZ444">
        <v>5</v>
      </c>
      <c r="FA444">
        <v>9</v>
      </c>
      <c r="FB444">
        <v>8</v>
      </c>
      <c r="FC444">
        <v>9</v>
      </c>
      <c r="FD444">
        <v>8</v>
      </c>
      <c r="FE444">
        <v>9</v>
      </c>
      <c r="FF444">
        <v>8</v>
      </c>
      <c r="FG444">
        <v>9</v>
      </c>
      <c r="FH444">
        <v>8</v>
      </c>
      <c r="FI444">
        <v>9</v>
      </c>
      <c r="FJ444">
        <v>8</v>
      </c>
      <c r="FK444">
        <v>9</v>
      </c>
      <c r="FL444">
        <v>8</v>
      </c>
      <c r="FM444">
        <v>1</v>
      </c>
      <c r="FN444">
        <v>1</v>
      </c>
      <c r="FO444" t="s">
        <v>277</v>
      </c>
      <c r="FP444" t="s">
        <v>255</v>
      </c>
      <c r="FQ444" t="s">
        <v>254</v>
      </c>
      <c r="FR444" t="s">
        <v>285</v>
      </c>
      <c r="FS444" t="s">
        <v>283</v>
      </c>
      <c r="FT444" t="s">
        <v>294</v>
      </c>
      <c r="FU444" t="s">
        <v>239</v>
      </c>
      <c r="FV444" t="s">
        <v>311</v>
      </c>
      <c r="FW444" t="s">
        <v>265</v>
      </c>
      <c r="FX444" t="s">
        <v>261</v>
      </c>
      <c r="FY444" t="s">
        <v>253</v>
      </c>
      <c r="FZ444" t="s">
        <v>327</v>
      </c>
      <c r="GA444" t="s">
        <v>254</v>
      </c>
      <c r="GB444" t="s">
        <v>241</v>
      </c>
      <c r="GC444" t="s">
        <v>247</v>
      </c>
      <c r="GD444" t="s">
        <v>244</v>
      </c>
      <c r="GE444" t="s">
        <v>276</v>
      </c>
      <c r="GF444" t="s">
        <v>279</v>
      </c>
      <c r="GG444" t="s">
        <v>305</v>
      </c>
      <c r="GH444" t="s">
        <v>281</v>
      </c>
      <c r="GI444" t="s">
        <v>329</v>
      </c>
      <c r="GJ444" t="s">
        <v>300</v>
      </c>
      <c r="GK444" t="s">
        <v>305</v>
      </c>
      <c r="GL444" t="s">
        <v>239</v>
      </c>
      <c r="GM444" t="s">
        <v>305</v>
      </c>
      <c r="GN444" t="s">
        <v>281</v>
      </c>
      <c r="GO444" t="s">
        <v>282</v>
      </c>
      <c r="GP444" t="s">
        <v>309</v>
      </c>
      <c r="GQ444" t="s">
        <v>306</v>
      </c>
      <c r="GR444" t="s">
        <v>302</v>
      </c>
      <c r="GS444" t="s">
        <v>281</v>
      </c>
      <c r="GT444" t="s">
        <v>254</v>
      </c>
      <c r="GU444" t="s">
        <v>326</v>
      </c>
      <c r="GV444" t="s">
        <v>282</v>
      </c>
      <c r="GW444" t="s">
        <v>287</v>
      </c>
      <c r="GX444" t="s">
        <v>259</v>
      </c>
      <c r="GY444" t="s">
        <v>298</v>
      </c>
      <c r="GZ444" t="s">
        <v>302</v>
      </c>
      <c r="HA444" t="s">
        <v>300</v>
      </c>
      <c r="HB444" t="s">
        <v>302</v>
      </c>
      <c r="HC444" t="s">
        <v>300</v>
      </c>
      <c r="HD444" t="s">
        <v>315</v>
      </c>
      <c r="HE444" t="s">
        <v>306</v>
      </c>
      <c r="HF444" t="s">
        <v>315</v>
      </c>
      <c r="HG444" t="s">
        <v>298</v>
      </c>
      <c r="HH444" t="s">
        <v>247</v>
      </c>
      <c r="HI444" t="s">
        <v>300</v>
      </c>
      <c r="HJ444" t="s">
        <v>249</v>
      </c>
      <c r="HK444" t="s">
        <v>239</v>
      </c>
      <c r="HL444" t="s">
        <v>239</v>
      </c>
      <c r="HM444">
        <v>1418099</v>
      </c>
      <c r="HN444">
        <v>0</v>
      </c>
      <c r="HO444">
        <v>0</v>
      </c>
      <c r="HP444">
        <v>0</v>
      </c>
      <c r="HQ444">
        <v>11</v>
      </c>
      <c r="HR444">
        <v>2</v>
      </c>
      <c r="HS444">
        <v>6.0106367541980003E-2</v>
      </c>
      <c r="HT444">
        <v>1.4019576950000001E-4</v>
      </c>
    </row>
    <row r="445" spans="1:228">
      <c r="A445" s="4">
        <v>350010048002</v>
      </c>
      <c r="B445" t="s">
        <v>231</v>
      </c>
      <c r="C445" t="s">
        <v>232</v>
      </c>
      <c r="D445">
        <v>6</v>
      </c>
      <c r="E445">
        <v>1572</v>
      </c>
      <c r="F445">
        <v>1572</v>
      </c>
      <c r="G445">
        <v>1124</v>
      </c>
      <c r="H445">
        <v>675</v>
      </c>
      <c r="I445">
        <v>714</v>
      </c>
      <c r="J445">
        <v>1279</v>
      </c>
      <c r="K445">
        <v>1581</v>
      </c>
      <c r="L445">
        <v>2.65679086533093</v>
      </c>
      <c r="M445">
        <v>1.8205866264702799</v>
      </c>
      <c r="N445">
        <v>1209</v>
      </c>
      <c r="O445">
        <v>0.76908396946564905</v>
      </c>
      <c r="P445">
        <v>755</v>
      </c>
      <c r="Q445">
        <v>0.48027989821882899</v>
      </c>
      <c r="R445">
        <v>22</v>
      </c>
      <c r="S445">
        <v>3.3587786259542E-2</v>
      </c>
      <c r="T445">
        <v>284</v>
      </c>
      <c r="U445">
        <v>0.179560155239327</v>
      </c>
      <c r="V445">
        <v>50</v>
      </c>
      <c r="W445">
        <v>7.4074074074074001E-2</v>
      </c>
      <c r="X445">
        <v>175</v>
      </c>
      <c r="Y445">
        <v>0.155693950177936</v>
      </c>
      <c r="Z445">
        <v>109</v>
      </c>
      <c r="AA445">
        <v>6.9338422391858001E-2</v>
      </c>
      <c r="AB445">
        <v>450</v>
      </c>
      <c r="AC445">
        <v>0.28625954198473302</v>
      </c>
      <c r="AD445">
        <v>0.198974358974359</v>
      </c>
      <c r="AE445">
        <v>7.7702642076502704</v>
      </c>
      <c r="AF445">
        <v>67.290040000000005</v>
      </c>
      <c r="AG445">
        <v>0.51122584873700505</v>
      </c>
      <c r="AH445">
        <v>42.9903768</v>
      </c>
      <c r="AI445">
        <v>2771887.8955062302</v>
      </c>
      <c r="AJ445">
        <v>166</v>
      </c>
      <c r="AK445">
        <v>0.23249299719888</v>
      </c>
      <c r="AL445">
        <v>0.72194611432486999</v>
      </c>
      <c r="AM445">
        <v>0.78468173216447901</v>
      </c>
      <c r="AN445">
        <v>2.2077975941892398</v>
      </c>
      <c r="AO445">
        <v>3.01984940173242</v>
      </c>
      <c r="AP445">
        <v>21537.213685089198</v>
      </c>
      <c r="AQ445">
        <v>11.0789337158203</v>
      </c>
      <c r="AR445">
        <v>0</v>
      </c>
      <c r="AS445">
        <v>260.36550480243102</v>
      </c>
      <c r="AT445">
        <v>178.41748939408799</v>
      </c>
      <c r="AU445">
        <v>185.97536057316501</v>
      </c>
      <c r="AV445">
        <v>127.44106385292</v>
      </c>
      <c r="AW445">
        <v>241.76796874511501</v>
      </c>
      <c r="AX445">
        <v>165.67338300879601</v>
      </c>
      <c r="AY445">
        <v>212.543269226474</v>
      </c>
      <c r="AZ445">
        <v>145.64693011762199</v>
      </c>
      <c r="BA445">
        <v>241.76796874511501</v>
      </c>
      <c r="BB445">
        <v>165.67338300879601</v>
      </c>
      <c r="BC445">
        <v>180.661778842503</v>
      </c>
      <c r="BD445">
        <v>123.79989059997899</v>
      </c>
      <c r="BE445">
        <v>239.11117787978401</v>
      </c>
      <c r="BF445">
        <v>163.85279638232501</v>
      </c>
      <c r="BG445">
        <v>247.081550475776</v>
      </c>
      <c r="BH445">
        <v>169.31455626173599</v>
      </c>
      <c r="BI445">
        <v>207.22968749581199</v>
      </c>
      <c r="BJ445">
        <v>142.00575686468201</v>
      </c>
      <c r="BK445">
        <v>193.94573316915799</v>
      </c>
      <c r="BL445">
        <v>132.90282373233001</v>
      </c>
      <c r="BM445">
        <v>233.797596149122</v>
      </c>
      <c r="BN445">
        <v>160.211623129385</v>
      </c>
      <c r="BO445">
        <v>215.200060091805</v>
      </c>
      <c r="BP445">
        <v>147.46751674409299</v>
      </c>
      <c r="BQ445">
        <v>0</v>
      </c>
      <c r="BR445">
        <v>0</v>
      </c>
      <c r="BS445">
        <v>68</v>
      </c>
      <c r="BT445">
        <v>64</v>
      </c>
      <c r="BU445">
        <v>68</v>
      </c>
      <c r="BV445">
        <v>65</v>
      </c>
      <c r="BW445">
        <v>44</v>
      </c>
      <c r="BX445">
        <v>61</v>
      </c>
      <c r="BY445">
        <v>73</v>
      </c>
      <c r="BZ445">
        <v>65</v>
      </c>
      <c r="CA445">
        <v>72</v>
      </c>
      <c r="CB445">
        <v>80</v>
      </c>
      <c r="CC445">
        <v>54</v>
      </c>
      <c r="CD445">
        <v>98</v>
      </c>
      <c r="CE445">
        <v>70</v>
      </c>
      <c r="CF445">
        <v>91</v>
      </c>
      <c r="CG445">
        <v>80</v>
      </c>
      <c r="CH445">
        <v>91</v>
      </c>
      <c r="CI445">
        <v>68</v>
      </c>
      <c r="CJ445">
        <v>90</v>
      </c>
      <c r="CK445">
        <v>93</v>
      </c>
      <c r="CL445">
        <v>78</v>
      </c>
      <c r="CM445">
        <v>73</v>
      </c>
      <c r="CN445">
        <v>88</v>
      </c>
      <c r="CO445">
        <v>81</v>
      </c>
      <c r="CP445">
        <v>0</v>
      </c>
      <c r="CQ445">
        <v>94</v>
      </c>
      <c r="CR445">
        <v>92</v>
      </c>
      <c r="CS445">
        <v>86</v>
      </c>
      <c r="CT445">
        <v>84</v>
      </c>
      <c r="CU445">
        <v>91</v>
      </c>
      <c r="CV445">
        <v>90</v>
      </c>
      <c r="CW445">
        <v>87</v>
      </c>
      <c r="CX445">
        <v>86</v>
      </c>
      <c r="CY445">
        <v>93</v>
      </c>
      <c r="CZ445">
        <v>91</v>
      </c>
      <c r="DA445">
        <v>77</v>
      </c>
      <c r="DB445">
        <v>73</v>
      </c>
      <c r="DC445">
        <v>89</v>
      </c>
      <c r="DD445">
        <v>89</v>
      </c>
      <c r="DE445">
        <v>93</v>
      </c>
      <c r="DF445">
        <v>90</v>
      </c>
      <c r="DG445">
        <v>89</v>
      </c>
      <c r="DH445">
        <v>87</v>
      </c>
      <c r="DI445">
        <v>82</v>
      </c>
      <c r="DJ445">
        <v>77</v>
      </c>
      <c r="DK445">
        <v>90</v>
      </c>
      <c r="DL445">
        <v>89</v>
      </c>
      <c r="DM445">
        <v>87</v>
      </c>
      <c r="DN445">
        <v>84</v>
      </c>
      <c r="DO445">
        <v>0</v>
      </c>
      <c r="DP445">
        <v>0</v>
      </c>
      <c r="DQ445">
        <v>7</v>
      </c>
      <c r="DR445">
        <v>7</v>
      </c>
      <c r="DS445">
        <v>7</v>
      </c>
      <c r="DT445">
        <v>7</v>
      </c>
      <c r="DU445">
        <v>5</v>
      </c>
      <c r="DV445">
        <v>7</v>
      </c>
      <c r="DW445">
        <v>8</v>
      </c>
      <c r="DX445">
        <v>7</v>
      </c>
      <c r="DY445">
        <v>8</v>
      </c>
      <c r="DZ445">
        <v>9</v>
      </c>
      <c r="EA445">
        <v>6</v>
      </c>
      <c r="EB445">
        <v>11</v>
      </c>
      <c r="EC445">
        <v>8</v>
      </c>
      <c r="ED445">
        <v>10</v>
      </c>
      <c r="EE445">
        <v>9</v>
      </c>
      <c r="EF445">
        <v>10</v>
      </c>
      <c r="EG445">
        <v>7</v>
      </c>
      <c r="EH445">
        <v>10</v>
      </c>
      <c r="EI445">
        <v>10</v>
      </c>
      <c r="EJ445">
        <v>8</v>
      </c>
      <c r="EK445">
        <v>8</v>
      </c>
      <c r="EL445">
        <v>9</v>
      </c>
      <c r="EM445">
        <v>9</v>
      </c>
      <c r="EN445">
        <v>1</v>
      </c>
      <c r="EO445">
        <v>10</v>
      </c>
      <c r="EP445">
        <v>10</v>
      </c>
      <c r="EQ445">
        <v>9</v>
      </c>
      <c r="ER445">
        <v>9</v>
      </c>
      <c r="ES445">
        <v>10</v>
      </c>
      <c r="ET445">
        <v>10</v>
      </c>
      <c r="EU445">
        <v>9</v>
      </c>
      <c r="EV445">
        <v>9</v>
      </c>
      <c r="EW445">
        <v>10</v>
      </c>
      <c r="EX445">
        <v>10</v>
      </c>
      <c r="EY445">
        <v>8</v>
      </c>
      <c r="EZ445">
        <v>8</v>
      </c>
      <c r="FA445">
        <v>9</v>
      </c>
      <c r="FB445">
        <v>9</v>
      </c>
      <c r="FC445">
        <v>10</v>
      </c>
      <c r="FD445">
        <v>10</v>
      </c>
      <c r="FE445">
        <v>9</v>
      </c>
      <c r="FF445">
        <v>9</v>
      </c>
      <c r="FG445">
        <v>9</v>
      </c>
      <c r="FH445">
        <v>8</v>
      </c>
      <c r="FI445">
        <v>10</v>
      </c>
      <c r="FJ445">
        <v>9</v>
      </c>
      <c r="FK445">
        <v>9</v>
      </c>
      <c r="FL445">
        <v>9</v>
      </c>
      <c r="FM445">
        <v>1</v>
      </c>
      <c r="FN445">
        <v>1</v>
      </c>
      <c r="FO445" t="s">
        <v>309</v>
      </c>
      <c r="FP445" t="s">
        <v>292</v>
      </c>
      <c r="FQ445" t="s">
        <v>309</v>
      </c>
      <c r="FR445" t="s">
        <v>280</v>
      </c>
      <c r="FS445" t="s">
        <v>284</v>
      </c>
      <c r="FT445" t="s">
        <v>294</v>
      </c>
      <c r="FU445" t="s">
        <v>307</v>
      </c>
      <c r="FV445" t="s">
        <v>280</v>
      </c>
      <c r="FW445" t="s">
        <v>303</v>
      </c>
      <c r="FX445" t="s">
        <v>282</v>
      </c>
      <c r="FY445" t="s">
        <v>253</v>
      </c>
      <c r="FZ445" t="s">
        <v>327</v>
      </c>
      <c r="GA445" t="s">
        <v>254</v>
      </c>
      <c r="GB445" t="s">
        <v>305</v>
      </c>
      <c r="GC445" t="s">
        <v>282</v>
      </c>
      <c r="GD445" t="s">
        <v>305</v>
      </c>
      <c r="GE445" t="s">
        <v>309</v>
      </c>
      <c r="GF445" t="s">
        <v>326</v>
      </c>
      <c r="GG445" t="s">
        <v>279</v>
      </c>
      <c r="GH445" t="s">
        <v>271</v>
      </c>
      <c r="GI445" t="s">
        <v>307</v>
      </c>
      <c r="GJ445" t="s">
        <v>306</v>
      </c>
      <c r="GK445" t="s">
        <v>304</v>
      </c>
      <c r="GL445" t="s">
        <v>239</v>
      </c>
      <c r="GM445" t="s">
        <v>241</v>
      </c>
      <c r="GN445" t="s">
        <v>296</v>
      </c>
      <c r="GO445" t="s">
        <v>298</v>
      </c>
      <c r="GP445" t="s">
        <v>301</v>
      </c>
      <c r="GQ445" t="s">
        <v>305</v>
      </c>
      <c r="GR445" t="s">
        <v>326</v>
      </c>
      <c r="GS445" t="s">
        <v>300</v>
      </c>
      <c r="GT445" t="s">
        <v>298</v>
      </c>
      <c r="GU445" t="s">
        <v>279</v>
      </c>
      <c r="GV445" t="s">
        <v>305</v>
      </c>
      <c r="GW445" t="s">
        <v>247</v>
      </c>
      <c r="GX445" t="s">
        <v>307</v>
      </c>
      <c r="GY445" t="s">
        <v>312</v>
      </c>
      <c r="GZ445" t="s">
        <v>312</v>
      </c>
      <c r="HA445" t="s">
        <v>279</v>
      </c>
      <c r="HB445" t="s">
        <v>326</v>
      </c>
      <c r="HC445" t="s">
        <v>312</v>
      </c>
      <c r="HD445" t="s">
        <v>300</v>
      </c>
      <c r="HE445" t="s">
        <v>281</v>
      </c>
      <c r="HF445" t="s">
        <v>247</v>
      </c>
      <c r="HG445" t="s">
        <v>326</v>
      </c>
      <c r="HH445" t="s">
        <v>312</v>
      </c>
      <c r="HI445" t="s">
        <v>300</v>
      </c>
      <c r="HJ445" t="s">
        <v>301</v>
      </c>
      <c r="HK445" t="s">
        <v>239</v>
      </c>
      <c r="HL445" t="s">
        <v>239</v>
      </c>
      <c r="HM445">
        <v>2021360</v>
      </c>
      <c r="HN445">
        <v>202613</v>
      </c>
      <c r="HO445">
        <v>0</v>
      </c>
      <c r="HP445">
        <v>0</v>
      </c>
      <c r="HQ445">
        <v>11</v>
      </c>
      <c r="HR445">
        <v>10</v>
      </c>
      <c r="HS445">
        <v>6.7087565019691001E-2</v>
      </c>
      <c r="HT445">
        <v>2.1985853950000001E-4</v>
      </c>
    </row>
    <row r="446" spans="1:228">
      <c r="A446" s="4">
        <v>350010048003</v>
      </c>
      <c r="B446" t="s">
        <v>231</v>
      </c>
      <c r="C446" t="s">
        <v>232</v>
      </c>
      <c r="D446">
        <v>6</v>
      </c>
      <c r="E446">
        <v>660</v>
      </c>
      <c r="F446">
        <v>660</v>
      </c>
      <c r="G446">
        <v>536</v>
      </c>
      <c r="H446">
        <v>387</v>
      </c>
      <c r="I446">
        <v>499</v>
      </c>
      <c r="J446">
        <v>582</v>
      </c>
      <c r="K446">
        <v>897</v>
      </c>
      <c r="L446">
        <v>1.83438890024781</v>
      </c>
      <c r="M446">
        <v>1.41400153284636</v>
      </c>
      <c r="N446">
        <v>359</v>
      </c>
      <c r="O446">
        <v>0.54393939393939394</v>
      </c>
      <c r="P446">
        <v>211</v>
      </c>
      <c r="Q446">
        <v>0.31969696969696998</v>
      </c>
      <c r="R446">
        <v>21</v>
      </c>
      <c r="S446">
        <v>6.1403508771930002E-2</v>
      </c>
      <c r="T446">
        <v>161</v>
      </c>
      <c r="U446">
        <v>0.179560155239327</v>
      </c>
      <c r="V446">
        <v>0</v>
      </c>
      <c r="W446">
        <v>0</v>
      </c>
      <c r="X446">
        <v>49</v>
      </c>
      <c r="Y446">
        <v>9.1417910447761E-2</v>
      </c>
      <c r="Z446">
        <v>16</v>
      </c>
      <c r="AA446">
        <v>2.4242424242424E-2</v>
      </c>
      <c r="AB446">
        <v>195</v>
      </c>
      <c r="AC446">
        <v>0.29545454545454503</v>
      </c>
      <c r="AD446">
        <v>0.198974358974359</v>
      </c>
      <c r="AE446">
        <v>7.7702642076502704</v>
      </c>
      <c r="AF446">
        <v>67.290040000000005</v>
      </c>
      <c r="AG446">
        <v>0.65466572890653096</v>
      </c>
      <c r="AH446">
        <v>40.077727009999897</v>
      </c>
      <c r="AI446">
        <v>3016171.4127605399</v>
      </c>
      <c r="AJ446">
        <v>335</v>
      </c>
      <c r="AK446">
        <v>0.67134268537074104</v>
      </c>
      <c r="AL446">
        <v>1.0694667125075299</v>
      </c>
      <c r="AM446">
        <v>0.68082622330423703</v>
      </c>
      <c r="AN446">
        <v>2.49185190734423</v>
      </c>
      <c r="AO446">
        <v>4.2715472327847603</v>
      </c>
      <c r="AP446">
        <v>22121.383723715098</v>
      </c>
      <c r="AQ446">
        <v>11.8360996246337</v>
      </c>
      <c r="AR446">
        <v>0</v>
      </c>
      <c r="AS446">
        <v>179.77011222428499</v>
      </c>
      <c r="AT446">
        <v>138.57215021894299</v>
      </c>
      <c r="AU446">
        <v>128.40722301734601</v>
      </c>
      <c r="AV446">
        <v>98.980107299245702</v>
      </c>
      <c r="AW446">
        <v>176.10133442379001</v>
      </c>
      <c r="AX446">
        <v>135.74414715325099</v>
      </c>
      <c r="AY446">
        <v>143.082334219329</v>
      </c>
      <c r="AZ446">
        <v>110.292119562016</v>
      </c>
      <c r="BA446">
        <v>168.763778822798</v>
      </c>
      <c r="BB446">
        <v>130.088141021865</v>
      </c>
      <c r="BC446">
        <v>174.26694552354201</v>
      </c>
      <c r="BD446">
        <v>134.33014562040401</v>
      </c>
      <c r="BE446">
        <v>170.598167723046</v>
      </c>
      <c r="BF446">
        <v>131.50214255471201</v>
      </c>
      <c r="BG446">
        <v>165.09500102230299</v>
      </c>
      <c r="BH446">
        <v>127.260137956173</v>
      </c>
      <c r="BI446">
        <v>146.751112019825</v>
      </c>
      <c r="BJ446">
        <v>113.12012262770899</v>
      </c>
      <c r="BK446">
        <v>148.58550092007201</v>
      </c>
      <c r="BL446">
        <v>114.534124160555</v>
      </c>
      <c r="BM446">
        <v>163.26061212205499</v>
      </c>
      <c r="BN446">
        <v>125.846136423326</v>
      </c>
      <c r="BO446">
        <v>159.59183432155899</v>
      </c>
      <c r="BP446">
        <v>123.018133357633</v>
      </c>
      <c r="BQ446">
        <v>0</v>
      </c>
      <c r="BR446">
        <v>0</v>
      </c>
      <c r="BS446">
        <v>37</v>
      </c>
      <c r="BT446">
        <v>41</v>
      </c>
      <c r="BU446">
        <v>37</v>
      </c>
      <c r="BV446">
        <v>39</v>
      </c>
      <c r="BW446">
        <v>61</v>
      </c>
      <c r="BX446">
        <v>61</v>
      </c>
      <c r="BY446">
        <v>0</v>
      </c>
      <c r="BZ446">
        <v>46</v>
      </c>
      <c r="CA446">
        <v>33</v>
      </c>
      <c r="CB446">
        <v>82</v>
      </c>
      <c r="CC446">
        <v>54</v>
      </c>
      <c r="CD446">
        <v>98</v>
      </c>
      <c r="CE446">
        <v>70</v>
      </c>
      <c r="CF446">
        <v>96</v>
      </c>
      <c r="CG446">
        <v>78</v>
      </c>
      <c r="CH446">
        <v>92</v>
      </c>
      <c r="CI446">
        <v>95</v>
      </c>
      <c r="CJ446">
        <v>93</v>
      </c>
      <c r="CK446">
        <v>90</v>
      </c>
      <c r="CL446">
        <v>80</v>
      </c>
      <c r="CM446">
        <v>81</v>
      </c>
      <c r="CN446">
        <v>89</v>
      </c>
      <c r="CO446">
        <v>87</v>
      </c>
      <c r="CP446">
        <v>0</v>
      </c>
      <c r="CQ446">
        <v>83</v>
      </c>
      <c r="CR446">
        <v>85</v>
      </c>
      <c r="CS446">
        <v>67</v>
      </c>
      <c r="CT446">
        <v>72</v>
      </c>
      <c r="CU446">
        <v>80</v>
      </c>
      <c r="CV446">
        <v>83</v>
      </c>
      <c r="CW446">
        <v>71</v>
      </c>
      <c r="CX446">
        <v>74</v>
      </c>
      <c r="CY446">
        <v>78</v>
      </c>
      <c r="CZ446">
        <v>82</v>
      </c>
      <c r="DA446">
        <v>75</v>
      </c>
      <c r="DB446">
        <v>77</v>
      </c>
      <c r="DC446">
        <v>78</v>
      </c>
      <c r="DD446">
        <v>81</v>
      </c>
      <c r="DE446">
        <v>78</v>
      </c>
      <c r="DF446">
        <v>81</v>
      </c>
      <c r="DG446">
        <v>73</v>
      </c>
      <c r="DH446">
        <v>77</v>
      </c>
      <c r="DI446">
        <v>71</v>
      </c>
      <c r="DJ446">
        <v>72</v>
      </c>
      <c r="DK446">
        <v>78</v>
      </c>
      <c r="DL446">
        <v>81</v>
      </c>
      <c r="DM446">
        <v>75</v>
      </c>
      <c r="DN446">
        <v>78</v>
      </c>
      <c r="DO446">
        <v>0</v>
      </c>
      <c r="DP446">
        <v>0</v>
      </c>
      <c r="DQ446">
        <v>4</v>
      </c>
      <c r="DR446">
        <v>5</v>
      </c>
      <c r="DS446">
        <v>4</v>
      </c>
      <c r="DT446">
        <v>4</v>
      </c>
      <c r="DU446">
        <v>7</v>
      </c>
      <c r="DV446">
        <v>7</v>
      </c>
      <c r="DW446">
        <v>1</v>
      </c>
      <c r="DX446">
        <v>5</v>
      </c>
      <c r="DY446">
        <v>4</v>
      </c>
      <c r="DZ446">
        <v>9</v>
      </c>
      <c r="EA446">
        <v>6</v>
      </c>
      <c r="EB446">
        <v>11</v>
      </c>
      <c r="EC446">
        <v>8</v>
      </c>
      <c r="ED446">
        <v>11</v>
      </c>
      <c r="EE446">
        <v>8</v>
      </c>
      <c r="EF446">
        <v>10</v>
      </c>
      <c r="EG446">
        <v>11</v>
      </c>
      <c r="EH446">
        <v>10</v>
      </c>
      <c r="EI446">
        <v>10</v>
      </c>
      <c r="EJ446">
        <v>9</v>
      </c>
      <c r="EK446">
        <v>9</v>
      </c>
      <c r="EL446">
        <v>9</v>
      </c>
      <c r="EM446">
        <v>9</v>
      </c>
      <c r="EN446">
        <v>1</v>
      </c>
      <c r="EO446">
        <v>9</v>
      </c>
      <c r="EP446">
        <v>9</v>
      </c>
      <c r="EQ446">
        <v>7</v>
      </c>
      <c r="ER446">
        <v>8</v>
      </c>
      <c r="ES446">
        <v>9</v>
      </c>
      <c r="ET446">
        <v>9</v>
      </c>
      <c r="EU446">
        <v>8</v>
      </c>
      <c r="EV446">
        <v>8</v>
      </c>
      <c r="EW446">
        <v>8</v>
      </c>
      <c r="EX446">
        <v>9</v>
      </c>
      <c r="EY446">
        <v>8</v>
      </c>
      <c r="EZ446">
        <v>8</v>
      </c>
      <c r="FA446">
        <v>8</v>
      </c>
      <c r="FB446">
        <v>9</v>
      </c>
      <c r="FC446">
        <v>8</v>
      </c>
      <c r="FD446">
        <v>9</v>
      </c>
      <c r="FE446">
        <v>8</v>
      </c>
      <c r="FF446">
        <v>8</v>
      </c>
      <c r="FG446">
        <v>8</v>
      </c>
      <c r="FH446">
        <v>8</v>
      </c>
      <c r="FI446">
        <v>8</v>
      </c>
      <c r="FJ446">
        <v>9</v>
      </c>
      <c r="FK446">
        <v>8</v>
      </c>
      <c r="FL446">
        <v>8</v>
      </c>
      <c r="FM446">
        <v>1</v>
      </c>
      <c r="FN446">
        <v>1</v>
      </c>
      <c r="FO446" t="s">
        <v>265</v>
      </c>
      <c r="FP446" t="s">
        <v>285</v>
      </c>
      <c r="FQ446" t="s">
        <v>265</v>
      </c>
      <c r="FR446" t="s">
        <v>269</v>
      </c>
      <c r="FS446" t="s">
        <v>294</v>
      </c>
      <c r="FT446" t="s">
        <v>294</v>
      </c>
      <c r="FU446" t="s">
        <v>239</v>
      </c>
      <c r="FV446" t="s">
        <v>258</v>
      </c>
      <c r="FW446" t="s">
        <v>238</v>
      </c>
      <c r="FX446" t="s">
        <v>281</v>
      </c>
      <c r="FY446" t="s">
        <v>253</v>
      </c>
      <c r="FZ446" t="s">
        <v>327</v>
      </c>
      <c r="GA446" t="s">
        <v>254</v>
      </c>
      <c r="GB446" t="s">
        <v>329</v>
      </c>
      <c r="GC446" t="s">
        <v>271</v>
      </c>
      <c r="GD446" t="s">
        <v>296</v>
      </c>
      <c r="GE446" t="s">
        <v>244</v>
      </c>
      <c r="GF446" t="s">
        <v>279</v>
      </c>
      <c r="GG446" t="s">
        <v>326</v>
      </c>
      <c r="GH446" t="s">
        <v>282</v>
      </c>
      <c r="GI446" t="s">
        <v>304</v>
      </c>
      <c r="GJ446" t="s">
        <v>312</v>
      </c>
      <c r="GK446" t="s">
        <v>300</v>
      </c>
      <c r="GL446" t="s">
        <v>239</v>
      </c>
      <c r="GM446" t="s">
        <v>291</v>
      </c>
      <c r="GN446" t="s">
        <v>308</v>
      </c>
      <c r="GO446" t="s">
        <v>290</v>
      </c>
      <c r="GP446" t="s">
        <v>303</v>
      </c>
      <c r="GQ446" t="s">
        <v>282</v>
      </c>
      <c r="GR446" t="s">
        <v>291</v>
      </c>
      <c r="GS446" t="s">
        <v>297</v>
      </c>
      <c r="GT446" t="s">
        <v>299</v>
      </c>
      <c r="GU446" t="s">
        <v>271</v>
      </c>
      <c r="GV446" t="s">
        <v>281</v>
      </c>
      <c r="GW446" t="s">
        <v>315</v>
      </c>
      <c r="GX446" t="s">
        <v>247</v>
      </c>
      <c r="GY446" t="s">
        <v>271</v>
      </c>
      <c r="GZ446" t="s">
        <v>304</v>
      </c>
      <c r="HA446" t="s">
        <v>271</v>
      </c>
      <c r="HB446" t="s">
        <v>304</v>
      </c>
      <c r="HC446" t="s">
        <v>307</v>
      </c>
      <c r="HD446" t="s">
        <v>247</v>
      </c>
      <c r="HE446" t="s">
        <v>297</v>
      </c>
      <c r="HF446" t="s">
        <v>303</v>
      </c>
      <c r="HG446" t="s">
        <v>271</v>
      </c>
      <c r="HH446" t="s">
        <v>304</v>
      </c>
      <c r="HI446" t="s">
        <v>315</v>
      </c>
      <c r="HJ446" t="s">
        <v>271</v>
      </c>
      <c r="HK446" t="s">
        <v>239</v>
      </c>
      <c r="HL446" t="s">
        <v>239</v>
      </c>
      <c r="HM446">
        <v>690116</v>
      </c>
      <c r="HN446">
        <v>0</v>
      </c>
      <c r="HO446">
        <v>0</v>
      </c>
      <c r="HP446">
        <v>0</v>
      </c>
      <c r="HQ446">
        <v>2</v>
      </c>
      <c r="HR446">
        <v>6</v>
      </c>
      <c r="HS446">
        <v>4.2110726622323E-2</v>
      </c>
      <c r="HT446">
        <v>6.8220665500000005E-5</v>
      </c>
    </row>
    <row r="447" spans="1:228">
      <c r="A447" s="4">
        <v>350010049001</v>
      </c>
      <c r="B447" t="s">
        <v>231</v>
      </c>
      <c r="C447" t="s">
        <v>232</v>
      </c>
      <c r="D447">
        <v>6</v>
      </c>
      <c r="E447">
        <v>1671</v>
      </c>
      <c r="F447">
        <v>1671</v>
      </c>
      <c r="G447">
        <v>1271</v>
      </c>
      <c r="H447">
        <v>1197</v>
      </c>
      <c r="I447">
        <v>1326</v>
      </c>
      <c r="J447">
        <v>1581</v>
      </c>
      <c r="K447">
        <v>1614</v>
      </c>
      <c r="L447">
        <v>2.35972047930627</v>
      </c>
      <c r="M447">
        <v>1.60787408967014</v>
      </c>
      <c r="N447">
        <v>959</v>
      </c>
      <c r="O447">
        <v>0.57390783961699599</v>
      </c>
      <c r="P447">
        <v>881</v>
      </c>
      <c r="Q447">
        <v>0.52722920406941998</v>
      </c>
      <c r="R447">
        <v>87</v>
      </c>
      <c r="S447">
        <v>6.9157392686804001E-2</v>
      </c>
      <c r="T447">
        <v>291</v>
      </c>
      <c r="U447">
        <v>0.18044444444444399</v>
      </c>
      <c r="V447">
        <v>27</v>
      </c>
      <c r="W447">
        <v>2.2556390977444E-2</v>
      </c>
      <c r="X447">
        <v>136</v>
      </c>
      <c r="Y447">
        <v>0.107002360346184</v>
      </c>
      <c r="Z447">
        <v>25</v>
      </c>
      <c r="AA447">
        <v>1.4961101137044E-2</v>
      </c>
      <c r="AB447">
        <v>127</v>
      </c>
      <c r="AC447">
        <v>7.6002393776181995E-2</v>
      </c>
      <c r="AD447">
        <v>0.18666666666666701</v>
      </c>
      <c r="AE447">
        <v>7.7130672131147504</v>
      </c>
      <c r="AF447">
        <v>67.499709999999894</v>
      </c>
      <c r="AG447">
        <v>0.58074602423445099</v>
      </c>
      <c r="AH447">
        <v>36.52116736</v>
      </c>
      <c r="AI447">
        <v>4396871.2201863602</v>
      </c>
      <c r="AJ447">
        <v>884</v>
      </c>
      <c r="AK447">
        <v>0.66666666666666696</v>
      </c>
      <c r="AL447">
        <v>2.7551450540892199</v>
      </c>
      <c r="AM447">
        <v>0.607115375258509</v>
      </c>
      <c r="AN447">
        <v>6.1710492630007501</v>
      </c>
      <c r="AO447">
        <v>6.0321439798014396</v>
      </c>
      <c r="AP447">
        <v>31098.6824435505</v>
      </c>
      <c r="AQ447">
        <v>12.620699882507299</v>
      </c>
      <c r="AR447">
        <v>0</v>
      </c>
      <c r="AS447">
        <v>221.81372505478899</v>
      </c>
      <c r="AT447">
        <v>151.14016442899299</v>
      </c>
      <c r="AU447">
        <v>174.61931546866401</v>
      </c>
      <c r="AV447">
        <v>118.98268263559</v>
      </c>
      <c r="AW447">
        <v>219.454004575483</v>
      </c>
      <c r="AX447">
        <v>149.532290339323</v>
      </c>
      <c r="AY447">
        <v>169.89987451005101</v>
      </c>
      <c r="AZ447">
        <v>115.76693445625</v>
      </c>
      <c r="BA447">
        <v>231.252606972015</v>
      </c>
      <c r="BB447">
        <v>157.57166078767301</v>
      </c>
      <c r="BC447">
        <v>221.81372505478899</v>
      </c>
      <c r="BD447">
        <v>151.14016442899299</v>
      </c>
      <c r="BE447">
        <v>228.89288649270799</v>
      </c>
      <c r="BF447">
        <v>155.96378669800299</v>
      </c>
      <c r="BG447">
        <v>202.93596122033901</v>
      </c>
      <c r="BH447">
        <v>138.27717171163201</v>
      </c>
      <c r="BI447">
        <v>231.252606972015</v>
      </c>
      <c r="BJ447">
        <v>157.57166078767301</v>
      </c>
      <c r="BK447">
        <v>202.93596122033901</v>
      </c>
      <c r="BL447">
        <v>138.27717171163201</v>
      </c>
      <c r="BM447">
        <v>214.73456361687099</v>
      </c>
      <c r="BN447">
        <v>146.31654215998199</v>
      </c>
      <c r="BO447">
        <v>217.09428409617701</v>
      </c>
      <c r="BP447">
        <v>147.92441624965201</v>
      </c>
      <c r="BQ447">
        <v>0</v>
      </c>
      <c r="BR447">
        <v>0</v>
      </c>
      <c r="BS447">
        <v>57</v>
      </c>
      <c r="BT447">
        <v>53</v>
      </c>
      <c r="BU447">
        <v>41</v>
      </c>
      <c r="BV447">
        <v>71</v>
      </c>
      <c r="BW447">
        <v>65</v>
      </c>
      <c r="BX447">
        <v>62</v>
      </c>
      <c r="BY447">
        <v>52</v>
      </c>
      <c r="BZ447">
        <v>51</v>
      </c>
      <c r="CA447">
        <v>26</v>
      </c>
      <c r="CB447">
        <v>13</v>
      </c>
      <c r="CC447">
        <v>40</v>
      </c>
      <c r="CD447">
        <v>94</v>
      </c>
      <c r="CE447">
        <v>74</v>
      </c>
      <c r="CF447">
        <v>93</v>
      </c>
      <c r="CG447">
        <v>72</v>
      </c>
      <c r="CH447">
        <v>98</v>
      </c>
      <c r="CI447">
        <v>94</v>
      </c>
      <c r="CJ447">
        <v>97</v>
      </c>
      <c r="CK447">
        <v>86</v>
      </c>
      <c r="CL447">
        <v>98</v>
      </c>
      <c r="CM447">
        <v>86</v>
      </c>
      <c r="CN447">
        <v>91</v>
      </c>
      <c r="CO447">
        <v>92</v>
      </c>
      <c r="CP447">
        <v>0</v>
      </c>
      <c r="CQ447">
        <v>89</v>
      </c>
      <c r="CR447">
        <v>88</v>
      </c>
      <c r="CS447">
        <v>83</v>
      </c>
      <c r="CT447">
        <v>81</v>
      </c>
      <c r="CU447">
        <v>88</v>
      </c>
      <c r="CV447">
        <v>86</v>
      </c>
      <c r="CW447">
        <v>79</v>
      </c>
      <c r="CX447">
        <v>76</v>
      </c>
      <c r="CY447">
        <v>91</v>
      </c>
      <c r="CZ447">
        <v>89</v>
      </c>
      <c r="DA447">
        <v>89</v>
      </c>
      <c r="DB447">
        <v>83</v>
      </c>
      <c r="DC447">
        <v>87</v>
      </c>
      <c r="DD447">
        <v>87</v>
      </c>
      <c r="DE447">
        <v>85</v>
      </c>
      <c r="DF447">
        <v>84</v>
      </c>
      <c r="DG447">
        <v>93</v>
      </c>
      <c r="DH447">
        <v>91</v>
      </c>
      <c r="DI447">
        <v>84</v>
      </c>
      <c r="DJ447">
        <v>79</v>
      </c>
      <c r="DK447">
        <v>88</v>
      </c>
      <c r="DL447">
        <v>86</v>
      </c>
      <c r="DM447">
        <v>88</v>
      </c>
      <c r="DN447">
        <v>84</v>
      </c>
      <c r="DO447">
        <v>0</v>
      </c>
      <c r="DP447">
        <v>0</v>
      </c>
      <c r="DQ447">
        <v>6</v>
      </c>
      <c r="DR447">
        <v>6</v>
      </c>
      <c r="DS447">
        <v>5</v>
      </c>
      <c r="DT447">
        <v>8</v>
      </c>
      <c r="DU447">
        <v>7</v>
      </c>
      <c r="DV447">
        <v>7</v>
      </c>
      <c r="DW447">
        <v>6</v>
      </c>
      <c r="DX447">
        <v>6</v>
      </c>
      <c r="DY447">
        <v>3</v>
      </c>
      <c r="DZ447">
        <v>2</v>
      </c>
      <c r="EA447">
        <v>5</v>
      </c>
      <c r="EB447">
        <v>10</v>
      </c>
      <c r="EC447">
        <v>8</v>
      </c>
      <c r="ED447">
        <v>10</v>
      </c>
      <c r="EE447">
        <v>8</v>
      </c>
      <c r="EF447">
        <v>11</v>
      </c>
      <c r="EG447">
        <v>10</v>
      </c>
      <c r="EH447">
        <v>11</v>
      </c>
      <c r="EI447">
        <v>9</v>
      </c>
      <c r="EJ447">
        <v>11</v>
      </c>
      <c r="EK447">
        <v>9</v>
      </c>
      <c r="EL447">
        <v>10</v>
      </c>
      <c r="EM447">
        <v>10</v>
      </c>
      <c r="EN447">
        <v>1</v>
      </c>
      <c r="EO447">
        <v>9</v>
      </c>
      <c r="EP447">
        <v>9</v>
      </c>
      <c r="EQ447">
        <v>9</v>
      </c>
      <c r="ER447">
        <v>9</v>
      </c>
      <c r="ES447">
        <v>9</v>
      </c>
      <c r="ET447">
        <v>9</v>
      </c>
      <c r="EU447">
        <v>8</v>
      </c>
      <c r="EV447">
        <v>8</v>
      </c>
      <c r="EW447">
        <v>10</v>
      </c>
      <c r="EX447">
        <v>9</v>
      </c>
      <c r="EY447">
        <v>9</v>
      </c>
      <c r="EZ447">
        <v>9</v>
      </c>
      <c r="FA447">
        <v>9</v>
      </c>
      <c r="FB447">
        <v>9</v>
      </c>
      <c r="FC447">
        <v>9</v>
      </c>
      <c r="FD447">
        <v>9</v>
      </c>
      <c r="FE447">
        <v>10</v>
      </c>
      <c r="FF447">
        <v>10</v>
      </c>
      <c r="FG447">
        <v>9</v>
      </c>
      <c r="FH447">
        <v>8</v>
      </c>
      <c r="FI447">
        <v>9</v>
      </c>
      <c r="FJ447">
        <v>9</v>
      </c>
      <c r="FK447">
        <v>9</v>
      </c>
      <c r="FL447">
        <v>9</v>
      </c>
      <c r="FM447">
        <v>1</v>
      </c>
      <c r="FN447">
        <v>1</v>
      </c>
      <c r="FO447" t="s">
        <v>277</v>
      </c>
      <c r="FP447" t="s">
        <v>310</v>
      </c>
      <c r="FQ447" t="s">
        <v>285</v>
      </c>
      <c r="FR447" t="s">
        <v>297</v>
      </c>
      <c r="FS447" t="s">
        <v>280</v>
      </c>
      <c r="FT447" t="s">
        <v>246</v>
      </c>
      <c r="FU447" t="s">
        <v>276</v>
      </c>
      <c r="FV447" t="s">
        <v>295</v>
      </c>
      <c r="FW447" t="s">
        <v>266</v>
      </c>
      <c r="FX447" t="s">
        <v>328</v>
      </c>
      <c r="FY447" t="s">
        <v>252</v>
      </c>
      <c r="FZ447" t="s">
        <v>241</v>
      </c>
      <c r="GA447" t="s">
        <v>299</v>
      </c>
      <c r="GB447" t="s">
        <v>279</v>
      </c>
      <c r="GC447" t="s">
        <v>303</v>
      </c>
      <c r="GD447" t="s">
        <v>327</v>
      </c>
      <c r="GE447" t="s">
        <v>241</v>
      </c>
      <c r="GF447" t="s">
        <v>325</v>
      </c>
      <c r="GG447" t="s">
        <v>298</v>
      </c>
      <c r="GH447" t="s">
        <v>327</v>
      </c>
      <c r="GI447" t="s">
        <v>298</v>
      </c>
      <c r="GJ447" t="s">
        <v>305</v>
      </c>
      <c r="GK447" t="s">
        <v>296</v>
      </c>
      <c r="GL447" t="s">
        <v>239</v>
      </c>
      <c r="GM447" t="s">
        <v>312</v>
      </c>
      <c r="GN447" t="s">
        <v>306</v>
      </c>
      <c r="GO447" t="s">
        <v>291</v>
      </c>
      <c r="GP447" t="s">
        <v>304</v>
      </c>
      <c r="GQ447" t="s">
        <v>306</v>
      </c>
      <c r="GR447" t="s">
        <v>298</v>
      </c>
      <c r="GS447" t="s">
        <v>302</v>
      </c>
      <c r="GT447" t="s">
        <v>249</v>
      </c>
      <c r="GU447" t="s">
        <v>305</v>
      </c>
      <c r="GV447" t="s">
        <v>312</v>
      </c>
      <c r="GW447" t="s">
        <v>312</v>
      </c>
      <c r="GX447" t="s">
        <v>291</v>
      </c>
      <c r="GY447" t="s">
        <v>300</v>
      </c>
      <c r="GZ447" t="s">
        <v>300</v>
      </c>
      <c r="HA447" t="s">
        <v>308</v>
      </c>
      <c r="HB447" t="s">
        <v>301</v>
      </c>
      <c r="HC447" t="s">
        <v>279</v>
      </c>
      <c r="HD447" t="s">
        <v>305</v>
      </c>
      <c r="HE447" t="s">
        <v>301</v>
      </c>
      <c r="HF447" t="s">
        <v>302</v>
      </c>
      <c r="HG447" t="s">
        <v>306</v>
      </c>
      <c r="HH447" t="s">
        <v>298</v>
      </c>
      <c r="HI447" t="s">
        <v>306</v>
      </c>
      <c r="HJ447" t="s">
        <v>301</v>
      </c>
      <c r="HK447" t="s">
        <v>239</v>
      </c>
      <c r="HL447" t="s">
        <v>239</v>
      </c>
      <c r="HM447">
        <v>744039</v>
      </c>
      <c r="HN447">
        <v>0</v>
      </c>
      <c r="HO447">
        <v>0</v>
      </c>
      <c r="HP447">
        <v>0</v>
      </c>
      <c r="HQ447">
        <v>11</v>
      </c>
      <c r="HR447">
        <v>10</v>
      </c>
      <c r="HS447">
        <v>4.5005357544345002E-2</v>
      </c>
      <c r="HT447">
        <v>7.3536126500000005E-5</v>
      </c>
    </row>
    <row r="448" spans="1:228">
      <c r="A448" s="4">
        <v>350010049002</v>
      </c>
      <c r="B448" t="s">
        <v>231</v>
      </c>
      <c r="C448" t="s">
        <v>232</v>
      </c>
      <c r="D448">
        <v>6</v>
      </c>
      <c r="E448">
        <v>713</v>
      </c>
      <c r="F448">
        <v>713</v>
      </c>
      <c r="G448">
        <v>519</v>
      </c>
      <c r="H448">
        <v>559</v>
      </c>
      <c r="I448">
        <v>747</v>
      </c>
      <c r="J448">
        <v>699</v>
      </c>
      <c r="K448">
        <v>765</v>
      </c>
      <c r="L448">
        <v>2.65442925975483</v>
      </c>
      <c r="M448">
        <v>1.84531933771821</v>
      </c>
      <c r="N448">
        <v>471</v>
      </c>
      <c r="O448">
        <v>0.66058906030855502</v>
      </c>
      <c r="P448">
        <v>413</v>
      </c>
      <c r="Q448">
        <v>0.57924263674614296</v>
      </c>
      <c r="R448">
        <v>54</v>
      </c>
      <c r="S448">
        <v>0.119205298013245</v>
      </c>
      <c r="T448">
        <v>138</v>
      </c>
      <c r="U448">
        <v>0.18044444444444399</v>
      </c>
      <c r="V448">
        <v>90</v>
      </c>
      <c r="W448">
        <v>0.16100178890876601</v>
      </c>
      <c r="X448">
        <v>18</v>
      </c>
      <c r="Y448">
        <v>3.4682080924855002E-2</v>
      </c>
      <c r="Z448">
        <v>0</v>
      </c>
      <c r="AA448">
        <v>0</v>
      </c>
      <c r="AB448">
        <v>104</v>
      </c>
      <c r="AC448">
        <v>0.14586255259466999</v>
      </c>
      <c r="AD448">
        <v>0.18666666666666701</v>
      </c>
      <c r="AE448">
        <v>7.7130672131147504</v>
      </c>
      <c r="AF448">
        <v>67.499709999999894</v>
      </c>
      <c r="AG448">
        <v>0.61174634015395202</v>
      </c>
      <c r="AH448">
        <v>37.712390579999898</v>
      </c>
      <c r="AI448">
        <v>4800179.0320456503</v>
      </c>
      <c r="AJ448">
        <v>148</v>
      </c>
      <c r="AK448">
        <v>0.19812583668005401</v>
      </c>
      <c r="AL448">
        <v>8.79258622263559</v>
      </c>
      <c r="AM448">
        <v>0.62709228497202696</v>
      </c>
      <c r="AN448">
        <v>9.1484971182771897</v>
      </c>
      <c r="AO448">
        <v>3.9772415967665999</v>
      </c>
      <c r="AP448">
        <v>23136.833613494098</v>
      </c>
      <c r="AQ448">
        <v>12.731416702270501</v>
      </c>
      <c r="AR448">
        <v>0</v>
      </c>
      <c r="AS448">
        <v>249.516350416954</v>
      </c>
      <c r="AT448">
        <v>173.460017745512</v>
      </c>
      <c r="AU448">
        <v>196.42776522185699</v>
      </c>
      <c r="AV448">
        <v>136.553630991148</v>
      </c>
      <c r="AW448">
        <v>249.516350416954</v>
      </c>
      <c r="AX448">
        <v>173.460017745512</v>
      </c>
      <c r="AY448">
        <v>196.42776522185699</v>
      </c>
      <c r="AZ448">
        <v>136.553630991148</v>
      </c>
      <c r="BA448">
        <v>262.788496715728</v>
      </c>
      <c r="BB448">
        <v>182.68661443410301</v>
      </c>
      <c r="BC448">
        <v>169.88347262430901</v>
      </c>
      <c r="BD448">
        <v>118.100437613965</v>
      </c>
      <c r="BE448">
        <v>262.788496715728</v>
      </c>
      <c r="BF448">
        <v>182.68661443410301</v>
      </c>
      <c r="BG448">
        <v>230.93534559867001</v>
      </c>
      <c r="BH448">
        <v>160.54278238148399</v>
      </c>
      <c r="BI448">
        <v>265.44292597548298</v>
      </c>
      <c r="BJ448">
        <v>184.531933771821</v>
      </c>
      <c r="BK448">
        <v>209.69991152063099</v>
      </c>
      <c r="BL448">
        <v>145.780227679739</v>
      </c>
      <c r="BM448">
        <v>236.24420411817999</v>
      </c>
      <c r="BN448">
        <v>164.233421056921</v>
      </c>
      <c r="BO448">
        <v>244.20749189744399</v>
      </c>
      <c r="BP448">
        <v>169.76937907007499</v>
      </c>
      <c r="BQ448">
        <v>0</v>
      </c>
      <c r="BR448">
        <v>0</v>
      </c>
      <c r="BS448">
        <v>68</v>
      </c>
      <c r="BT448">
        <v>65</v>
      </c>
      <c r="BU448">
        <v>53</v>
      </c>
      <c r="BV448">
        <v>77</v>
      </c>
      <c r="BW448">
        <v>82</v>
      </c>
      <c r="BX448">
        <v>62</v>
      </c>
      <c r="BY448">
        <v>88</v>
      </c>
      <c r="BZ448">
        <v>25</v>
      </c>
      <c r="CA448">
        <v>0</v>
      </c>
      <c r="CB448">
        <v>39</v>
      </c>
      <c r="CC448">
        <v>40</v>
      </c>
      <c r="CD448">
        <v>94</v>
      </c>
      <c r="CE448">
        <v>74</v>
      </c>
      <c r="CF448">
        <v>94</v>
      </c>
      <c r="CG448">
        <v>74</v>
      </c>
      <c r="CH448">
        <v>99</v>
      </c>
      <c r="CI448">
        <v>64</v>
      </c>
      <c r="CJ448">
        <v>99</v>
      </c>
      <c r="CK448">
        <v>87</v>
      </c>
      <c r="CL448">
        <v>100</v>
      </c>
      <c r="CM448">
        <v>79</v>
      </c>
      <c r="CN448">
        <v>89</v>
      </c>
      <c r="CO448">
        <v>92</v>
      </c>
      <c r="CP448">
        <v>0</v>
      </c>
      <c r="CQ448">
        <v>92</v>
      </c>
      <c r="CR448">
        <v>92</v>
      </c>
      <c r="CS448">
        <v>89</v>
      </c>
      <c r="CT448">
        <v>87</v>
      </c>
      <c r="CU448">
        <v>92</v>
      </c>
      <c r="CV448">
        <v>91</v>
      </c>
      <c r="CW448">
        <v>84</v>
      </c>
      <c r="CX448">
        <v>83</v>
      </c>
      <c r="CY448">
        <v>95</v>
      </c>
      <c r="CZ448">
        <v>94</v>
      </c>
      <c r="DA448">
        <v>73</v>
      </c>
      <c r="DB448">
        <v>71</v>
      </c>
      <c r="DC448">
        <v>93</v>
      </c>
      <c r="DD448">
        <v>92</v>
      </c>
      <c r="DE448">
        <v>91</v>
      </c>
      <c r="DF448">
        <v>89</v>
      </c>
      <c r="DG448">
        <v>97</v>
      </c>
      <c r="DH448">
        <v>95</v>
      </c>
      <c r="DI448">
        <v>85</v>
      </c>
      <c r="DJ448">
        <v>81</v>
      </c>
      <c r="DK448">
        <v>91</v>
      </c>
      <c r="DL448">
        <v>90</v>
      </c>
      <c r="DM448">
        <v>92</v>
      </c>
      <c r="DN448">
        <v>89</v>
      </c>
      <c r="DO448">
        <v>0</v>
      </c>
      <c r="DP448">
        <v>0</v>
      </c>
      <c r="DQ448">
        <v>7</v>
      </c>
      <c r="DR448">
        <v>7</v>
      </c>
      <c r="DS448">
        <v>6</v>
      </c>
      <c r="DT448">
        <v>8</v>
      </c>
      <c r="DU448">
        <v>9</v>
      </c>
      <c r="DV448">
        <v>7</v>
      </c>
      <c r="DW448">
        <v>9</v>
      </c>
      <c r="DX448">
        <v>3</v>
      </c>
      <c r="DY448">
        <v>1</v>
      </c>
      <c r="DZ448">
        <v>4</v>
      </c>
      <c r="EA448">
        <v>5</v>
      </c>
      <c r="EB448">
        <v>10</v>
      </c>
      <c r="EC448">
        <v>8</v>
      </c>
      <c r="ED448">
        <v>10</v>
      </c>
      <c r="EE448">
        <v>8</v>
      </c>
      <c r="EF448">
        <v>11</v>
      </c>
      <c r="EG448">
        <v>7</v>
      </c>
      <c r="EH448">
        <v>11</v>
      </c>
      <c r="EI448">
        <v>9</v>
      </c>
      <c r="EJ448">
        <v>11</v>
      </c>
      <c r="EK448">
        <v>8</v>
      </c>
      <c r="EL448">
        <v>9</v>
      </c>
      <c r="EM448">
        <v>10</v>
      </c>
      <c r="EN448">
        <v>1</v>
      </c>
      <c r="EO448">
        <v>10</v>
      </c>
      <c r="EP448">
        <v>10</v>
      </c>
      <c r="EQ448">
        <v>9</v>
      </c>
      <c r="ER448">
        <v>9</v>
      </c>
      <c r="ES448">
        <v>10</v>
      </c>
      <c r="ET448">
        <v>10</v>
      </c>
      <c r="EU448">
        <v>9</v>
      </c>
      <c r="EV448">
        <v>9</v>
      </c>
      <c r="EW448">
        <v>11</v>
      </c>
      <c r="EX448">
        <v>10</v>
      </c>
      <c r="EY448">
        <v>8</v>
      </c>
      <c r="EZ448">
        <v>8</v>
      </c>
      <c r="FA448">
        <v>10</v>
      </c>
      <c r="FB448">
        <v>10</v>
      </c>
      <c r="FC448">
        <v>10</v>
      </c>
      <c r="FD448">
        <v>9</v>
      </c>
      <c r="FE448">
        <v>11</v>
      </c>
      <c r="FF448">
        <v>11</v>
      </c>
      <c r="FG448">
        <v>9</v>
      </c>
      <c r="FH448">
        <v>9</v>
      </c>
      <c r="FI448">
        <v>10</v>
      </c>
      <c r="FJ448">
        <v>10</v>
      </c>
      <c r="FK448">
        <v>10</v>
      </c>
      <c r="FL448">
        <v>9</v>
      </c>
      <c r="FM448">
        <v>1</v>
      </c>
      <c r="FN448">
        <v>1</v>
      </c>
      <c r="FO448" t="s">
        <v>309</v>
      </c>
      <c r="FP448" t="s">
        <v>280</v>
      </c>
      <c r="FQ448" t="s">
        <v>310</v>
      </c>
      <c r="FR448" t="s">
        <v>247</v>
      </c>
      <c r="FS448" t="s">
        <v>281</v>
      </c>
      <c r="FT448" t="s">
        <v>246</v>
      </c>
      <c r="FU448" t="s">
        <v>306</v>
      </c>
      <c r="FV448" t="s">
        <v>261</v>
      </c>
      <c r="FW448" t="s">
        <v>239</v>
      </c>
      <c r="FX448" t="s">
        <v>269</v>
      </c>
      <c r="FY448" t="s">
        <v>252</v>
      </c>
      <c r="FZ448" t="s">
        <v>241</v>
      </c>
      <c r="GA448" t="s">
        <v>299</v>
      </c>
      <c r="GB448" t="s">
        <v>241</v>
      </c>
      <c r="GC448" t="s">
        <v>299</v>
      </c>
      <c r="GD448" t="s">
        <v>324</v>
      </c>
      <c r="GE448" t="s">
        <v>292</v>
      </c>
      <c r="GF448" t="s">
        <v>324</v>
      </c>
      <c r="GG448" t="s">
        <v>300</v>
      </c>
      <c r="GH448" t="s">
        <v>332</v>
      </c>
      <c r="GI448" t="s">
        <v>302</v>
      </c>
      <c r="GJ448" t="s">
        <v>312</v>
      </c>
      <c r="GK448" t="s">
        <v>296</v>
      </c>
      <c r="GL448" t="s">
        <v>239</v>
      </c>
      <c r="GM448" t="s">
        <v>296</v>
      </c>
      <c r="GN448" t="s">
        <v>296</v>
      </c>
      <c r="GO448" t="s">
        <v>312</v>
      </c>
      <c r="GP448" t="s">
        <v>300</v>
      </c>
      <c r="GQ448" t="s">
        <v>296</v>
      </c>
      <c r="GR448" t="s">
        <v>305</v>
      </c>
      <c r="GS448" t="s">
        <v>301</v>
      </c>
      <c r="GT448" t="s">
        <v>291</v>
      </c>
      <c r="GU448" t="s">
        <v>244</v>
      </c>
      <c r="GV448" t="s">
        <v>241</v>
      </c>
      <c r="GW448" t="s">
        <v>307</v>
      </c>
      <c r="GX448" t="s">
        <v>297</v>
      </c>
      <c r="GY448" t="s">
        <v>279</v>
      </c>
      <c r="GZ448" t="s">
        <v>296</v>
      </c>
      <c r="HA448" t="s">
        <v>305</v>
      </c>
      <c r="HB448" t="s">
        <v>312</v>
      </c>
      <c r="HC448" t="s">
        <v>325</v>
      </c>
      <c r="HD448" t="s">
        <v>244</v>
      </c>
      <c r="HE448" t="s">
        <v>308</v>
      </c>
      <c r="HF448" t="s">
        <v>304</v>
      </c>
      <c r="HG448" t="s">
        <v>305</v>
      </c>
      <c r="HH448" t="s">
        <v>326</v>
      </c>
      <c r="HI448" t="s">
        <v>296</v>
      </c>
      <c r="HJ448" t="s">
        <v>312</v>
      </c>
      <c r="HK448" t="s">
        <v>239</v>
      </c>
      <c r="HL448" t="s">
        <v>239</v>
      </c>
      <c r="HM448">
        <v>260101</v>
      </c>
      <c r="HN448">
        <v>0</v>
      </c>
      <c r="HO448">
        <v>1</v>
      </c>
      <c r="HP448">
        <v>0</v>
      </c>
      <c r="HQ448">
        <v>11</v>
      </c>
      <c r="HR448">
        <v>11</v>
      </c>
      <c r="HS448">
        <v>2.5123899171895E-2</v>
      </c>
      <c r="HT448">
        <v>2.5708330499999999E-5</v>
      </c>
    </row>
    <row r="449" spans="1:228">
      <c r="A449" s="4">
        <v>350010049003</v>
      </c>
      <c r="B449" t="s">
        <v>231</v>
      </c>
      <c r="C449" t="s">
        <v>232</v>
      </c>
      <c r="D449">
        <v>6</v>
      </c>
      <c r="E449">
        <v>991</v>
      </c>
      <c r="F449">
        <v>891</v>
      </c>
      <c r="G449">
        <v>625</v>
      </c>
      <c r="H449">
        <v>468</v>
      </c>
      <c r="I449">
        <v>528</v>
      </c>
      <c r="J449">
        <v>853</v>
      </c>
      <c r="K449">
        <v>995</v>
      </c>
      <c r="L449">
        <v>1.5804175146877899</v>
      </c>
      <c r="M449">
        <v>1.2498176192533199</v>
      </c>
      <c r="N449">
        <v>407</v>
      </c>
      <c r="O449">
        <v>0.410696266397578</v>
      </c>
      <c r="P449">
        <v>293</v>
      </c>
      <c r="Q449">
        <v>0.32884399551066201</v>
      </c>
      <c r="R449">
        <v>0</v>
      </c>
      <c r="S449">
        <v>0</v>
      </c>
      <c r="T449">
        <v>180</v>
      </c>
      <c r="U449">
        <v>0.18044444444444399</v>
      </c>
      <c r="V449">
        <v>5</v>
      </c>
      <c r="W449">
        <v>1.0683760683761E-2</v>
      </c>
      <c r="X449">
        <v>5</v>
      </c>
      <c r="Y449">
        <v>8.0000000000000002E-3</v>
      </c>
      <c r="Z449">
        <v>32</v>
      </c>
      <c r="AA449">
        <v>3.2290615539858999E-2</v>
      </c>
      <c r="AB449">
        <v>255</v>
      </c>
      <c r="AC449">
        <v>0.25731584258324902</v>
      </c>
      <c r="AD449">
        <v>0.18666666666666701</v>
      </c>
      <c r="AE449">
        <v>7.7130672131147504</v>
      </c>
      <c r="AF449">
        <v>67.499709999999894</v>
      </c>
      <c r="AG449">
        <v>0.570892122281491</v>
      </c>
      <c r="AH449">
        <v>38.431453740000002</v>
      </c>
      <c r="AI449">
        <v>4838927.7001744201</v>
      </c>
      <c r="AJ449">
        <v>260</v>
      </c>
      <c r="AK449">
        <v>0.49242424242424199</v>
      </c>
      <c r="AL449">
        <v>8.2905233648684504</v>
      </c>
      <c r="AM449">
        <v>0.64426973889435701</v>
      </c>
      <c r="AN449">
        <v>8.8136546191848701</v>
      </c>
      <c r="AO449">
        <v>6.6652028946846098</v>
      </c>
      <c r="AP449">
        <v>22237.980819497901</v>
      </c>
      <c r="AQ449">
        <v>11.9564752578735</v>
      </c>
      <c r="AR449">
        <v>0</v>
      </c>
      <c r="AS449">
        <v>148.55924638065301</v>
      </c>
      <c r="AT449">
        <v>117.482856209812</v>
      </c>
      <c r="AU449">
        <v>116.950896086897</v>
      </c>
      <c r="AV449">
        <v>92.486503824745597</v>
      </c>
      <c r="AW449">
        <v>145.39841135127699</v>
      </c>
      <c r="AX449">
        <v>114.983220971305</v>
      </c>
      <c r="AY449">
        <v>120.111731116272</v>
      </c>
      <c r="AZ449">
        <v>94.986139063252296</v>
      </c>
      <c r="BA449">
        <v>156.461333954091</v>
      </c>
      <c r="BB449">
        <v>123.73194430607801</v>
      </c>
      <c r="BC449">
        <v>137.496323777838</v>
      </c>
      <c r="BD449">
        <v>108.734132875038</v>
      </c>
      <c r="BE449">
        <v>156.461333954091</v>
      </c>
      <c r="BF449">
        <v>123.73194430607801</v>
      </c>
      <c r="BG449">
        <v>139.07674129252601</v>
      </c>
      <c r="BH449">
        <v>109.983950494292</v>
      </c>
      <c r="BI449">
        <v>156.461333954091</v>
      </c>
      <c r="BJ449">
        <v>123.73194430607801</v>
      </c>
      <c r="BK449">
        <v>139.07674129252601</v>
      </c>
      <c r="BL449">
        <v>109.983950494292</v>
      </c>
      <c r="BM449">
        <v>140.65715880721399</v>
      </c>
      <c r="BN449">
        <v>111.233768113545</v>
      </c>
      <c r="BO449">
        <v>139.07674129252601</v>
      </c>
      <c r="BP449">
        <v>109.983950494292</v>
      </c>
      <c r="BQ449">
        <v>0</v>
      </c>
      <c r="BR449">
        <v>0</v>
      </c>
      <c r="BS449">
        <v>27</v>
      </c>
      <c r="BT449">
        <v>31</v>
      </c>
      <c r="BU449">
        <v>21</v>
      </c>
      <c r="BV449">
        <v>40</v>
      </c>
      <c r="BW449">
        <v>0</v>
      </c>
      <c r="BX449">
        <v>62</v>
      </c>
      <c r="BY449">
        <v>45</v>
      </c>
      <c r="BZ449">
        <v>11</v>
      </c>
      <c r="CA449">
        <v>42</v>
      </c>
      <c r="CB449">
        <v>75</v>
      </c>
      <c r="CC449">
        <v>40</v>
      </c>
      <c r="CD449">
        <v>94</v>
      </c>
      <c r="CE449">
        <v>74</v>
      </c>
      <c r="CF449">
        <v>92</v>
      </c>
      <c r="CG449">
        <v>76</v>
      </c>
      <c r="CH449">
        <v>99</v>
      </c>
      <c r="CI449">
        <v>87</v>
      </c>
      <c r="CJ449">
        <v>99</v>
      </c>
      <c r="CK449">
        <v>88</v>
      </c>
      <c r="CL449">
        <v>99</v>
      </c>
      <c r="CM449">
        <v>88</v>
      </c>
      <c r="CN449">
        <v>89</v>
      </c>
      <c r="CO449">
        <v>88</v>
      </c>
      <c r="CP449">
        <v>0</v>
      </c>
      <c r="CQ449">
        <v>73</v>
      </c>
      <c r="CR449">
        <v>78</v>
      </c>
      <c r="CS449">
        <v>62</v>
      </c>
      <c r="CT449">
        <v>69</v>
      </c>
      <c r="CU449">
        <v>71</v>
      </c>
      <c r="CV449">
        <v>76</v>
      </c>
      <c r="CW449">
        <v>63</v>
      </c>
      <c r="CX449">
        <v>67</v>
      </c>
      <c r="CY449">
        <v>75</v>
      </c>
      <c r="CZ449">
        <v>80</v>
      </c>
      <c r="DA449">
        <v>63</v>
      </c>
      <c r="DB449">
        <v>66</v>
      </c>
      <c r="DC449">
        <v>76</v>
      </c>
      <c r="DD449">
        <v>80</v>
      </c>
      <c r="DE449">
        <v>71</v>
      </c>
      <c r="DF449">
        <v>75</v>
      </c>
      <c r="DG449">
        <v>77</v>
      </c>
      <c r="DH449">
        <v>81</v>
      </c>
      <c r="DI449">
        <v>67</v>
      </c>
      <c r="DJ449">
        <v>70</v>
      </c>
      <c r="DK449">
        <v>71</v>
      </c>
      <c r="DL449">
        <v>76</v>
      </c>
      <c r="DM449">
        <v>68</v>
      </c>
      <c r="DN449">
        <v>72</v>
      </c>
      <c r="DO449">
        <v>0</v>
      </c>
      <c r="DP449">
        <v>0</v>
      </c>
      <c r="DQ449">
        <v>3</v>
      </c>
      <c r="DR449">
        <v>4</v>
      </c>
      <c r="DS449">
        <v>3</v>
      </c>
      <c r="DT449">
        <v>5</v>
      </c>
      <c r="DU449">
        <v>1</v>
      </c>
      <c r="DV449">
        <v>7</v>
      </c>
      <c r="DW449">
        <v>5</v>
      </c>
      <c r="DX449">
        <v>2</v>
      </c>
      <c r="DY449">
        <v>5</v>
      </c>
      <c r="DZ449">
        <v>8</v>
      </c>
      <c r="EA449">
        <v>5</v>
      </c>
      <c r="EB449">
        <v>10</v>
      </c>
      <c r="EC449">
        <v>8</v>
      </c>
      <c r="ED449">
        <v>10</v>
      </c>
      <c r="EE449">
        <v>8</v>
      </c>
      <c r="EF449">
        <v>11</v>
      </c>
      <c r="EG449">
        <v>9</v>
      </c>
      <c r="EH449">
        <v>11</v>
      </c>
      <c r="EI449">
        <v>9</v>
      </c>
      <c r="EJ449">
        <v>11</v>
      </c>
      <c r="EK449">
        <v>9</v>
      </c>
      <c r="EL449">
        <v>9</v>
      </c>
      <c r="EM449">
        <v>9</v>
      </c>
      <c r="EN449">
        <v>1</v>
      </c>
      <c r="EO449">
        <v>8</v>
      </c>
      <c r="EP449">
        <v>8</v>
      </c>
      <c r="EQ449">
        <v>7</v>
      </c>
      <c r="ER449">
        <v>7</v>
      </c>
      <c r="ES449">
        <v>8</v>
      </c>
      <c r="ET449">
        <v>8</v>
      </c>
      <c r="EU449">
        <v>7</v>
      </c>
      <c r="EV449">
        <v>7</v>
      </c>
      <c r="EW449">
        <v>8</v>
      </c>
      <c r="EX449">
        <v>9</v>
      </c>
      <c r="EY449">
        <v>7</v>
      </c>
      <c r="EZ449">
        <v>7</v>
      </c>
      <c r="FA449">
        <v>8</v>
      </c>
      <c r="FB449">
        <v>9</v>
      </c>
      <c r="FC449">
        <v>8</v>
      </c>
      <c r="FD449">
        <v>8</v>
      </c>
      <c r="FE449">
        <v>8</v>
      </c>
      <c r="FF449">
        <v>9</v>
      </c>
      <c r="FG449">
        <v>7</v>
      </c>
      <c r="FH449">
        <v>8</v>
      </c>
      <c r="FI449">
        <v>8</v>
      </c>
      <c r="FJ449">
        <v>8</v>
      </c>
      <c r="FK449">
        <v>7</v>
      </c>
      <c r="FL449">
        <v>8</v>
      </c>
      <c r="FM449">
        <v>1</v>
      </c>
      <c r="FN449">
        <v>1</v>
      </c>
      <c r="FO449" t="s">
        <v>262</v>
      </c>
      <c r="FP449" t="s">
        <v>248</v>
      </c>
      <c r="FQ449" t="s">
        <v>275</v>
      </c>
      <c r="FR449" t="s">
        <v>252</v>
      </c>
      <c r="FS449" t="s">
        <v>239</v>
      </c>
      <c r="FT449" t="s">
        <v>246</v>
      </c>
      <c r="FU449" t="s">
        <v>259</v>
      </c>
      <c r="FV449" t="s">
        <v>233</v>
      </c>
      <c r="FW449" t="s">
        <v>256</v>
      </c>
      <c r="FX449" t="s">
        <v>315</v>
      </c>
      <c r="FY449" t="s">
        <v>252</v>
      </c>
      <c r="FZ449" t="s">
        <v>241</v>
      </c>
      <c r="GA449" t="s">
        <v>299</v>
      </c>
      <c r="GB449" t="s">
        <v>296</v>
      </c>
      <c r="GC449" t="s">
        <v>249</v>
      </c>
      <c r="GD449" t="s">
        <v>324</v>
      </c>
      <c r="GE449" t="s">
        <v>300</v>
      </c>
      <c r="GF449" t="s">
        <v>324</v>
      </c>
      <c r="GG449" t="s">
        <v>306</v>
      </c>
      <c r="GH449" t="s">
        <v>324</v>
      </c>
      <c r="GI449" t="s">
        <v>306</v>
      </c>
      <c r="GJ449" t="s">
        <v>312</v>
      </c>
      <c r="GK449" t="s">
        <v>306</v>
      </c>
      <c r="GL449" t="s">
        <v>239</v>
      </c>
      <c r="GM449" t="s">
        <v>307</v>
      </c>
      <c r="GN449" t="s">
        <v>271</v>
      </c>
      <c r="GO449" t="s">
        <v>246</v>
      </c>
      <c r="GP449" t="s">
        <v>278</v>
      </c>
      <c r="GQ449" t="s">
        <v>297</v>
      </c>
      <c r="GR449" t="s">
        <v>249</v>
      </c>
      <c r="GS449" t="s">
        <v>270</v>
      </c>
      <c r="GT449" t="s">
        <v>290</v>
      </c>
      <c r="GU449" t="s">
        <v>315</v>
      </c>
      <c r="GV449" t="s">
        <v>282</v>
      </c>
      <c r="GW449" t="s">
        <v>270</v>
      </c>
      <c r="GX449" t="s">
        <v>243</v>
      </c>
      <c r="GY449" t="s">
        <v>249</v>
      </c>
      <c r="GZ449" t="s">
        <v>282</v>
      </c>
      <c r="HA449" t="s">
        <v>297</v>
      </c>
      <c r="HB449" t="s">
        <v>315</v>
      </c>
      <c r="HC449" t="s">
        <v>247</v>
      </c>
      <c r="HD449" t="s">
        <v>304</v>
      </c>
      <c r="HE449" t="s">
        <v>290</v>
      </c>
      <c r="HF449" t="s">
        <v>254</v>
      </c>
      <c r="HG449" t="s">
        <v>297</v>
      </c>
      <c r="HH449" t="s">
        <v>249</v>
      </c>
      <c r="HI449" t="s">
        <v>309</v>
      </c>
      <c r="HJ449" t="s">
        <v>303</v>
      </c>
      <c r="HK449" t="s">
        <v>239</v>
      </c>
      <c r="HL449" t="s">
        <v>239</v>
      </c>
      <c r="HM449">
        <v>698817</v>
      </c>
      <c r="HN449">
        <v>0</v>
      </c>
      <c r="HO449">
        <v>1</v>
      </c>
      <c r="HP449">
        <v>0</v>
      </c>
      <c r="HQ449">
        <v>0</v>
      </c>
      <c r="HR449">
        <v>3</v>
      </c>
      <c r="HS449">
        <v>3.2212165600120003E-2</v>
      </c>
      <c r="HT449">
        <v>6.9074749499999997E-5</v>
      </c>
    </row>
    <row r="450" spans="1:228">
      <c r="A450" s="4">
        <v>350019405001</v>
      </c>
      <c r="B450" t="s">
        <v>231</v>
      </c>
      <c r="C450" t="s">
        <v>232</v>
      </c>
      <c r="D450">
        <v>6</v>
      </c>
      <c r="E450">
        <v>758</v>
      </c>
      <c r="F450">
        <v>758</v>
      </c>
      <c r="G450">
        <v>534</v>
      </c>
      <c r="H450">
        <v>256</v>
      </c>
      <c r="I450">
        <v>265</v>
      </c>
      <c r="J450">
        <v>589</v>
      </c>
      <c r="K450">
        <v>739</v>
      </c>
      <c r="L450">
        <v>0.86678985477510295</v>
      </c>
      <c r="M450">
        <v>0.73692903326501902</v>
      </c>
      <c r="N450">
        <v>229</v>
      </c>
      <c r="O450">
        <v>0.30211081794195199</v>
      </c>
      <c r="P450">
        <v>83</v>
      </c>
      <c r="Q450">
        <v>0.10949868073878601</v>
      </c>
      <c r="R450">
        <v>0</v>
      </c>
      <c r="S450">
        <v>0</v>
      </c>
      <c r="T450">
        <v>110</v>
      </c>
      <c r="U450">
        <v>0.14910277324633001</v>
      </c>
      <c r="V450">
        <v>0</v>
      </c>
      <c r="W450">
        <v>0</v>
      </c>
      <c r="X450">
        <v>25</v>
      </c>
      <c r="Y450">
        <v>4.6816479400748998E-2</v>
      </c>
      <c r="Z450">
        <v>74</v>
      </c>
      <c r="AA450">
        <v>9.7625329815303002E-2</v>
      </c>
      <c r="AB450">
        <v>205</v>
      </c>
      <c r="AC450">
        <v>0.270448548812665</v>
      </c>
      <c r="AD450">
        <v>0.138461538461538</v>
      </c>
      <c r="AE450">
        <v>6.6682628415300496</v>
      </c>
      <c r="AF450">
        <v>69.261319999999898</v>
      </c>
      <c r="AG450">
        <v>0.147782688106955</v>
      </c>
      <c r="AH450">
        <v>20.281975320000001</v>
      </c>
      <c r="AI450">
        <v>742996.69407982205</v>
      </c>
      <c r="AJ450">
        <v>29</v>
      </c>
      <c r="AK450">
        <v>0.109433962264151</v>
      </c>
      <c r="AL450">
        <v>0</v>
      </c>
      <c r="AM450">
        <v>0.54072461709738395</v>
      </c>
      <c r="AN450">
        <v>2.1077074781140301</v>
      </c>
      <c r="AO450">
        <v>0</v>
      </c>
      <c r="AP450">
        <v>767.89959957953397</v>
      </c>
      <c r="AQ450">
        <v>5.5813975334167401</v>
      </c>
      <c r="AR450">
        <v>0</v>
      </c>
      <c r="AS450">
        <v>58.074920269931802</v>
      </c>
      <c r="AT450">
        <v>49.374245228756202</v>
      </c>
      <c r="AU450">
        <v>84.078615913184905</v>
      </c>
      <c r="AV450">
        <v>71.482116226706793</v>
      </c>
      <c r="AW450">
        <v>51.140601431731</v>
      </c>
      <c r="AX450">
        <v>43.478812962636098</v>
      </c>
      <c r="AY450">
        <v>48.540231867405701</v>
      </c>
      <c r="AZ450">
        <v>41.268025862841</v>
      </c>
      <c r="BA450">
        <v>61.542079689032299</v>
      </c>
      <c r="BB450">
        <v>52.3219613618163</v>
      </c>
      <c r="BC450">
        <v>45.073072448305297</v>
      </c>
      <c r="BD450">
        <v>38.320309729780902</v>
      </c>
      <c r="BE450">
        <v>0</v>
      </c>
      <c r="BF450">
        <v>0</v>
      </c>
      <c r="BG450">
        <v>72.810347801108605</v>
      </c>
      <c r="BH450">
        <v>61.9020387942615</v>
      </c>
      <c r="BI450">
        <v>66.742818817682902</v>
      </c>
      <c r="BJ450">
        <v>56.743535561406397</v>
      </c>
      <c r="BK450">
        <v>0</v>
      </c>
      <c r="BL450">
        <v>0</v>
      </c>
      <c r="BM450">
        <v>64.142449253357597</v>
      </c>
      <c r="BN450">
        <v>54.532748461611298</v>
      </c>
      <c r="BO450">
        <v>22.536536224152599</v>
      </c>
      <c r="BP450">
        <v>19.160154864890401</v>
      </c>
      <c r="BQ450">
        <v>0</v>
      </c>
      <c r="BR450">
        <v>0</v>
      </c>
      <c r="BS450">
        <v>6</v>
      </c>
      <c r="BT450">
        <v>7</v>
      </c>
      <c r="BU450">
        <v>10</v>
      </c>
      <c r="BV450">
        <v>11</v>
      </c>
      <c r="BW450">
        <v>0</v>
      </c>
      <c r="BX450">
        <v>43</v>
      </c>
      <c r="BY450">
        <v>0</v>
      </c>
      <c r="BZ450">
        <v>30</v>
      </c>
      <c r="CA450">
        <v>85</v>
      </c>
      <c r="CB450">
        <v>78</v>
      </c>
      <c r="CC450">
        <v>5</v>
      </c>
      <c r="CD450">
        <v>67</v>
      </c>
      <c r="CE450">
        <v>97</v>
      </c>
      <c r="CF450">
        <v>59</v>
      </c>
      <c r="CG450">
        <v>56</v>
      </c>
      <c r="CH450">
        <v>71</v>
      </c>
      <c r="CI450">
        <v>52</v>
      </c>
      <c r="CJ450">
        <v>0</v>
      </c>
      <c r="CK450">
        <v>84</v>
      </c>
      <c r="CL450">
        <v>77</v>
      </c>
      <c r="CM450">
        <v>0</v>
      </c>
      <c r="CN450">
        <v>74</v>
      </c>
      <c r="CO450">
        <v>26</v>
      </c>
      <c r="CP450">
        <v>0</v>
      </c>
      <c r="CQ450">
        <v>34</v>
      </c>
      <c r="CR450">
        <v>35</v>
      </c>
      <c r="CS450">
        <v>44</v>
      </c>
      <c r="CT450">
        <v>54</v>
      </c>
      <c r="CU450">
        <v>29</v>
      </c>
      <c r="CV450">
        <v>32</v>
      </c>
      <c r="CW450">
        <v>28</v>
      </c>
      <c r="CX450">
        <v>32</v>
      </c>
      <c r="CY450">
        <v>35</v>
      </c>
      <c r="CZ450">
        <v>38</v>
      </c>
      <c r="DA450">
        <v>29</v>
      </c>
      <c r="DB450">
        <v>31</v>
      </c>
      <c r="DC450">
        <v>0</v>
      </c>
      <c r="DD450">
        <v>0</v>
      </c>
      <c r="DE450">
        <v>56</v>
      </c>
      <c r="DF450">
        <v>57</v>
      </c>
      <c r="DG450">
        <v>44</v>
      </c>
      <c r="DH450">
        <v>48</v>
      </c>
      <c r="DI450">
        <v>0</v>
      </c>
      <c r="DJ450">
        <v>0</v>
      </c>
      <c r="DK450">
        <v>36</v>
      </c>
      <c r="DL450">
        <v>40</v>
      </c>
      <c r="DM450">
        <v>14</v>
      </c>
      <c r="DN450">
        <v>15</v>
      </c>
      <c r="DO450">
        <v>0</v>
      </c>
      <c r="DP450">
        <v>0</v>
      </c>
      <c r="DQ450">
        <v>1</v>
      </c>
      <c r="DR450">
        <v>1</v>
      </c>
      <c r="DS450">
        <v>2</v>
      </c>
      <c r="DT450">
        <v>2</v>
      </c>
      <c r="DU450">
        <v>1</v>
      </c>
      <c r="DV450">
        <v>5</v>
      </c>
      <c r="DW450">
        <v>1</v>
      </c>
      <c r="DX450">
        <v>4</v>
      </c>
      <c r="DY450">
        <v>9</v>
      </c>
      <c r="DZ450">
        <v>8</v>
      </c>
      <c r="EA450">
        <v>1</v>
      </c>
      <c r="EB450">
        <v>7</v>
      </c>
      <c r="EC450">
        <v>11</v>
      </c>
      <c r="ED450">
        <v>6</v>
      </c>
      <c r="EE450">
        <v>6</v>
      </c>
      <c r="EF450">
        <v>8</v>
      </c>
      <c r="EG450">
        <v>6</v>
      </c>
      <c r="EH450">
        <v>1</v>
      </c>
      <c r="EI450">
        <v>9</v>
      </c>
      <c r="EJ450">
        <v>8</v>
      </c>
      <c r="EK450">
        <v>1</v>
      </c>
      <c r="EL450">
        <v>8</v>
      </c>
      <c r="EM450">
        <v>3</v>
      </c>
      <c r="EN450">
        <v>1</v>
      </c>
      <c r="EO450">
        <v>4</v>
      </c>
      <c r="EP450">
        <v>4</v>
      </c>
      <c r="EQ450">
        <v>5</v>
      </c>
      <c r="ER450">
        <v>6</v>
      </c>
      <c r="ES450">
        <v>3</v>
      </c>
      <c r="ET450">
        <v>4</v>
      </c>
      <c r="EU450">
        <v>3</v>
      </c>
      <c r="EV450">
        <v>4</v>
      </c>
      <c r="EW450">
        <v>4</v>
      </c>
      <c r="EX450">
        <v>4</v>
      </c>
      <c r="EY450">
        <v>3</v>
      </c>
      <c r="EZ450">
        <v>4</v>
      </c>
      <c r="FA450">
        <v>1</v>
      </c>
      <c r="FB450">
        <v>1</v>
      </c>
      <c r="FC450">
        <v>6</v>
      </c>
      <c r="FD450">
        <v>6</v>
      </c>
      <c r="FE450">
        <v>5</v>
      </c>
      <c r="FF450">
        <v>5</v>
      </c>
      <c r="FG450">
        <v>1</v>
      </c>
      <c r="FH450">
        <v>1</v>
      </c>
      <c r="FI450">
        <v>4</v>
      </c>
      <c r="FJ450">
        <v>5</v>
      </c>
      <c r="FK450">
        <v>2</v>
      </c>
      <c r="FL450">
        <v>2</v>
      </c>
      <c r="FM450">
        <v>1</v>
      </c>
      <c r="FN450">
        <v>1</v>
      </c>
      <c r="FO450" t="s">
        <v>235</v>
      </c>
      <c r="FP450" t="s">
        <v>273</v>
      </c>
      <c r="FQ450" t="s">
        <v>289</v>
      </c>
      <c r="FR450" t="s">
        <v>233</v>
      </c>
      <c r="FS450" t="s">
        <v>239</v>
      </c>
      <c r="FT450" t="s">
        <v>283</v>
      </c>
      <c r="FU450" t="s">
        <v>239</v>
      </c>
      <c r="FV450" t="s">
        <v>236</v>
      </c>
      <c r="FW450" t="s">
        <v>308</v>
      </c>
      <c r="FX450" t="s">
        <v>271</v>
      </c>
      <c r="FY450" t="s">
        <v>319</v>
      </c>
      <c r="FZ450" t="s">
        <v>290</v>
      </c>
      <c r="GA450" t="s">
        <v>325</v>
      </c>
      <c r="GB450" t="s">
        <v>264</v>
      </c>
      <c r="GC450" t="s">
        <v>237</v>
      </c>
      <c r="GD450" t="s">
        <v>297</v>
      </c>
      <c r="GE450" t="s">
        <v>276</v>
      </c>
      <c r="GF450" t="s">
        <v>239</v>
      </c>
      <c r="GG450" t="s">
        <v>301</v>
      </c>
      <c r="GH450" t="s">
        <v>247</v>
      </c>
      <c r="GI450" t="s">
        <v>239</v>
      </c>
      <c r="GJ450" t="s">
        <v>299</v>
      </c>
      <c r="GK450" t="s">
        <v>266</v>
      </c>
      <c r="GL450" t="s">
        <v>239</v>
      </c>
      <c r="GM450" t="s">
        <v>255</v>
      </c>
      <c r="GN450" t="s">
        <v>272</v>
      </c>
      <c r="GO450" t="s">
        <v>284</v>
      </c>
      <c r="GP450" t="s">
        <v>253</v>
      </c>
      <c r="GQ450" t="s">
        <v>313</v>
      </c>
      <c r="GR450" t="s">
        <v>240</v>
      </c>
      <c r="GS450" t="s">
        <v>286</v>
      </c>
      <c r="GT450" t="s">
        <v>240</v>
      </c>
      <c r="GU450" t="s">
        <v>272</v>
      </c>
      <c r="GV450" t="s">
        <v>257</v>
      </c>
      <c r="GW450" t="s">
        <v>313</v>
      </c>
      <c r="GX450" t="s">
        <v>248</v>
      </c>
      <c r="GY450" t="s">
        <v>239</v>
      </c>
      <c r="GZ450" t="s">
        <v>239</v>
      </c>
      <c r="HA450" t="s">
        <v>237</v>
      </c>
      <c r="HB450" t="s">
        <v>277</v>
      </c>
      <c r="HC450" t="s">
        <v>284</v>
      </c>
      <c r="HD450" t="s">
        <v>250</v>
      </c>
      <c r="HE450" t="s">
        <v>239</v>
      </c>
      <c r="HF450" t="s">
        <v>239</v>
      </c>
      <c r="HG450" t="s">
        <v>242</v>
      </c>
      <c r="HH450" t="s">
        <v>252</v>
      </c>
      <c r="HI450" t="s">
        <v>311</v>
      </c>
      <c r="HJ450" t="s">
        <v>274</v>
      </c>
      <c r="HK450" t="s">
        <v>239</v>
      </c>
      <c r="HL450" t="s">
        <v>239</v>
      </c>
      <c r="HM450">
        <v>34731486</v>
      </c>
      <c r="HN450">
        <v>568981</v>
      </c>
      <c r="HO450">
        <v>0</v>
      </c>
      <c r="HP450">
        <v>0</v>
      </c>
      <c r="HQ450">
        <v>0</v>
      </c>
      <c r="HR450">
        <v>0</v>
      </c>
      <c r="HS450">
        <v>0.39051690099023001</v>
      </c>
      <c r="HT450">
        <v>3.4942558474999998E-3</v>
      </c>
    </row>
    <row r="451" spans="1:228">
      <c r="A451" s="4">
        <v>350019405002</v>
      </c>
      <c r="B451" t="s">
        <v>231</v>
      </c>
      <c r="C451" t="s">
        <v>232</v>
      </c>
      <c r="D451">
        <v>6</v>
      </c>
      <c r="E451">
        <v>2307</v>
      </c>
      <c r="F451">
        <v>2307</v>
      </c>
      <c r="G451">
        <v>2000</v>
      </c>
      <c r="H451">
        <v>1069</v>
      </c>
      <c r="I451">
        <v>1101</v>
      </c>
      <c r="J451">
        <v>2076</v>
      </c>
      <c r="K451">
        <v>2326</v>
      </c>
      <c r="L451">
        <v>0.972179639588168</v>
      </c>
      <c r="M451">
        <v>0.76679604498676002</v>
      </c>
      <c r="N451">
        <v>730</v>
      </c>
      <c r="O451">
        <v>0.316428261811877</v>
      </c>
      <c r="P451">
        <v>331</v>
      </c>
      <c r="Q451">
        <v>0.14347637624620699</v>
      </c>
      <c r="R451">
        <v>15</v>
      </c>
      <c r="S451">
        <v>1.8315018315018E-2</v>
      </c>
      <c r="T451">
        <v>347</v>
      </c>
      <c r="U451">
        <v>0.14910277324633001</v>
      </c>
      <c r="V451">
        <v>0</v>
      </c>
      <c r="W451">
        <v>0</v>
      </c>
      <c r="X451">
        <v>93</v>
      </c>
      <c r="Y451">
        <v>4.65E-2</v>
      </c>
      <c r="Z451">
        <v>76</v>
      </c>
      <c r="AA451">
        <v>3.2943216298222999E-2</v>
      </c>
      <c r="AB451">
        <v>1096</v>
      </c>
      <c r="AC451">
        <v>0.47507585609016001</v>
      </c>
      <c r="AD451">
        <v>0.138461538461538</v>
      </c>
      <c r="AE451">
        <v>6.6682628415300496</v>
      </c>
      <c r="AF451">
        <v>69.261319999999898</v>
      </c>
      <c r="AG451">
        <v>0.10090459388586299</v>
      </c>
      <c r="AH451">
        <v>19.561376500000001</v>
      </c>
      <c r="AI451">
        <v>524125.44296628598</v>
      </c>
      <c r="AJ451">
        <v>0</v>
      </c>
      <c r="AK451">
        <v>0</v>
      </c>
      <c r="AL451">
        <v>0</v>
      </c>
      <c r="AM451">
        <v>0.11121643886685501</v>
      </c>
      <c r="AN451">
        <v>2.3492965480352201</v>
      </c>
      <c r="AO451">
        <v>0.12838596400496299</v>
      </c>
      <c r="AP451">
        <v>92.162287263950205</v>
      </c>
      <c r="AQ451">
        <v>4.4244651794433496</v>
      </c>
      <c r="AR451">
        <v>0</v>
      </c>
      <c r="AS451">
        <v>65.136035852407204</v>
      </c>
      <c r="AT451">
        <v>51.375335014112899</v>
      </c>
      <c r="AU451">
        <v>94.301425040052294</v>
      </c>
      <c r="AV451">
        <v>74.379216363715699</v>
      </c>
      <c r="AW451">
        <v>44.720263421055698</v>
      </c>
      <c r="AX451">
        <v>35.272618069390901</v>
      </c>
      <c r="AY451">
        <v>54.442059816937402</v>
      </c>
      <c r="AZ451">
        <v>42.940578519258501</v>
      </c>
      <c r="BA451">
        <v>64.163856212819098</v>
      </c>
      <c r="BB451">
        <v>50.608538969126101</v>
      </c>
      <c r="BC451">
        <v>0</v>
      </c>
      <c r="BD451">
        <v>0</v>
      </c>
      <c r="BE451">
        <v>0</v>
      </c>
      <c r="BF451">
        <v>0</v>
      </c>
      <c r="BG451">
        <v>59.3029580148782</v>
      </c>
      <c r="BH451">
        <v>46.774558744192298</v>
      </c>
      <c r="BI451">
        <v>76.802191527465197</v>
      </c>
      <c r="BJ451">
        <v>60.576887553954002</v>
      </c>
      <c r="BK451">
        <v>36.942826304350298</v>
      </c>
      <c r="BL451">
        <v>29.138249709496801</v>
      </c>
      <c r="BM451">
        <v>53.469880177349197</v>
      </c>
      <c r="BN451">
        <v>42.173782474271803</v>
      </c>
      <c r="BO451">
        <v>20.415772431351499</v>
      </c>
      <c r="BP451">
        <v>16.102716944721902</v>
      </c>
      <c r="BQ451">
        <v>0</v>
      </c>
      <c r="BR451">
        <v>0</v>
      </c>
      <c r="BS451">
        <v>8</v>
      </c>
      <c r="BT451">
        <v>8</v>
      </c>
      <c r="BU451">
        <v>11</v>
      </c>
      <c r="BV451">
        <v>15</v>
      </c>
      <c r="BW451">
        <v>33</v>
      </c>
      <c r="BX451">
        <v>43</v>
      </c>
      <c r="BY451">
        <v>0</v>
      </c>
      <c r="BZ451">
        <v>30</v>
      </c>
      <c r="CA451">
        <v>43</v>
      </c>
      <c r="CB451">
        <v>96</v>
      </c>
      <c r="CC451">
        <v>5</v>
      </c>
      <c r="CD451">
        <v>67</v>
      </c>
      <c r="CE451">
        <v>97</v>
      </c>
      <c r="CF451">
        <v>46</v>
      </c>
      <c r="CG451">
        <v>56</v>
      </c>
      <c r="CH451">
        <v>66</v>
      </c>
      <c r="CI451">
        <v>0</v>
      </c>
      <c r="CJ451">
        <v>0</v>
      </c>
      <c r="CK451">
        <v>61</v>
      </c>
      <c r="CL451">
        <v>79</v>
      </c>
      <c r="CM451">
        <v>38</v>
      </c>
      <c r="CN451">
        <v>55</v>
      </c>
      <c r="CO451">
        <v>21</v>
      </c>
      <c r="CP451">
        <v>0</v>
      </c>
      <c r="CQ451">
        <v>37</v>
      </c>
      <c r="CR451">
        <v>37</v>
      </c>
      <c r="CS451">
        <v>49</v>
      </c>
      <c r="CT451">
        <v>57</v>
      </c>
      <c r="CU451">
        <v>26</v>
      </c>
      <c r="CV451">
        <v>27</v>
      </c>
      <c r="CW451">
        <v>32</v>
      </c>
      <c r="CX451">
        <v>33</v>
      </c>
      <c r="CY451">
        <v>36</v>
      </c>
      <c r="CZ451">
        <v>37</v>
      </c>
      <c r="DA451">
        <v>0</v>
      </c>
      <c r="DB451">
        <v>0</v>
      </c>
      <c r="DC451">
        <v>0</v>
      </c>
      <c r="DD451">
        <v>0</v>
      </c>
      <c r="DE451">
        <v>55</v>
      </c>
      <c r="DF451">
        <v>55</v>
      </c>
      <c r="DG451">
        <v>47</v>
      </c>
      <c r="DH451">
        <v>49</v>
      </c>
      <c r="DI451">
        <v>30</v>
      </c>
      <c r="DJ451">
        <v>29</v>
      </c>
      <c r="DK451">
        <v>31</v>
      </c>
      <c r="DL451">
        <v>32</v>
      </c>
      <c r="DM451">
        <v>13</v>
      </c>
      <c r="DN451">
        <v>12</v>
      </c>
      <c r="DO451">
        <v>0</v>
      </c>
      <c r="DP451">
        <v>0</v>
      </c>
      <c r="DQ451">
        <v>1</v>
      </c>
      <c r="DR451">
        <v>1</v>
      </c>
      <c r="DS451">
        <v>2</v>
      </c>
      <c r="DT451">
        <v>2</v>
      </c>
      <c r="DU451">
        <v>4</v>
      </c>
      <c r="DV451">
        <v>5</v>
      </c>
      <c r="DW451">
        <v>1</v>
      </c>
      <c r="DX451">
        <v>4</v>
      </c>
      <c r="DY451">
        <v>5</v>
      </c>
      <c r="DZ451">
        <v>11</v>
      </c>
      <c r="EA451">
        <v>1</v>
      </c>
      <c r="EB451">
        <v>7</v>
      </c>
      <c r="EC451">
        <v>11</v>
      </c>
      <c r="ED451">
        <v>5</v>
      </c>
      <c r="EE451">
        <v>6</v>
      </c>
      <c r="EF451">
        <v>7</v>
      </c>
      <c r="EG451">
        <v>1</v>
      </c>
      <c r="EH451">
        <v>1</v>
      </c>
      <c r="EI451">
        <v>7</v>
      </c>
      <c r="EJ451">
        <v>8</v>
      </c>
      <c r="EK451">
        <v>4</v>
      </c>
      <c r="EL451">
        <v>6</v>
      </c>
      <c r="EM451">
        <v>3</v>
      </c>
      <c r="EN451">
        <v>1</v>
      </c>
      <c r="EO451">
        <v>4</v>
      </c>
      <c r="EP451">
        <v>4</v>
      </c>
      <c r="EQ451">
        <v>5</v>
      </c>
      <c r="ER451">
        <v>6</v>
      </c>
      <c r="ES451">
        <v>3</v>
      </c>
      <c r="ET451">
        <v>3</v>
      </c>
      <c r="EU451">
        <v>4</v>
      </c>
      <c r="EV451">
        <v>4</v>
      </c>
      <c r="EW451">
        <v>4</v>
      </c>
      <c r="EX451">
        <v>4</v>
      </c>
      <c r="EY451">
        <v>1</v>
      </c>
      <c r="EZ451">
        <v>1</v>
      </c>
      <c r="FA451">
        <v>1</v>
      </c>
      <c r="FB451">
        <v>1</v>
      </c>
      <c r="FC451">
        <v>6</v>
      </c>
      <c r="FD451">
        <v>6</v>
      </c>
      <c r="FE451">
        <v>5</v>
      </c>
      <c r="FF451">
        <v>5</v>
      </c>
      <c r="FG451">
        <v>4</v>
      </c>
      <c r="FH451">
        <v>3</v>
      </c>
      <c r="FI451">
        <v>4</v>
      </c>
      <c r="FJ451">
        <v>4</v>
      </c>
      <c r="FK451">
        <v>2</v>
      </c>
      <c r="FL451">
        <v>2</v>
      </c>
      <c r="FM451">
        <v>1</v>
      </c>
      <c r="FN451">
        <v>1</v>
      </c>
      <c r="FO451" t="s">
        <v>323</v>
      </c>
      <c r="FP451" t="s">
        <v>323</v>
      </c>
      <c r="FQ451" t="s">
        <v>233</v>
      </c>
      <c r="FR451" t="s">
        <v>274</v>
      </c>
      <c r="FS451" t="s">
        <v>238</v>
      </c>
      <c r="FT451" t="s">
        <v>283</v>
      </c>
      <c r="FU451" t="s">
        <v>239</v>
      </c>
      <c r="FV451" t="s">
        <v>236</v>
      </c>
      <c r="FW451" t="s">
        <v>283</v>
      </c>
      <c r="FX451" t="s">
        <v>329</v>
      </c>
      <c r="FY451" t="s">
        <v>319</v>
      </c>
      <c r="FZ451" t="s">
        <v>290</v>
      </c>
      <c r="GA451" t="s">
        <v>325</v>
      </c>
      <c r="GB451" t="s">
        <v>258</v>
      </c>
      <c r="GC451" t="s">
        <v>237</v>
      </c>
      <c r="GD451" t="s">
        <v>243</v>
      </c>
      <c r="GE451" t="s">
        <v>239</v>
      </c>
      <c r="GF451" t="s">
        <v>239</v>
      </c>
      <c r="GG451" t="s">
        <v>294</v>
      </c>
      <c r="GH451" t="s">
        <v>302</v>
      </c>
      <c r="GI451" t="s">
        <v>257</v>
      </c>
      <c r="GJ451" t="s">
        <v>260</v>
      </c>
      <c r="GK451" t="s">
        <v>275</v>
      </c>
      <c r="GL451" t="s">
        <v>239</v>
      </c>
      <c r="GM451" t="s">
        <v>265</v>
      </c>
      <c r="GN451" t="s">
        <v>265</v>
      </c>
      <c r="GO451" t="s">
        <v>263</v>
      </c>
      <c r="GP451" t="s">
        <v>277</v>
      </c>
      <c r="GQ451" t="s">
        <v>266</v>
      </c>
      <c r="GR451" t="s">
        <v>262</v>
      </c>
      <c r="GS451" t="s">
        <v>240</v>
      </c>
      <c r="GT451" t="s">
        <v>238</v>
      </c>
      <c r="GU451" t="s">
        <v>242</v>
      </c>
      <c r="GV451" t="s">
        <v>265</v>
      </c>
      <c r="GW451" t="s">
        <v>239</v>
      </c>
      <c r="GX451" t="s">
        <v>239</v>
      </c>
      <c r="GY451" t="s">
        <v>239</v>
      </c>
      <c r="GZ451" t="s">
        <v>239</v>
      </c>
      <c r="HA451" t="s">
        <v>260</v>
      </c>
      <c r="HB451" t="s">
        <v>260</v>
      </c>
      <c r="HC451" t="s">
        <v>251</v>
      </c>
      <c r="HD451" t="s">
        <v>263</v>
      </c>
      <c r="HE451" t="s">
        <v>236</v>
      </c>
      <c r="HF451" t="s">
        <v>313</v>
      </c>
      <c r="HG451" t="s">
        <v>248</v>
      </c>
      <c r="HH451" t="s">
        <v>240</v>
      </c>
      <c r="HI451" t="s">
        <v>328</v>
      </c>
      <c r="HJ451" t="s">
        <v>320</v>
      </c>
      <c r="HK451" t="s">
        <v>239</v>
      </c>
      <c r="HL451" t="s">
        <v>239</v>
      </c>
      <c r="HM451">
        <v>8400149</v>
      </c>
      <c r="HN451">
        <v>0</v>
      </c>
      <c r="HO451">
        <v>0</v>
      </c>
      <c r="HP451">
        <v>0</v>
      </c>
      <c r="HQ451">
        <v>0</v>
      </c>
      <c r="HR451">
        <v>0</v>
      </c>
      <c r="HS451">
        <v>0.14983485563547699</v>
      </c>
      <c r="HT451">
        <v>8.3125628899999998E-4</v>
      </c>
    </row>
    <row r="452" spans="1:228">
      <c r="A452" s="4">
        <v>350019406011</v>
      </c>
      <c r="B452" t="s">
        <v>231</v>
      </c>
      <c r="C452" t="s">
        <v>232</v>
      </c>
      <c r="D452">
        <v>6</v>
      </c>
      <c r="E452">
        <v>3199</v>
      </c>
      <c r="F452">
        <v>3199</v>
      </c>
      <c r="G452">
        <v>1891</v>
      </c>
      <c r="H452">
        <v>997</v>
      </c>
      <c r="I452">
        <v>997</v>
      </c>
      <c r="J452">
        <v>2492</v>
      </c>
      <c r="K452">
        <v>2563</v>
      </c>
      <c r="L452">
        <v>1.6074902240031701</v>
      </c>
      <c r="M452">
        <v>0.56585667799216099</v>
      </c>
      <c r="N452">
        <v>2190</v>
      </c>
      <c r="O452">
        <v>0.68458893404188803</v>
      </c>
      <c r="P452">
        <v>283</v>
      </c>
      <c r="Q452">
        <v>8.8465145357924005E-2</v>
      </c>
      <c r="R452">
        <v>147</v>
      </c>
      <c r="S452">
        <v>7.7942735949099007E-2</v>
      </c>
      <c r="T452">
        <v>245</v>
      </c>
      <c r="U452">
        <v>9.5420212257386006E-2</v>
      </c>
      <c r="V452">
        <v>0</v>
      </c>
      <c r="W452">
        <v>0</v>
      </c>
      <c r="X452">
        <v>25</v>
      </c>
      <c r="Y452">
        <v>1.3220518244314999E-2</v>
      </c>
      <c r="Z452">
        <v>92</v>
      </c>
      <c r="AA452">
        <v>2.8758987183495E-2</v>
      </c>
      <c r="AB452">
        <v>115</v>
      </c>
      <c r="AC452">
        <v>3.5948733979368999E-2</v>
      </c>
      <c r="AD452">
        <v>0.14769230769230801</v>
      </c>
      <c r="AE452">
        <v>7.56325109289617</v>
      </c>
      <c r="AF452">
        <v>67.107240000000004</v>
      </c>
      <c r="AG452">
        <v>0.135954100779692</v>
      </c>
      <c r="AH452">
        <v>38.0198725999999</v>
      </c>
      <c r="AI452">
        <v>259435.858359987</v>
      </c>
      <c r="AJ452">
        <v>0</v>
      </c>
      <c r="AK452">
        <v>0</v>
      </c>
      <c r="AL452">
        <v>0</v>
      </c>
      <c r="AM452">
        <v>0.105818283529962</v>
      </c>
      <c r="AN452">
        <v>0.71373080257596699</v>
      </c>
      <c r="AO452">
        <v>0</v>
      </c>
      <c r="AP452">
        <v>434.01287968196903</v>
      </c>
      <c r="AQ452">
        <v>8.5008144378662092</v>
      </c>
      <c r="AR452">
        <v>0</v>
      </c>
      <c r="AS452">
        <v>141.45913971227901</v>
      </c>
      <c r="AT452">
        <v>49.795387663310102</v>
      </c>
      <c r="AU452">
        <v>109.30933523221501</v>
      </c>
      <c r="AV452">
        <v>38.478254103466902</v>
      </c>
      <c r="AW452">
        <v>88.411962320174496</v>
      </c>
      <c r="AX452">
        <v>31.122117289568799</v>
      </c>
      <c r="AY452">
        <v>120.561766800238</v>
      </c>
      <c r="AZ452">
        <v>42.439250849411998</v>
      </c>
      <c r="BA452">
        <v>86.804472096171395</v>
      </c>
      <c r="BB452">
        <v>30.5562606115767</v>
      </c>
      <c r="BC452">
        <v>0</v>
      </c>
      <c r="BD452">
        <v>0</v>
      </c>
      <c r="BE452">
        <v>0</v>
      </c>
      <c r="BF452">
        <v>0</v>
      </c>
      <c r="BG452">
        <v>94.841923216187197</v>
      </c>
      <c r="BH452">
        <v>33.385544001537497</v>
      </c>
      <c r="BI452">
        <v>94.841923216187197</v>
      </c>
      <c r="BJ452">
        <v>33.385544001537497</v>
      </c>
      <c r="BK452">
        <v>0</v>
      </c>
      <c r="BL452">
        <v>0</v>
      </c>
      <c r="BM452">
        <v>109.30933523221501</v>
      </c>
      <c r="BN452">
        <v>38.478254103466902</v>
      </c>
      <c r="BO452">
        <v>75.552040528149206</v>
      </c>
      <c r="BP452">
        <v>26.595263865631502</v>
      </c>
      <c r="BQ452">
        <v>0</v>
      </c>
      <c r="BR452">
        <v>0</v>
      </c>
      <c r="BS452">
        <v>28</v>
      </c>
      <c r="BT452">
        <v>2</v>
      </c>
      <c r="BU452">
        <v>57</v>
      </c>
      <c r="BV452">
        <v>8</v>
      </c>
      <c r="BW452">
        <v>68</v>
      </c>
      <c r="BX452">
        <v>11</v>
      </c>
      <c r="BY452">
        <v>0</v>
      </c>
      <c r="BZ452">
        <v>13</v>
      </c>
      <c r="CA452">
        <v>38</v>
      </c>
      <c r="CB452">
        <v>4</v>
      </c>
      <c r="CC452">
        <v>9</v>
      </c>
      <c r="CD452">
        <v>88</v>
      </c>
      <c r="CE452">
        <v>68</v>
      </c>
      <c r="CF452">
        <v>55</v>
      </c>
      <c r="CG452">
        <v>75</v>
      </c>
      <c r="CH452">
        <v>54</v>
      </c>
      <c r="CI452">
        <v>0</v>
      </c>
      <c r="CJ452">
        <v>0</v>
      </c>
      <c r="CK452">
        <v>59</v>
      </c>
      <c r="CL452">
        <v>59</v>
      </c>
      <c r="CM452">
        <v>0</v>
      </c>
      <c r="CN452">
        <v>68</v>
      </c>
      <c r="CO452">
        <v>47</v>
      </c>
      <c r="CP452">
        <v>0</v>
      </c>
      <c r="CQ452">
        <v>71</v>
      </c>
      <c r="CR452">
        <v>36</v>
      </c>
      <c r="CS452">
        <v>58</v>
      </c>
      <c r="CT452">
        <v>27</v>
      </c>
      <c r="CU452">
        <v>47</v>
      </c>
      <c r="CV452">
        <v>25</v>
      </c>
      <c r="CW452">
        <v>64</v>
      </c>
      <c r="CX452">
        <v>33</v>
      </c>
      <c r="CY452">
        <v>47</v>
      </c>
      <c r="CZ452">
        <v>22</v>
      </c>
      <c r="DA452">
        <v>0</v>
      </c>
      <c r="DB452">
        <v>0</v>
      </c>
      <c r="DC452">
        <v>0</v>
      </c>
      <c r="DD452">
        <v>0</v>
      </c>
      <c r="DE452">
        <v>60</v>
      </c>
      <c r="DF452">
        <v>53</v>
      </c>
      <c r="DG452">
        <v>53</v>
      </c>
      <c r="DH452">
        <v>37</v>
      </c>
      <c r="DI452">
        <v>0</v>
      </c>
      <c r="DJ452">
        <v>0</v>
      </c>
      <c r="DK452">
        <v>58</v>
      </c>
      <c r="DL452">
        <v>30</v>
      </c>
      <c r="DM452">
        <v>42</v>
      </c>
      <c r="DN452">
        <v>22</v>
      </c>
      <c r="DO452">
        <v>0</v>
      </c>
      <c r="DP452">
        <v>0</v>
      </c>
      <c r="DQ452">
        <v>3</v>
      </c>
      <c r="DR452">
        <v>1</v>
      </c>
      <c r="DS452">
        <v>6</v>
      </c>
      <c r="DT452">
        <v>1</v>
      </c>
      <c r="DU452">
        <v>7</v>
      </c>
      <c r="DV452">
        <v>2</v>
      </c>
      <c r="DW452">
        <v>1</v>
      </c>
      <c r="DX452">
        <v>2</v>
      </c>
      <c r="DY452">
        <v>4</v>
      </c>
      <c r="DZ452">
        <v>1</v>
      </c>
      <c r="EA452">
        <v>1</v>
      </c>
      <c r="EB452">
        <v>9</v>
      </c>
      <c r="EC452">
        <v>7</v>
      </c>
      <c r="ED452">
        <v>6</v>
      </c>
      <c r="EE452">
        <v>8</v>
      </c>
      <c r="EF452">
        <v>6</v>
      </c>
      <c r="EG452">
        <v>1</v>
      </c>
      <c r="EH452">
        <v>1</v>
      </c>
      <c r="EI452">
        <v>6</v>
      </c>
      <c r="EJ452">
        <v>6</v>
      </c>
      <c r="EK452">
        <v>1</v>
      </c>
      <c r="EL452">
        <v>7</v>
      </c>
      <c r="EM452">
        <v>5</v>
      </c>
      <c r="EN452">
        <v>1</v>
      </c>
      <c r="EO452">
        <v>8</v>
      </c>
      <c r="EP452">
        <v>4</v>
      </c>
      <c r="EQ452">
        <v>6</v>
      </c>
      <c r="ER452">
        <v>3</v>
      </c>
      <c r="ES452">
        <v>5</v>
      </c>
      <c r="ET452">
        <v>3</v>
      </c>
      <c r="EU452">
        <v>7</v>
      </c>
      <c r="EV452">
        <v>4</v>
      </c>
      <c r="EW452">
        <v>5</v>
      </c>
      <c r="EX452">
        <v>3</v>
      </c>
      <c r="EY452">
        <v>1</v>
      </c>
      <c r="EZ452">
        <v>1</v>
      </c>
      <c r="FA452">
        <v>1</v>
      </c>
      <c r="FB452">
        <v>1</v>
      </c>
      <c r="FC452">
        <v>7</v>
      </c>
      <c r="FD452">
        <v>6</v>
      </c>
      <c r="FE452">
        <v>6</v>
      </c>
      <c r="FF452">
        <v>4</v>
      </c>
      <c r="FG452">
        <v>1</v>
      </c>
      <c r="FH452">
        <v>1</v>
      </c>
      <c r="FI452">
        <v>6</v>
      </c>
      <c r="FJ452">
        <v>4</v>
      </c>
      <c r="FK452">
        <v>5</v>
      </c>
      <c r="FL452">
        <v>3</v>
      </c>
      <c r="FM452">
        <v>1</v>
      </c>
      <c r="FN452">
        <v>1</v>
      </c>
      <c r="FO452" t="s">
        <v>286</v>
      </c>
      <c r="FP452" t="s">
        <v>322</v>
      </c>
      <c r="FQ452" t="s">
        <v>277</v>
      </c>
      <c r="FR452" t="s">
        <v>323</v>
      </c>
      <c r="FS452" t="s">
        <v>309</v>
      </c>
      <c r="FT452" t="s">
        <v>233</v>
      </c>
      <c r="FU452" t="s">
        <v>239</v>
      </c>
      <c r="FV452" t="s">
        <v>328</v>
      </c>
      <c r="FW452" t="s">
        <v>257</v>
      </c>
      <c r="FX452" t="s">
        <v>331</v>
      </c>
      <c r="FY452" t="s">
        <v>318</v>
      </c>
      <c r="FZ452" t="s">
        <v>306</v>
      </c>
      <c r="GA452" t="s">
        <v>309</v>
      </c>
      <c r="GB452" t="s">
        <v>260</v>
      </c>
      <c r="GC452" t="s">
        <v>315</v>
      </c>
      <c r="GD452" t="s">
        <v>253</v>
      </c>
      <c r="GE452" t="s">
        <v>239</v>
      </c>
      <c r="GF452" t="s">
        <v>239</v>
      </c>
      <c r="GG452" t="s">
        <v>264</v>
      </c>
      <c r="GH452" t="s">
        <v>264</v>
      </c>
      <c r="GI452" t="s">
        <v>239</v>
      </c>
      <c r="GJ452" t="s">
        <v>309</v>
      </c>
      <c r="GK452" t="s">
        <v>251</v>
      </c>
      <c r="GL452" t="s">
        <v>239</v>
      </c>
      <c r="GM452" t="s">
        <v>297</v>
      </c>
      <c r="GN452" t="s">
        <v>242</v>
      </c>
      <c r="GO452" t="s">
        <v>287</v>
      </c>
      <c r="GP452" t="s">
        <v>262</v>
      </c>
      <c r="GQ452" t="s">
        <v>251</v>
      </c>
      <c r="GR452" t="s">
        <v>261</v>
      </c>
      <c r="GS452" t="s">
        <v>292</v>
      </c>
      <c r="GT452" t="s">
        <v>238</v>
      </c>
      <c r="GU452" t="s">
        <v>251</v>
      </c>
      <c r="GV452" t="s">
        <v>288</v>
      </c>
      <c r="GW452" t="s">
        <v>239</v>
      </c>
      <c r="GX452" t="s">
        <v>239</v>
      </c>
      <c r="GY452" t="s">
        <v>239</v>
      </c>
      <c r="GZ452" t="s">
        <v>239</v>
      </c>
      <c r="HA452" t="s">
        <v>245</v>
      </c>
      <c r="HB452" t="s">
        <v>310</v>
      </c>
      <c r="HC452" t="s">
        <v>310</v>
      </c>
      <c r="HD452" t="s">
        <v>265</v>
      </c>
      <c r="HE452" t="s">
        <v>239</v>
      </c>
      <c r="HF452" t="s">
        <v>239</v>
      </c>
      <c r="HG452" t="s">
        <v>287</v>
      </c>
      <c r="HH452" t="s">
        <v>236</v>
      </c>
      <c r="HI452" t="s">
        <v>256</v>
      </c>
      <c r="HJ452" t="s">
        <v>288</v>
      </c>
      <c r="HK452" t="s">
        <v>239</v>
      </c>
      <c r="HL452" t="s">
        <v>239</v>
      </c>
      <c r="HM452">
        <v>834429</v>
      </c>
      <c r="HN452">
        <v>6599</v>
      </c>
      <c r="HO452">
        <v>0</v>
      </c>
      <c r="HP452">
        <v>0</v>
      </c>
      <c r="HQ452">
        <v>0</v>
      </c>
      <c r="HR452">
        <v>0</v>
      </c>
      <c r="HS452">
        <v>5.6542482921179998E-2</v>
      </c>
      <c r="HT452">
        <v>8.3239707999999997E-5</v>
      </c>
    </row>
    <row r="453" spans="1:228">
      <c r="A453" s="4">
        <v>350019406012</v>
      </c>
      <c r="B453" t="s">
        <v>231</v>
      </c>
      <c r="C453" t="s">
        <v>232</v>
      </c>
      <c r="D453">
        <v>6</v>
      </c>
      <c r="E453">
        <v>2580</v>
      </c>
      <c r="F453">
        <v>2580</v>
      </c>
      <c r="G453">
        <v>1743</v>
      </c>
      <c r="H453">
        <v>947</v>
      </c>
      <c r="I453">
        <v>1024</v>
      </c>
      <c r="J453">
        <v>1930</v>
      </c>
      <c r="K453">
        <v>4147</v>
      </c>
      <c r="L453">
        <v>2.10023157754914</v>
      </c>
      <c r="M453">
        <v>0.71878607053917898</v>
      </c>
      <c r="N453">
        <v>2028</v>
      </c>
      <c r="O453">
        <v>0.78604651162790695</v>
      </c>
      <c r="P453">
        <v>556</v>
      </c>
      <c r="Q453">
        <v>0.21550387596899201</v>
      </c>
      <c r="R453">
        <v>60</v>
      </c>
      <c r="S453">
        <v>4.4809559372666001E-2</v>
      </c>
      <c r="T453">
        <v>396</v>
      </c>
      <c r="U453">
        <v>9.5420212257386006E-2</v>
      </c>
      <c r="V453">
        <v>0</v>
      </c>
      <c r="W453">
        <v>0</v>
      </c>
      <c r="X453">
        <v>67</v>
      </c>
      <c r="Y453">
        <v>3.8439472174412001E-2</v>
      </c>
      <c r="Z453">
        <v>119</v>
      </c>
      <c r="AA453">
        <v>4.6124031007752003E-2</v>
      </c>
      <c r="AB453">
        <v>167</v>
      </c>
      <c r="AC453">
        <v>6.4728682170543006E-2</v>
      </c>
      <c r="AD453">
        <v>0.14769230769230801</v>
      </c>
      <c r="AE453">
        <v>7.56325109289617</v>
      </c>
      <c r="AF453">
        <v>67.107240000000004</v>
      </c>
      <c r="AG453">
        <v>0.17379614179050701</v>
      </c>
      <c r="AH453">
        <v>41.103143279999898</v>
      </c>
      <c r="AI453">
        <v>464556.75309223001</v>
      </c>
      <c r="AJ453">
        <v>0</v>
      </c>
      <c r="AK453">
        <v>0</v>
      </c>
      <c r="AL453">
        <v>0</v>
      </c>
      <c r="AM453">
        <v>0.30223213857313602</v>
      </c>
      <c r="AN453">
        <v>1.1265088144050199</v>
      </c>
      <c r="AO453">
        <v>0.320468264656254</v>
      </c>
      <c r="AP453">
        <v>539.689461983309</v>
      </c>
      <c r="AQ453">
        <v>9.2119226455688406</v>
      </c>
      <c r="AR453">
        <v>0</v>
      </c>
      <c r="AS453">
        <v>184.820378824324</v>
      </c>
      <c r="AT453">
        <v>63.253174207447699</v>
      </c>
      <c r="AU453">
        <v>142.815747273341</v>
      </c>
      <c r="AV453">
        <v>48.877452796664102</v>
      </c>
      <c r="AW453">
        <v>132.31458938559601</v>
      </c>
      <c r="AX453">
        <v>45.283522443968202</v>
      </c>
      <c r="AY453">
        <v>165.91829462638199</v>
      </c>
      <c r="AZ453">
        <v>56.784099572595103</v>
      </c>
      <c r="BA453">
        <v>134.41482096314499</v>
      </c>
      <c r="BB453">
        <v>46.002308514507398</v>
      </c>
      <c r="BC453">
        <v>0</v>
      </c>
      <c r="BD453">
        <v>0</v>
      </c>
      <c r="BE453">
        <v>0</v>
      </c>
      <c r="BF453">
        <v>0</v>
      </c>
      <c r="BG453">
        <v>155.417136738636</v>
      </c>
      <c r="BH453">
        <v>53.190169219899197</v>
      </c>
      <c r="BI453">
        <v>136.515052540694</v>
      </c>
      <c r="BJ453">
        <v>46.7210945850466</v>
      </c>
      <c r="BK453">
        <v>90.309957834613201</v>
      </c>
      <c r="BL453">
        <v>30.907801033184601</v>
      </c>
      <c r="BM453">
        <v>149.116442005989</v>
      </c>
      <c r="BN453">
        <v>51.033811008281702</v>
      </c>
      <c r="BO453">
        <v>117.612968342752</v>
      </c>
      <c r="BP453">
        <v>40.252019950193997</v>
      </c>
      <c r="BQ453">
        <v>0</v>
      </c>
      <c r="BR453">
        <v>0</v>
      </c>
      <c r="BS453">
        <v>47</v>
      </c>
      <c r="BT453">
        <v>6</v>
      </c>
      <c r="BU453">
        <v>71</v>
      </c>
      <c r="BV453">
        <v>25</v>
      </c>
      <c r="BW453">
        <v>51</v>
      </c>
      <c r="BX453">
        <v>11</v>
      </c>
      <c r="BY453">
        <v>0</v>
      </c>
      <c r="BZ453">
        <v>26</v>
      </c>
      <c r="CA453">
        <v>55</v>
      </c>
      <c r="CB453">
        <v>9</v>
      </c>
      <c r="CC453">
        <v>9</v>
      </c>
      <c r="CD453">
        <v>88</v>
      </c>
      <c r="CE453">
        <v>68</v>
      </c>
      <c r="CF453">
        <v>63</v>
      </c>
      <c r="CG453">
        <v>79</v>
      </c>
      <c r="CH453">
        <v>64</v>
      </c>
      <c r="CI453">
        <v>0</v>
      </c>
      <c r="CJ453">
        <v>0</v>
      </c>
      <c r="CK453">
        <v>74</v>
      </c>
      <c r="CL453">
        <v>65</v>
      </c>
      <c r="CM453">
        <v>43</v>
      </c>
      <c r="CN453">
        <v>71</v>
      </c>
      <c r="CO453">
        <v>56</v>
      </c>
      <c r="CP453">
        <v>0</v>
      </c>
      <c r="CQ453">
        <v>83</v>
      </c>
      <c r="CR453">
        <v>45</v>
      </c>
      <c r="CS453">
        <v>73</v>
      </c>
      <c r="CT453">
        <v>35</v>
      </c>
      <c r="CU453">
        <v>66</v>
      </c>
      <c r="CV453">
        <v>33</v>
      </c>
      <c r="CW453">
        <v>78</v>
      </c>
      <c r="CX453">
        <v>43</v>
      </c>
      <c r="CY453">
        <v>69</v>
      </c>
      <c r="CZ453">
        <v>34</v>
      </c>
      <c r="DA453">
        <v>0</v>
      </c>
      <c r="DB453">
        <v>0</v>
      </c>
      <c r="DC453">
        <v>0</v>
      </c>
      <c r="DD453">
        <v>0</v>
      </c>
      <c r="DE453">
        <v>75</v>
      </c>
      <c r="DF453">
        <v>56</v>
      </c>
      <c r="DG453">
        <v>70</v>
      </c>
      <c r="DH453">
        <v>42</v>
      </c>
      <c r="DI453">
        <v>48</v>
      </c>
      <c r="DJ453">
        <v>29</v>
      </c>
      <c r="DK453">
        <v>74</v>
      </c>
      <c r="DL453">
        <v>37</v>
      </c>
      <c r="DM453">
        <v>61</v>
      </c>
      <c r="DN453">
        <v>32</v>
      </c>
      <c r="DO453">
        <v>0</v>
      </c>
      <c r="DP453">
        <v>0</v>
      </c>
      <c r="DQ453">
        <v>5</v>
      </c>
      <c r="DR453">
        <v>1</v>
      </c>
      <c r="DS453">
        <v>8</v>
      </c>
      <c r="DT453">
        <v>3</v>
      </c>
      <c r="DU453">
        <v>6</v>
      </c>
      <c r="DV453">
        <v>2</v>
      </c>
      <c r="DW453">
        <v>1</v>
      </c>
      <c r="DX453">
        <v>3</v>
      </c>
      <c r="DY453">
        <v>6</v>
      </c>
      <c r="DZ453">
        <v>1</v>
      </c>
      <c r="EA453">
        <v>1</v>
      </c>
      <c r="EB453">
        <v>9</v>
      </c>
      <c r="EC453">
        <v>7</v>
      </c>
      <c r="ED453">
        <v>7</v>
      </c>
      <c r="EE453">
        <v>8</v>
      </c>
      <c r="EF453">
        <v>7</v>
      </c>
      <c r="EG453">
        <v>1</v>
      </c>
      <c r="EH453">
        <v>1</v>
      </c>
      <c r="EI453">
        <v>8</v>
      </c>
      <c r="EJ453">
        <v>7</v>
      </c>
      <c r="EK453">
        <v>5</v>
      </c>
      <c r="EL453">
        <v>8</v>
      </c>
      <c r="EM453">
        <v>6</v>
      </c>
      <c r="EN453">
        <v>1</v>
      </c>
      <c r="EO453">
        <v>9</v>
      </c>
      <c r="EP453">
        <v>5</v>
      </c>
      <c r="EQ453">
        <v>8</v>
      </c>
      <c r="ER453">
        <v>4</v>
      </c>
      <c r="ES453">
        <v>7</v>
      </c>
      <c r="ET453">
        <v>4</v>
      </c>
      <c r="EU453">
        <v>8</v>
      </c>
      <c r="EV453">
        <v>5</v>
      </c>
      <c r="EW453">
        <v>7</v>
      </c>
      <c r="EX453">
        <v>4</v>
      </c>
      <c r="EY453">
        <v>1</v>
      </c>
      <c r="EZ453">
        <v>1</v>
      </c>
      <c r="FA453">
        <v>1</v>
      </c>
      <c r="FB453">
        <v>1</v>
      </c>
      <c r="FC453">
        <v>8</v>
      </c>
      <c r="FD453">
        <v>6</v>
      </c>
      <c r="FE453">
        <v>8</v>
      </c>
      <c r="FF453">
        <v>5</v>
      </c>
      <c r="FG453">
        <v>5</v>
      </c>
      <c r="FH453">
        <v>3</v>
      </c>
      <c r="FI453">
        <v>8</v>
      </c>
      <c r="FJ453">
        <v>4</v>
      </c>
      <c r="FK453">
        <v>7</v>
      </c>
      <c r="FL453">
        <v>4</v>
      </c>
      <c r="FM453">
        <v>1</v>
      </c>
      <c r="FN453">
        <v>1</v>
      </c>
      <c r="FO453" t="s">
        <v>251</v>
      </c>
      <c r="FP453" t="s">
        <v>235</v>
      </c>
      <c r="FQ453" t="s">
        <v>297</v>
      </c>
      <c r="FR453" t="s">
        <v>261</v>
      </c>
      <c r="FS453" t="s">
        <v>295</v>
      </c>
      <c r="FT453" t="s">
        <v>233</v>
      </c>
      <c r="FU453" t="s">
        <v>239</v>
      </c>
      <c r="FV453" t="s">
        <v>266</v>
      </c>
      <c r="FW453" t="s">
        <v>260</v>
      </c>
      <c r="FX453" t="s">
        <v>318</v>
      </c>
      <c r="FY453" t="s">
        <v>318</v>
      </c>
      <c r="FZ453" t="s">
        <v>306</v>
      </c>
      <c r="GA453" t="s">
        <v>309</v>
      </c>
      <c r="GB453" t="s">
        <v>270</v>
      </c>
      <c r="GC453" t="s">
        <v>302</v>
      </c>
      <c r="GD453" t="s">
        <v>292</v>
      </c>
      <c r="GE453" t="s">
        <v>239</v>
      </c>
      <c r="GF453" t="s">
        <v>239</v>
      </c>
      <c r="GG453" t="s">
        <v>299</v>
      </c>
      <c r="GH453" t="s">
        <v>280</v>
      </c>
      <c r="GI453" t="s">
        <v>283</v>
      </c>
      <c r="GJ453" t="s">
        <v>297</v>
      </c>
      <c r="GK453" t="s">
        <v>237</v>
      </c>
      <c r="GL453" t="s">
        <v>239</v>
      </c>
      <c r="GM453" t="s">
        <v>291</v>
      </c>
      <c r="GN453" t="s">
        <v>259</v>
      </c>
      <c r="GO453" t="s">
        <v>307</v>
      </c>
      <c r="GP453" t="s">
        <v>272</v>
      </c>
      <c r="GQ453" t="s">
        <v>243</v>
      </c>
      <c r="GR453" t="s">
        <v>238</v>
      </c>
      <c r="GS453" t="s">
        <v>271</v>
      </c>
      <c r="GT453" t="s">
        <v>283</v>
      </c>
      <c r="GU453" t="s">
        <v>278</v>
      </c>
      <c r="GV453" t="s">
        <v>255</v>
      </c>
      <c r="GW453" t="s">
        <v>239</v>
      </c>
      <c r="GX453" t="s">
        <v>239</v>
      </c>
      <c r="GY453" t="s">
        <v>239</v>
      </c>
      <c r="GZ453" t="s">
        <v>239</v>
      </c>
      <c r="HA453" t="s">
        <v>315</v>
      </c>
      <c r="HB453" t="s">
        <v>237</v>
      </c>
      <c r="HC453" t="s">
        <v>254</v>
      </c>
      <c r="HD453" t="s">
        <v>256</v>
      </c>
      <c r="HE453" t="s">
        <v>250</v>
      </c>
      <c r="HF453" t="s">
        <v>313</v>
      </c>
      <c r="HG453" t="s">
        <v>299</v>
      </c>
      <c r="HH453" t="s">
        <v>265</v>
      </c>
      <c r="HI453" t="s">
        <v>294</v>
      </c>
      <c r="HJ453" t="s">
        <v>240</v>
      </c>
      <c r="HK453" t="s">
        <v>239</v>
      </c>
      <c r="HL453" t="s">
        <v>239</v>
      </c>
      <c r="HM453">
        <v>2388168</v>
      </c>
      <c r="HN453">
        <v>0</v>
      </c>
      <c r="HO453">
        <v>0</v>
      </c>
      <c r="HP453">
        <v>0</v>
      </c>
      <c r="HQ453">
        <v>1</v>
      </c>
      <c r="HR453">
        <v>0</v>
      </c>
      <c r="HS453">
        <v>7.5513136575000001E-2</v>
      </c>
      <c r="HT453">
        <v>2.3633340249999999E-4</v>
      </c>
    </row>
    <row r="454" spans="1:228">
      <c r="A454" s="4">
        <v>350019406013</v>
      </c>
      <c r="B454" t="s">
        <v>231</v>
      </c>
      <c r="C454" t="s">
        <v>232</v>
      </c>
      <c r="D454">
        <v>6</v>
      </c>
      <c r="E454">
        <v>4740</v>
      </c>
      <c r="F454">
        <v>4740</v>
      </c>
      <c r="G454">
        <v>2860</v>
      </c>
      <c r="H454">
        <v>1458</v>
      </c>
      <c r="I454">
        <v>1458</v>
      </c>
      <c r="J454">
        <v>3578</v>
      </c>
      <c r="K454">
        <v>3749</v>
      </c>
      <c r="L454">
        <v>1.3948317336237701</v>
      </c>
      <c r="M454">
        <v>0.55720794150377995</v>
      </c>
      <c r="N454">
        <v>2809</v>
      </c>
      <c r="O454">
        <v>0.59261603375527405</v>
      </c>
      <c r="P454">
        <v>370</v>
      </c>
      <c r="Q454">
        <v>7.8059071729958004E-2</v>
      </c>
      <c r="R454">
        <v>43</v>
      </c>
      <c r="S454">
        <v>1.7594108019639999E-2</v>
      </c>
      <c r="T454">
        <v>358</v>
      </c>
      <c r="U454">
        <v>9.5420212257386006E-2</v>
      </c>
      <c r="V454">
        <v>0</v>
      </c>
      <c r="W454">
        <v>0</v>
      </c>
      <c r="X454">
        <v>39</v>
      </c>
      <c r="Y454">
        <v>1.3636363636364E-2</v>
      </c>
      <c r="Z454">
        <v>287</v>
      </c>
      <c r="AA454">
        <v>6.0548523206750998E-2</v>
      </c>
      <c r="AB454">
        <v>287</v>
      </c>
      <c r="AC454">
        <v>6.0548523206750998E-2</v>
      </c>
      <c r="AD454">
        <v>0.14769230769230801</v>
      </c>
      <c r="AE454">
        <v>7.56325109289617</v>
      </c>
      <c r="AF454">
        <v>67.107240000000004</v>
      </c>
      <c r="AG454">
        <v>0.20546427039472001</v>
      </c>
      <c r="AH454">
        <v>46.313293649999899</v>
      </c>
      <c r="AI454">
        <v>790053.00618723605</v>
      </c>
      <c r="AJ454">
        <v>0</v>
      </c>
      <c r="AK454">
        <v>0</v>
      </c>
      <c r="AL454">
        <v>9.3470115535667003E-2</v>
      </c>
      <c r="AM454">
        <v>0.51649587002727304</v>
      </c>
      <c r="AN454">
        <v>1.7265891423919699</v>
      </c>
      <c r="AO454">
        <v>0</v>
      </c>
      <c r="AP454">
        <v>783.865855050611</v>
      </c>
      <c r="AQ454">
        <v>8.5357074737548793</v>
      </c>
      <c r="AS454">
        <v>122.745192558892</v>
      </c>
      <c r="AT454">
        <v>49.034298852332597</v>
      </c>
      <c r="AU454">
        <v>94.848557886416899</v>
      </c>
      <c r="AV454">
        <v>37.890140022257</v>
      </c>
      <c r="AW454">
        <v>92.058894419169405</v>
      </c>
      <c r="AX454">
        <v>36.775724139249398</v>
      </c>
      <c r="AY454">
        <v>114.376202157149</v>
      </c>
      <c r="AZ454">
        <v>45.691051203309897</v>
      </c>
      <c r="BA454">
        <v>100.427884820912</v>
      </c>
      <c r="BB454">
        <v>40.118971788272098</v>
      </c>
      <c r="BC454">
        <v>0</v>
      </c>
      <c r="BD454">
        <v>0</v>
      </c>
      <c r="BE454">
        <v>87.874399218297995</v>
      </c>
      <c r="BF454">
        <v>35.104100314738098</v>
      </c>
      <c r="BG454">
        <v>115.771033890773</v>
      </c>
      <c r="BH454">
        <v>46.248259144813701</v>
      </c>
      <c r="BI454">
        <v>101.82271655453501</v>
      </c>
      <c r="BJ454">
        <v>40.676179729775903</v>
      </c>
      <c r="BK454">
        <v>0</v>
      </c>
      <c r="BL454">
        <v>0</v>
      </c>
      <c r="BM454">
        <v>103.21754828815899</v>
      </c>
      <c r="BN454">
        <v>41.233387671279701</v>
      </c>
      <c r="BO454">
        <v>66.951923213941299</v>
      </c>
      <c r="BP454">
        <v>26.7459811921814</v>
      </c>
      <c r="BS454">
        <v>19</v>
      </c>
      <c r="BT454">
        <v>2</v>
      </c>
      <c r="BU454">
        <v>44</v>
      </c>
      <c r="BV454">
        <v>7</v>
      </c>
      <c r="BW454">
        <v>33</v>
      </c>
      <c r="BX454">
        <v>11</v>
      </c>
      <c r="BY454">
        <v>0</v>
      </c>
      <c r="BZ454">
        <v>14</v>
      </c>
      <c r="CA454">
        <v>67</v>
      </c>
      <c r="CB454">
        <v>9</v>
      </c>
      <c r="CC454">
        <v>9</v>
      </c>
      <c r="CD454">
        <v>88</v>
      </c>
      <c r="CE454">
        <v>68</v>
      </c>
      <c r="CF454">
        <v>66</v>
      </c>
      <c r="CG454">
        <v>82</v>
      </c>
      <c r="CH454">
        <v>72</v>
      </c>
      <c r="CI454">
        <v>0</v>
      </c>
      <c r="CJ454">
        <v>63</v>
      </c>
      <c r="CK454">
        <v>83</v>
      </c>
      <c r="CL454">
        <v>73</v>
      </c>
      <c r="CM454">
        <v>0</v>
      </c>
      <c r="CN454">
        <v>74</v>
      </c>
      <c r="CO454">
        <v>48</v>
      </c>
      <c r="CQ454">
        <v>64</v>
      </c>
      <c r="CR454">
        <v>35</v>
      </c>
      <c r="CS454">
        <v>49</v>
      </c>
      <c r="CT454">
        <v>27</v>
      </c>
      <c r="CU454">
        <v>48</v>
      </c>
      <c r="CV454">
        <v>28</v>
      </c>
      <c r="CW454">
        <v>61</v>
      </c>
      <c r="CX454">
        <v>36</v>
      </c>
      <c r="CY454">
        <v>54</v>
      </c>
      <c r="CZ454">
        <v>30</v>
      </c>
      <c r="DA454">
        <v>0</v>
      </c>
      <c r="DB454">
        <v>0</v>
      </c>
      <c r="DC454">
        <v>64</v>
      </c>
      <c r="DD454">
        <v>61</v>
      </c>
      <c r="DE454">
        <v>65</v>
      </c>
      <c r="DF454">
        <v>55</v>
      </c>
      <c r="DG454">
        <v>55</v>
      </c>
      <c r="DH454">
        <v>40</v>
      </c>
      <c r="DI454">
        <v>0</v>
      </c>
      <c r="DJ454">
        <v>0</v>
      </c>
      <c r="DK454">
        <v>55</v>
      </c>
      <c r="DL454">
        <v>32</v>
      </c>
      <c r="DM454">
        <v>37</v>
      </c>
      <c r="DN454">
        <v>22</v>
      </c>
      <c r="DQ454">
        <v>2</v>
      </c>
      <c r="DR454">
        <v>1</v>
      </c>
      <c r="DS454">
        <v>5</v>
      </c>
      <c r="DT454">
        <v>1</v>
      </c>
      <c r="DU454">
        <v>4</v>
      </c>
      <c r="DV454">
        <v>2</v>
      </c>
      <c r="DW454">
        <v>1</v>
      </c>
      <c r="DX454">
        <v>2</v>
      </c>
      <c r="DY454">
        <v>7</v>
      </c>
      <c r="DZ454">
        <v>1</v>
      </c>
      <c r="EA454">
        <v>1</v>
      </c>
      <c r="EB454">
        <v>9</v>
      </c>
      <c r="EC454">
        <v>7</v>
      </c>
      <c r="ED454">
        <v>7</v>
      </c>
      <c r="EE454">
        <v>9</v>
      </c>
      <c r="EF454">
        <v>8</v>
      </c>
      <c r="EG454">
        <v>1</v>
      </c>
      <c r="EH454">
        <v>7</v>
      </c>
      <c r="EI454">
        <v>9</v>
      </c>
      <c r="EJ454">
        <v>8</v>
      </c>
      <c r="EK454">
        <v>1</v>
      </c>
      <c r="EL454">
        <v>8</v>
      </c>
      <c r="EM454">
        <v>5</v>
      </c>
      <c r="EO454">
        <v>7</v>
      </c>
      <c r="EP454">
        <v>4</v>
      </c>
      <c r="EQ454">
        <v>5</v>
      </c>
      <c r="ER454">
        <v>3</v>
      </c>
      <c r="ES454">
        <v>5</v>
      </c>
      <c r="ET454">
        <v>3</v>
      </c>
      <c r="EU454">
        <v>7</v>
      </c>
      <c r="EV454">
        <v>4</v>
      </c>
      <c r="EW454">
        <v>6</v>
      </c>
      <c r="EX454">
        <v>4</v>
      </c>
      <c r="EY454">
        <v>1</v>
      </c>
      <c r="EZ454">
        <v>1</v>
      </c>
      <c r="FA454">
        <v>7</v>
      </c>
      <c r="FB454">
        <v>7</v>
      </c>
      <c r="FC454">
        <v>7</v>
      </c>
      <c r="FD454">
        <v>6</v>
      </c>
      <c r="FE454">
        <v>6</v>
      </c>
      <c r="FF454">
        <v>5</v>
      </c>
      <c r="FG454">
        <v>1</v>
      </c>
      <c r="FH454">
        <v>1</v>
      </c>
      <c r="FI454">
        <v>6</v>
      </c>
      <c r="FJ454">
        <v>4</v>
      </c>
      <c r="FK454">
        <v>4</v>
      </c>
      <c r="FL454">
        <v>3</v>
      </c>
      <c r="FO454" t="s">
        <v>314</v>
      </c>
      <c r="FP454" t="s">
        <v>322</v>
      </c>
      <c r="FQ454" t="s">
        <v>284</v>
      </c>
      <c r="FR454" t="s">
        <v>273</v>
      </c>
      <c r="FS454" t="s">
        <v>238</v>
      </c>
      <c r="FT454" t="s">
        <v>233</v>
      </c>
      <c r="FU454" t="s">
        <v>239</v>
      </c>
      <c r="FV454" t="s">
        <v>311</v>
      </c>
      <c r="FW454" t="s">
        <v>290</v>
      </c>
      <c r="FX454" t="s">
        <v>318</v>
      </c>
      <c r="FY454" t="s">
        <v>318</v>
      </c>
      <c r="FZ454" t="s">
        <v>306</v>
      </c>
      <c r="GA454" t="s">
        <v>309</v>
      </c>
      <c r="GB454" t="s">
        <v>243</v>
      </c>
      <c r="GC454" t="s">
        <v>281</v>
      </c>
      <c r="GD454" t="s">
        <v>303</v>
      </c>
      <c r="GE454" t="s">
        <v>239</v>
      </c>
      <c r="GF454" t="s">
        <v>270</v>
      </c>
      <c r="GG454" t="s">
        <v>291</v>
      </c>
      <c r="GH454" t="s">
        <v>307</v>
      </c>
      <c r="GI454" t="s">
        <v>239</v>
      </c>
      <c r="GJ454" t="s">
        <v>299</v>
      </c>
      <c r="GK454" t="s">
        <v>250</v>
      </c>
      <c r="GM454" t="s">
        <v>292</v>
      </c>
      <c r="GN454" t="s">
        <v>272</v>
      </c>
      <c r="GO454" t="s">
        <v>263</v>
      </c>
      <c r="GP454" t="s">
        <v>262</v>
      </c>
      <c r="GQ454" t="s">
        <v>250</v>
      </c>
      <c r="GR454" t="s">
        <v>286</v>
      </c>
      <c r="GS454" t="s">
        <v>294</v>
      </c>
      <c r="GT454" t="s">
        <v>242</v>
      </c>
      <c r="GU454" t="s">
        <v>253</v>
      </c>
      <c r="GV454" t="s">
        <v>236</v>
      </c>
      <c r="GW454" t="s">
        <v>239</v>
      </c>
      <c r="GX454" t="s">
        <v>239</v>
      </c>
      <c r="GY454" t="s">
        <v>292</v>
      </c>
      <c r="GZ454" t="s">
        <v>294</v>
      </c>
      <c r="HA454" t="s">
        <v>280</v>
      </c>
      <c r="HB454" t="s">
        <v>260</v>
      </c>
      <c r="HC454" t="s">
        <v>260</v>
      </c>
      <c r="HD454" t="s">
        <v>252</v>
      </c>
      <c r="HE454" t="s">
        <v>239</v>
      </c>
      <c r="HF454" t="s">
        <v>239</v>
      </c>
      <c r="HG454" t="s">
        <v>260</v>
      </c>
      <c r="HH454" t="s">
        <v>240</v>
      </c>
      <c r="HI454" t="s">
        <v>265</v>
      </c>
      <c r="HJ454" t="s">
        <v>288</v>
      </c>
      <c r="HM454">
        <v>9486886</v>
      </c>
      <c r="HN454">
        <v>0</v>
      </c>
      <c r="HO454">
        <v>0</v>
      </c>
      <c r="HP454">
        <v>0</v>
      </c>
      <c r="HQ454">
        <v>0</v>
      </c>
      <c r="HR454">
        <v>0</v>
      </c>
      <c r="HS454">
        <v>0.20347757655607401</v>
      </c>
      <c r="HT454">
        <v>9.3865439749999996E-4</v>
      </c>
    </row>
    <row r="455" spans="1:228">
      <c r="A455" s="4">
        <v>350019406021</v>
      </c>
      <c r="B455" t="s">
        <v>231</v>
      </c>
      <c r="C455" t="s">
        <v>232</v>
      </c>
      <c r="D455">
        <v>6</v>
      </c>
      <c r="E455">
        <v>1424</v>
      </c>
      <c r="F455">
        <v>1424</v>
      </c>
      <c r="G455">
        <v>956</v>
      </c>
      <c r="H455">
        <v>458</v>
      </c>
      <c r="I455">
        <v>521</v>
      </c>
      <c r="J455">
        <v>1155</v>
      </c>
      <c r="K455">
        <v>1361</v>
      </c>
      <c r="L455">
        <v>3.5591813606974898</v>
      </c>
      <c r="M455">
        <v>2.13696083980467</v>
      </c>
      <c r="N455">
        <v>1424</v>
      </c>
      <c r="O455">
        <v>1</v>
      </c>
      <c r="P455">
        <v>956</v>
      </c>
      <c r="Q455">
        <v>0.67134831460674205</v>
      </c>
      <c r="R455">
        <v>114</v>
      </c>
      <c r="S455">
        <v>0.18688524590163899</v>
      </c>
      <c r="T455">
        <v>399</v>
      </c>
      <c r="U455">
        <v>0.29285714285714298</v>
      </c>
      <c r="V455">
        <v>0</v>
      </c>
      <c r="W455">
        <v>0</v>
      </c>
      <c r="X455">
        <v>316</v>
      </c>
      <c r="Y455">
        <v>0.330543933054393</v>
      </c>
      <c r="Z455">
        <v>49</v>
      </c>
      <c r="AA455">
        <v>3.4410112359551E-2</v>
      </c>
      <c r="AB455">
        <v>197</v>
      </c>
      <c r="AC455">
        <v>0.138342696629213</v>
      </c>
      <c r="AD455">
        <v>0.14769230769230801</v>
      </c>
      <c r="AE455">
        <v>6.15765819672131</v>
      </c>
      <c r="AF455">
        <v>65.557720000000003</v>
      </c>
      <c r="AG455">
        <v>4.3695180621401E-2</v>
      </c>
      <c r="AH455">
        <v>30.020714089999899</v>
      </c>
      <c r="AI455">
        <v>15522.9960327921</v>
      </c>
      <c r="AJ455">
        <v>33</v>
      </c>
      <c r="AK455">
        <v>6.3339731285987994E-2</v>
      </c>
      <c r="AL455">
        <v>0</v>
      </c>
      <c r="AM455">
        <v>0</v>
      </c>
      <c r="AN455">
        <v>0</v>
      </c>
      <c r="AO455">
        <v>0</v>
      </c>
      <c r="AP455">
        <v>2.5906155006170002E-3</v>
      </c>
      <c r="AQ455">
        <v>1.5376006364822301</v>
      </c>
      <c r="AR455">
        <v>10</v>
      </c>
      <c r="AS455">
        <v>185.077430756269</v>
      </c>
      <c r="AT455">
        <v>111.121963669843</v>
      </c>
      <c r="AU455">
        <v>163.722342592084</v>
      </c>
      <c r="AV455">
        <v>98.300198631014993</v>
      </c>
      <c r="AW455">
        <v>78.301989935344807</v>
      </c>
      <c r="AX455">
        <v>47.013138475702803</v>
      </c>
      <c r="AY455">
        <v>231.34678844533701</v>
      </c>
      <c r="AZ455">
        <v>138.902454587303</v>
      </c>
      <c r="BA455">
        <v>64.065264492554903</v>
      </c>
      <c r="BB455">
        <v>38.4652951164841</v>
      </c>
      <c r="BC455">
        <v>142.36725442789901</v>
      </c>
      <c r="BD455">
        <v>85.478433592187002</v>
      </c>
      <c r="BE455">
        <v>0</v>
      </c>
      <c r="BF455">
        <v>0</v>
      </c>
      <c r="BG455">
        <v>0</v>
      </c>
      <c r="BH455">
        <v>0</v>
      </c>
      <c r="BI455">
        <v>0</v>
      </c>
      <c r="BJ455">
        <v>0</v>
      </c>
      <c r="BK455">
        <v>0</v>
      </c>
      <c r="BL455">
        <v>0</v>
      </c>
      <c r="BM455">
        <v>110.334622181622</v>
      </c>
      <c r="BN455">
        <v>66.245786033944896</v>
      </c>
      <c r="BO455">
        <v>3.5591813606974898</v>
      </c>
      <c r="BP455">
        <v>2.13696083980467</v>
      </c>
      <c r="BQ455">
        <v>309.64877838068202</v>
      </c>
      <c r="BR455">
        <v>185.91559306300601</v>
      </c>
      <c r="BS455">
        <v>95</v>
      </c>
      <c r="BT455">
        <v>78</v>
      </c>
      <c r="BU455">
        <v>98</v>
      </c>
      <c r="BV455">
        <v>87</v>
      </c>
      <c r="BW455">
        <v>92</v>
      </c>
      <c r="BX455">
        <v>95</v>
      </c>
      <c r="BY455">
        <v>0</v>
      </c>
      <c r="BZ455">
        <v>90</v>
      </c>
      <c r="CA455">
        <v>44</v>
      </c>
      <c r="CB455">
        <v>36</v>
      </c>
      <c r="CC455">
        <v>9</v>
      </c>
      <c r="CD455">
        <v>52</v>
      </c>
      <c r="CE455">
        <v>46</v>
      </c>
      <c r="CF455">
        <v>22</v>
      </c>
      <c r="CG455">
        <v>65</v>
      </c>
      <c r="CH455">
        <v>18</v>
      </c>
      <c r="CI455">
        <v>40</v>
      </c>
      <c r="CJ455">
        <v>0</v>
      </c>
      <c r="CK455">
        <v>0</v>
      </c>
      <c r="CL455">
        <v>0</v>
      </c>
      <c r="CM455">
        <v>0</v>
      </c>
      <c r="CN455">
        <v>31</v>
      </c>
      <c r="CO455">
        <v>1</v>
      </c>
      <c r="CP455">
        <v>87</v>
      </c>
      <c r="CQ455">
        <v>83</v>
      </c>
      <c r="CR455">
        <v>75</v>
      </c>
      <c r="CS455">
        <v>79</v>
      </c>
      <c r="CT455">
        <v>72</v>
      </c>
      <c r="CU455">
        <v>42</v>
      </c>
      <c r="CV455">
        <v>34</v>
      </c>
      <c r="CW455">
        <v>90</v>
      </c>
      <c r="CX455">
        <v>84</v>
      </c>
      <c r="CY455">
        <v>36</v>
      </c>
      <c r="CZ455">
        <v>29</v>
      </c>
      <c r="DA455">
        <v>64</v>
      </c>
      <c r="DB455">
        <v>55</v>
      </c>
      <c r="DC455">
        <v>0</v>
      </c>
      <c r="DD455">
        <v>0</v>
      </c>
      <c r="DE455">
        <v>0</v>
      </c>
      <c r="DF455">
        <v>0</v>
      </c>
      <c r="DG455">
        <v>0</v>
      </c>
      <c r="DH455">
        <v>0</v>
      </c>
      <c r="DI455">
        <v>0</v>
      </c>
      <c r="DJ455">
        <v>0</v>
      </c>
      <c r="DK455">
        <v>59</v>
      </c>
      <c r="DL455">
        <v>51</v>
      </c>
      <c r="DM455">
        <v>3</v>
      </c>
      <c r="DN455">
        <v>1</v>
      </c>
      <c r="DO455">
        <v>98</v>
      </c>
      <c r="DP455">
        <v>93</v>
      </c>
      <c r="DQ455">
        <v>11</v>
      </c>
      <c r="DR455">
        <v>8</v>
      </c>
      <c r="DS455">
        <v>11</v>
      </c>
      <c r="DT455">
        <v>9</v>
      </c>
      <c r="DU455">
        <v>10</v>
      </c>
      <c r="DV455">
        <v>11</v>
      </c>
      <c r="DW455">
        <v>1</v>
      </c>
      <c r="DX455">
        <v>10</v>
      </c>
      <c r="DY455">
        <v>5</v>
      </c>
      <c r="DZ455">
        <v>4</v>
      </c>
      <c r="EA455">
        <v>1</v>
      </c>
      <c r="EB455">
        <v>6</v>
      </c>
      <c r="EC455">
        <v>5</v>
      </c>
      <c r="ED455">
        <v>3</v>
      </c>
      <c r="EE455">
        <v>7</v>
      </c>
      <c r="EF455">
        <v>2</v>
      </c>
      <c r="EG455">
        <v>5</v>
      </c>
      <c r="EH455">
        <v>1</v>
      </c>
      <c r="EI455">
        <v>1</v>
      </c>
      <c r="EJ455">
        <v>1</v>
      </c>
      <c r="EK455">
        <v>1</v>
      </c>
      <c r="EL455">
        <v>4</v>
      </c>
      <c r="EM455">
        <v>1</v>
      </c>
      <c r="EN455">
        <v>9</v>
      </c>
      <c r="EO455">
        <v>9</v>
      </c>
      <c r="EP455">
        <v>8</v>
      </c>
      <c r="EQ455">
        <v>8</v>
      </c>
      <c r="ER455">
        <v>8</v>
      </c>
      <c r="ES455">
        <v>5</v>
      </c>
      <c r="ET455">
        <v>4</v>
      </c>
      <c r="EU455">
        <v>10</v>
      </c>
      <c r="EV455">
        <v>9</v>
      </c>
      <c r="EW455">
        <v>4</v>
      </c>
      <c r="EX455">
        <v>3</v>
      </c>
      <c r="EY455">
        <v>7</v>
      </c>
      <c r="EZ455">
        <v>6</v>
      </c>
      <c r="FA455">
        <v>1</v>
      </c>
      <c r="FB455">
        <v>1</v>
      </c>
      <c r="FC455">
        <v>1</v>
      </c>
      <c r="FD455">
        <v>1</v>
      </c>
      <c r="FE455">
        <v>1</v>
      </c>
      <c r="FF455">
        <v>1</v>
      </c>
      <c r="FG455">
        <v>1</v>
      </c>
      <c r="FH455">
        <v>1</v>
      </c>
      <c r="FI455">
        <v>6</v>
      </c>
      <c r="FJ455">
        <v>6</v>
      </c>
      <c r="FK455">
        <v>1</v>
      </c>
      <c r="FL455">
        <v>1</v>
      </c>
      <c r="FM455">
        <v>11</v>
      </c>
      <c r="FN455">
        <v>10</v>
      </c>
      <c r="FO455" t="s">
        <v>244</v>
      </c>
      <c r="FP455" t="s">
        <v>271</v>
      </c>
      <c r="FQ455" t="s">
        <v>327</v>
      </c>
      <c r="FR455" t="s">
        <v>300</v>
      </c>
      <c r="FS455" t="s">
        <v>296</v>
      </c>
      <c r="FT455" t="s">
        <v>244</v>
      </c>
      <c r="FU455" t="s">
        <v>239</v>
      </c>
      <c r="FV455" t="s">
        <v>326</v>
      </c>
      <c r="FW455" t="s">
        <v>284</v>
      </c>
      <c r="FX455" t="s">
        <v>242</v>
      </c>
      <c r="FY455" t="s">
        <v>318</v>
      </c>
      <c r="FZ455" t="s">
        <v>276</v>
      </c>
      <c r="GA455" t="s">
        <v>258</v>
      </c>
      <c r="GB455" t="s">
        <v>288</v>
      </c>
      <c r="GC455" t="s">
        <v>280</v>
      </c>
      <c r="GD455" t="s">
        <v>234</v>
      </c>
      <c r="GE455" t="s">
        <v>252</v>
      </c>
      <c r="GF455" t="s">
        <v>239</v>
      </c>
      <c r="GG455" t="s">
        <v>239</v>
      </c>
      <c r="GH455" t="s">
        <v>239</v>
      </c>
      <c r="GI455" t="s">
        <v>239</v>
      </c>
      <c r="GJ455" t="s">
        <v>248</v>
      </c>
      <c r="GK455" t="s">
        <v>333</v>
      </c>
      <c r="GL455" t="s">
        <v>300</v>
      </c>
      <c r="GM455" t="s">
        <v>291</v>
      </c>
      <c r="GN455" t="s">
        <v>315</v>
      </c>
      <c r="GO455" t="s">
        <v>302</v>
      </c>
      <c r="GP455" t="s">
        <v>303</v>
      </c>
      <c r="GQ455" t="s">
        <v>256</v>
      </c>
      <c r="GR455" t="s">
        <v>255</v>
      </c>
      <c r="GS455" t="s">
        <v>326</v>
      </c>
      <c r="GT455" t="s">
        <v>301</v>
      </c>
      <c r="GU455" t="s">
        <v>242</v>
      </c>
      <c r="GV455" t="s">
        <v>313</v>
      </c>
      <c r="GW455" t="s">
        <v>292</v>
      </c>
      <c r="GX455" t="s">
        <v>260</v>
      </c>
      <c r="GY455" t="s">
        <v>239</v>
      </c>
      <c r="GZ455" t="s">
        <v>239</v>
      </c>
      <c r="HA455" t="s">
        <v>239</v>
      </c>
      <c r="HB455" t="s">
        <v>239</v>
      </c>
      <c r="HC455" t="s">
        <v>239</v>
      </c>
      <c r="HD455" t="s">
        <v>239</v>
      </c>
      <c r="HE455" t="s">
        <v>239</v>
      </c>
      <c r="HF455" t="s">
        <v>239</v>
      </c>
      <c r="HG455" t="s">
        <v>264</v>
      </c>
      <c r="HH455" t="s">
        <v>295</v>
      </c>
      <c r="HI455" t="s">
        <v>330</v>
      </c>
      <c r="HJ455" t="s">
        <v>333</v>
      </c>
      <c r="HK455" t="s">
        <v>327</v>
      </c>
      <c r="HL455" t="s">
        <v>279</v>
      </c>
      <c r="HM455">
        <v>277437178</v>
      </c>
      <c r="HN455">
        <v>369409</v>
      </c>
      <c r="HO455">
        <v>0</v>
      </c>
      <c r="HP455">
        <v>0</v>
      </c>
      <c r="HQ455">
        <v>3</v>
      </c>
      <c r="HR455">
        <v>2</v>
      </c>
      <c r="HS455">
        <v>0.89887642772873599</v>
      </c>
      <c r="HT455">
        <v>2.7468832086999E-2</v>
      </c>
    </row>
    <row r="456" spans="1:228">
      <c r="A456" s="4">
        <v>350019406022</v>
      </c>
      <c r="B456" t="s">
        <v>231</v>
      </c>
      <c r="C456" t="s">
        <v>232</v>
      </c>
      <c r="D456">
        <v>6</v>
      </c>
      <c r="E456">
        <v>396</v>
      </c>
      <c r="F456">
        <v>396</v>
      </c>
      <c r="G456">
        <v>386</v>
      </c>
      <c r="H456">
        <v>143</v>
      </c>
      <c r="I456">
        <v>143</v>
      </c>
      <c r="J456">
        <v>396</v>
      </c>
      <c r="K456">
        <v>459</v>
      </c>
      <c r="L456">
        <v>2.7899689240837899</v>
      </c>
      <c r="M456">
        <v>2.87667140802664</v>
      </c>
      <c r="N456">
        <v>300</v>
      </c>
      <c r="O456">
        <v>0.75757575757575701</v>
      </c>
      <c r="P456">
        <v>218</v>
      </c>
      <c r="Q456">
        <v>0.55050505050505005</v>
      </c>
      <c r="R456">
        <v>80</v>
      </c>
      <c r="S456">
        <v>0.39215686274509798</v>
      </c>
      <c r="T456">
        <v>134</v>
      </c>
      <c r="U456">
        <v>0.29285714285714298</v>
      </c>
      <c r="V456">
        <v>58</v>
      </c>
      <c r="W456">
        <v>0.40559440559440602</v>
      </c>
      <c r="X456">
        <v>117</v>
      </c>
      <c r="Y456">
        <v>0.30310880829015502</v>
      </c>
      <c r="Z456">
        <v>0</v>
      </c>
      <c r="AA456">
        <v>0</v>
      </c>
      <c r="AB456">
        <v>122</v>
      </c>
      <c r="AC456">
        <v>0.30808080808080801</v>
      </c>
      <c r="AD456">
        <v>0.14769230769230801</v>
      </c>
      <c r="AE456">
        <v>6.15765819672131</v>
      </c>
      <c r="AF456">
        <v>65.557720000000003</v>
      </c>
      <c r="AG456">
        <v>7.1961298613415006E-2</v>
      </c>
      <c r="AH456">
        <v>91.711125019999898</v>
      </c>
      <c r="AI456">
        <v>208346.32583196799</v>
      </c>
      <c r="AJ456">
        <v>0</v>
      </c>
      <c r="AK456">
        <v>0</v>
      </c>
      <c r="AL456">
        <v>0</v>
      </c>
      <c r="AM456">
        <v>0.422329462934394</v>
      </c>
      <c r="AN456">
        <v>0.67439500755219095</v>
      </c>
      <c r="AO456">
        <v>1.7599862643445999E-2</v>
      </c>
      <c r="AP456">
        <v>315.92911658407598</v>
      </c>
      <c r="AQ456">
        <v>3.1047074794769198</v>
      </c>
      <c r="AR456">
        <v>0</v>
      </c>
      <c r="AS456">
        <v>145.07838405235699</v>
      </c>
      <c r="AT456">
        <v>149.58691321738499</v>
      </c>
      <c r="AU456">
        <v>128.338570507854</v>
      </c>
      <c r="AV456">
        <v>132.32688476922499</v>
      </c>
      <c r="AW456">
        <v>100.438881267016</v>
      </c>
      <c r="AX456">
        <v>103.560170688959</v>
      </c>
      <c r="AY456">
        <v>265.04704778796003</v>
      </c>
      <c r="AZ456">
        <v>273.28378376253102</v>
      </c>
      <c r="BA456">
        <v>139.49844620418901</v>
      </c>
      <c r="BB456">
        <v>143.833570401332</v>
      </c>
      <c r="BC456">
        <v>0</v>
      </c>
      <c r="BD456">
        <v>0</v>
      </c>
      <c r="BE456">
        <v>0</v>
      </c>
      <c r="BF456">
        <v>0</v>
      </c>
      <c r="BG456">
        <v>223.19751392670301</v>
      </c>
      <c r="BH456">
        <v>230.133712642131</v>
      </c>
      <c r="BI456">
        <v>161.81819759685999</v>
      </c>
      <c r="BJ456">
        <v>166.84694166554499</v>
      </c>
      <c r="BK456">
        <v>92.0689744947652</v>
      </c>
      <c r="BL456">
        <v>94.930156464879303</v>
      </c>
      <c r="BM456">
        <v>181.347980065446</v>
      </c>
      <c r="BN456">
        <v>186.98364152173099</v>
      </c>
      <c r="BO456">
        <v>30.689658164921699</v>
      </c>
      <c r="BP456">
        <v>31.643385488292999</v>
      </c>
      <c r="BQ456">
        <v>0</v>
      </c>
      <c r="BR456">
        <v>0</v>
      </c>
      <c r="BS456">
        <v>73</v>
      </c>
      <c r="BT456">
        <v>95</v>
      </c>
      <c r="BU456">
        <v>66</v>
      </c>
      <c r="BV456">
        <v>73</v>
      </c>
      <c r="BW456">
        <v>99</v>
      </c>
      <c r="BX456">
        <v>95</v>
      </c>
      <c r="BY456">
        <v>98</v>
      </c>
      <c r="BZ456">
        <v>88</v>
      </c>
      <c r="CA456">
        <v>0</v>
      </c>
      <c r="CB456">
        <v>84</v>
      </c>
      <c r="CC456">
        <v>9</v>
      </c>
      <c r="CD456">
        <v>52</v>
      </c>
      <c r="CE456">
        <v>46</v>
      </c>
      <c r="CF456">
        <v>36</v>
      </c>
      <c r="CG456">
        <v>95</v>
      </c>
      <c r="CH456">
        <v>50</v>
      </c>
      <c r="CI456">
        <v>0</v>
      </c>
      <c r="CJ456">
        <v>0</v>
      </c>
      <c r="CK456">
        <v>80</v>
      </c>
      <c r="CL456">
        <v>58</v>
      </c>
      <c r="CM456">
        <v>33</v>
      </c>
      <c r="CN456">
        <v>65</v>
      </c>
      <c r="CO456">
        <v>11</v>
      </c>
      <c r="CP456">
        <v>0</v>
      </c>
      <c r="CQ456">
        <v>72</v>
      </c>
      <c r="CR456">
        <v>88</v>
      </c>
      <c r="CS456">
        <v>67</v>
      </c>
      <c r="CT456">
        <v>85</v>
      </c>
      <c r="CU456">
        <v>53</v>
      </c>
      <c r="CV456">
        <v>71</v>
      </c>
      <c r="CW456">
        <v>94</v>
      </c>
      <c r="CX456">
        <v>99</v>
      </c>
      <c r="CY456">
        <v>71</v>
      </c>
      <c r="CZ456">
        <v>86</v>
      </c>
      <c r="DA456">
        <v>0</v>
      </c>
      <c r="DB456">
        <v>0</v>
      </c>
      <c r="DC456">
        <v>0</v>
      </c>
      <c r="DD456">
        <v>0</v>
      </c>
      <c r="DE456">
        <v>89</v>
      </c>
      <c r="DF456">
        <v>97</v>
      </c>
      <c r="DG456">
        <v>78</v>
      </c>
      <c r="DH456">
        <v>93</v>
      </c>
      <c r="DI456">
        <v>49</v>
      </c>
      <c r="DJ456">
        <v>64</v>
      </c>
      <c r="DK456">
        <v>82</v>
      </c>
      <c r="DL456">
        <v>94</v>
      </c>
      <c r="DM456">
        <v>19</v>
      </c>
      <c r="DN456">
        <v>26</v>
      </c>
      <c r="DO456">
        <v>0</v>
      </c>
      <c r="DP456">
        <v>0</v>
      </c>
      <c r="DQ456">
        <v>8</v>
      </c>
      <c r="DR456">
        <v>11</v>
      </c>
      <c r="DS456">
        <v>7</v>
      </c>
      <c r="DT456">
        <v>8</v>
      </c>
      <c r="DU456">
        <v>11</v>
      </c>
      <c r="DV456">
        <v>11</v>
      </c>
      <c r="DW456">
        <v>11</v>
      </c>
      <c r="DX456">
        <v>9</v>
      </c>
      <c r="DY456">
        <v>1</v>
      </c>
      <c r="DZ456">
        <v>9</v>
      </c>
      <c r="EA456">
        <v>1</v>
      </c>
      <c r="EB456">
        <v>6</v>
      </c>
      <c r="EC456">
        <v>5</v>
      </c>
      <c r="ED456">
        <v>4</v>
      </c>
      <c r="EE456">
        <v>11</v>
      </c>
      <c r="EF456">
        <v>6</v>
      </c>
      <c r="EG456">
        <v>1</v>
      </c>
      <c r="EH456">
        <v>1</v>
      </c>
      <c r="EI456">
        <v>9</v>
      </c>
      <c r="EJ456">
        <v>6</v>
      </c>
      <c r="EK456">
        <v>4</v>
      </c>
      <c r="EL456">
        <v>7</v>
      </c>
      <c r="EM456">
        <v>2</v>
      </c>
      <c r="EN456">
        <v>1</v>
      </c>
      <c r="EO456">
        <v>8</v>
      </c>
      <c r="EP456">
        <v>9</v>
      </c>
      <c r="EQ456">
        <v>7</v>
      </c>
      <c r="ER456">
        <v>9</v>
      </c>
      <c r="ES456">
        <v>6</v>
      </c>
      <c r="ET456">
        <v>8</v>
      </c>
      <c r="EU456">
        <v>10</v>
      </c>
      <c r="EV456">
        <v>11</v>
      </c>
      <c r="EW456">
        <v>8</v>
      </c>
      <c r="EX456">
        <v>9</v>
      </c>
      <c r="EY456">
        <v>1</v>
      </c>
      <c r="EZ456">
        <v>1</v>
      </c>
      <c r="FA456">
        <v>1</v>
      </c>
      <c r="FB456">
        <v>1</v>
      </c>
      <c r="FC456">
        <v>9</v>
      </c>
      <c r="FD456">
        <v>11</v>
      </c>
      <c r="FE456">
        <v>8</v>
      </c>
      <c r="FF456">
        <v>10</v>
      </c>
      <c r="FG456">
        <v>5</v>
      </c>
      <c r="FH456">
        <v>7</v>
      </c>
      <c r="FI456">
        <v>9</v>
      </c>
      <c r="FJ456">
        <v>10</v>
      </c>
      <c r="FK456">
        <v>2</v>
      </c>
      <c r="FL456">
        <v>3</v>
      </c>
      <c r="FM456">
        <v>1</v>
      </c>
      <c r="FN456">
        <v>1</v>
      </c>
      <c r="FO456" t="s">
        <v>307</v>
      </c>
      <c r="FP456" t="s">
        <v>244</v>
      </c>
      <c r="FQ456" t="s">
        <v>243</v>
      </c>
      <c r="FR456" t="s">
        <v>307</v>
      </c>
      <c r="FS456" t="s">
        <v>324</v>
      </c>
      <c r="FT456" t="s">
        <v>244</v>
      </c>
      <c r="FU456" t="s">
        <v>327</v>
      </c>
      <c r="FV456" t="s">
        <v>306</v>
      </c>
      <c r="FW456" t="s">
        <v>239</v>
      </c>
      <c r="FX456" t="s">
        <v>301</v>
      </c>
      <c r="FY456" t="s">
        <v>318</v>
      </c>
      <c r="FZ456" t="s">
        <v>276</v>
      </c>
      <c r="GA456" t="s">
        <v>258</v>
      </c>
      <c r="GB456" t="s">
        <v>242</v>
      </c>
      <c r="GC456" t="s">
        <v>244</v>
      </c>
      <c r="GD456" t="s">
        <v>293</v>
      </c>
      <c r="GE456" t="s">
        <v>239</v>
      </c>
      <c r="GF456" t="s">
        <v>239</v>
      </c>
      <c r="GG456" t="s">
        <v>282</v>
      </c>
      <c r="GH456" t="s">
        <v>287</v>
      </c>
      <c r="GI456" t="s">
        <v>238</v>
      </c>
      <c r="GJ456" t="s">
        <v>280</v>
      </c>
      <c r="GK456" t="s">
        <v>233</v>
      </c>
      <c r="GL456" t="s">
        <v>239</v>
      </c>
      <c r="GM456" t="s">
        <v>303</v>
      </c>
      <c r="GN456" t="s">
        <v>306</v>
      </c>
      <c r="GO456" t="s">
        <v>290</v>
      </c>
      <c r="GP456" t="s">
        <v>308</v>
      </c>
      <c r="GQ456" t="s">
        <v>310</v>
      </c>
      <c r="GR456" t="s">
        <v>297</v>
      </c>
      <c r="GS456" t="s">
        <v>241</v>
      </c>
      <c r="GT456" t="s">
        <v>324</v>
      </c>
      <c r="GU456" t="s">
        <v>297</v>
      </c>
      <c r="GV456" t="s">
        <v>298</v>
      </c>
      <c r="GW456" t="s">
        <v>239</v>
      </c>
      <c r="GX456" t="s">
        <v>239</v>
      </c>
      <c r="GY456" t="s">
        <v>239</v>
      </c>
      <c r="GZ456" t="s">
        <v>239</v>
      </c>
      <c r="HA456" t="s">
        <v>312</v>
      </c>
      <c r="HB456" t="s">
        <v>325</v>
      </c>
      <c r="HC456" t="s">
        <v>271</v>
      </c>
      <c r="HD456" t="s">
        <v>279</v>
      </c>
      <c r="HE456" t="s">
        <v>263</v>
      </c>
      <c r="HF456" t="s">
        <v>292</v>
      </c>
      <c r="HG456" t="s">
        <v>281</v>
      </c>
      <c r="HH456" t="s">
        <v>241</v>
      </c>
      <c r="HI456" t="s">
        <v>314</v>
      </c>
      <c r="HJ456" t="s">
        <v>266</v>
      </c>
      <c r="HK456" t="s">
        <v>239</v>
      </c>
      <c r="HL456" t="s">
        <v>239</v>
      </c>
      <c r="HM456">
        <v>634243140</v>
      </c>
      <c r="HN456">
        <v>2231696</v>
      </c>
      <c r="HO456">
        <v>0</v>
      </c>
      <c r="HP456">
        <v>2</v>
      </c>
      <c r="HQ456">
        <v>3</v>
      </c>
      <c r="HR456">
        <v>7</v>
      </c>
      <c r="HS456">
        <v>2.1263548412158602</v>
      </c>
      <c r="HT456">
        <v>6.2911622864002995E-2</v>
      </c>
    </row>
    <row r="457" spans="1:228">
      <c r="A457" s="4">
        <v>350019407001</v>
      </c>
      <c r="B457" t="s">
        <v>231</v>
      </c>
      <c r="C457" t="s">
        <v>232</v>
      </c>
      <c r="D457">
        <v>6</v>
      </c>
      <c r="E457">
        <v>2928</v>
      </c>
      <c r="F457">
        <v>2837</v>
      </c>
      <c r="G457">
        <v>2071</v>
      </c>
      <c r="H457">
        <v>985</v>
      </c>
      <c r="I457">
        <v>1158</v>
      </c>
      <c r="J457">
        <v>2320</v>
      </c>
      <c r="K457">
        <v>2928</v>
      </c>
      <c r="L457">
        <v>2.8172587619796698</v>
      </c>
      <c r="M457">
        <v>1.6833301096784701</v>
      </c>
      <c r="N457">
        <v>2868</v>
      </c>
      <c r="O457">
        <v>0.97950819672131195</v>
      </c>
      <c r="P457">
        <v>1016</v>
      </c>
      <c r="Q457">
        <v>0.35812477969686302</v>
      </c>
      <c r="R457">
        <v>66</v>
      </c>
      <c r="S457">
        <v>5.3745928338762003E-2</v>
      </c>
      <c r="T457">
        <v>614</v>
      </c>
      <c r="U457">
        <v>0.209699453551913</v>
      </c>
      <c r="V457">
        <v>10</v>
      </c>
      <c r="W457">
        <v>1.0152284263959E-2</v>
      </c>
      <c r="X457">
        <v>209</v>
      </c>
      <c r="Y457">
        <v>0.100917431192661</v>
      </c>
      <c r="Z457">
        <v>152</v>
      </c>
      <c r="AA457">
        <v>5.1912568306011E-2</v>
      </c>
      <c r="AB457">
        <v>596</v>
      </c>
      <c r="AC457">
        <v>0.20355191256830599</v>
      </c>
      <c r="AD457">
        <v>0.21948717948718</v>
      </c>
      <c r="AE457">
        <v>7.0206778688524603</v>
      </c>
      <c r="AF457">
        <v>66.363950000000003</v>
      </c>
      <c r="AG457">
        <v>0.14144240817689299</v>
      </c>
      <c r="AH457">
        <v>43.169266350000001</v>
      </c>
      <c r="AI457">
        <v>189496.04412927601</v>
      </c>
      <c r="AJ457">
        <v>160</v>
      </c>
      <c r="AK457">
        <v>0.13816925734024199</v>
      </c>
      <c r="AL457">
        <v>7.1532707833725007E-2</v>
      </c>
      <c r="AM457">
        <v>0.160659301041047</v>
      </c>
      <c r="AN457">
        <v>0</v>
      </c>
      <c r="AO457">
        <v>3.1364548999267002E-2</v>
      </c>
      <c r="AP457">
        <v>87266.617190430901</v>
      </c>
      <c r="AQ457">
        <v>2.1497108936309801</v>
      </c>
      <c r="AR457">
        <v>0</v>
      </c>
      <c r="AS457">
        <v>211.29440714847499</v>
      </c>
      <c r="AT457">
        <v>126.249758225885</v>
      </c>
      <c r="AU457">
        <v>166.21826695679999</v>
      </c>
      <c r="AV457">
        <v>99.3164764710301</v>
      </c>
      <c r="AW457">
        <v>157.766490670861</v>
      </c>
      <c r="AX457">
        <v>94.266486141994704</v>
      </c>
      <c r="AY457">
        <v>225.38070095837301</v>
      </c>
      <c r="AZ457">
        <v>134.66640877427801</v>
      </c>
      <c r="BA457">
        <v>135.22842057502399</v>
      </c>
      <c r="BB457">
        <v>80.799845264566798</v>
      </c>
      <c r="BC457">
        <v>160.58374943284099</v>
      </c>
      <c r="BD457">
        <v>95.949816251673099</v>
      </c>
      <c r="BE457">
        <v>174.67004324273901</v>
      </c>
      <c r="BF457">
        <v>104.366466800065</v>
      </c>
      <c r="BG457">
        <v>188.75633705263701</v>
      </c>
      <c r="BH457">
        <v>112.783117348457</v>
      </c>
      <c r="BI457">
        <v>0</v>
      </c>
      <c r="BJ457">
        <v>0</v>
      </c>
      <c r="BK457">
        <v>95.786797907308696</v>
      </c>
      <c r="BL457">
        <v>57.2332237290682</v>
      </c>
      <c r="BM457">
        <v>267.63958238806799</v>
      </c>
      <c r="BN457">
        <v>159.916360419455</v>
      </c>
      <c r="BO457">
        <v>11.269035047918599</v>
      </c>
      <c r="BP457">
        <v>6.7333204387138998</v>
      </c>
      <c r="BQ457">
        <v>0</v>
      </c>
      <c r="BR457">
        <v>0</v>
      </c>
      <c r="BS457">
        <v>74</v>
      </c>
      <c r="BT457">
        <v>57</v>
      </c>
      <c r="BU457">
        <v>94</v>
      </c>
      <c r="BV457">
        <v>45</v>
      </c>
      <c r="BW457">
        <v>57</v>
      </c>
      <c r="BX457">
        <v>75</v>
      </c>
      <c r="BY457">
        <v>45</v>
      </c>
      <c r="BZ457">
        <v>49</v>
      </c>
      <c r="CA457">
        <v>60</v>
      </c>
      <c r="CB457">
        <v>60</v>
      </c>
      <c r="CC457">
        <v>75</v>
      </c>
      <c r="CD457">
        <v>75</v>
      </c>
      <c r="CE457">
        <v>59</v>
      </c>
      <c r="CF457">
        <v>56</v>
      </c>
      <c r="CG457">
        <v>80</v>
      </c>
      <c r="CH457">
        <v>48</v>
      </c>
      <c r="CI457">
        <v>57</v>
      </c>
      <c r="CJ457">
        <v>62</v>
      </c>
      <c r="CK457">
        <v>67</v>
      </c>
      <c r="CL457">
        <v>0</v>
      </c>
      <c r="CM457">
        <v>34</v>
      </c>
      <c r="CN457">
        <v>95</v>
      </c>
      <c r="CO457">
        <v>4</v>
      </c>
      <c r="CP457">
        <v>0</v>
      </c>
      <c r="CQ457">
        <v>88</v>
      </c>
      <c r="CR457">
        <v>81</v>
      </c>
      <c r="CS457">
        <v>80</v>
      </c>
      <c r="CT457">
        <v>72</v>
      </c>
      <c r="CU457">
        <v>75</v>
      </c>
      <c r="CV457">
        <v>66</v>
      </c>
      <c r="CW457">
        <v>89</v>
      </c>
      <c r="CX457">
        <v>83</v>
      </c>
      <c r="CY457">
        <v>70</v>
      </c>
      <c r="CZ457">
        <v>59</v>
      </c>
      <c r="DA457">
        <v>70</v>
      </c>
      <c r="DB457">
        <v>60</v>
      </c>
      <c r="DC457">
        <v>79</v>
      </c>
      <c r="DD457">
        <v>75</v>
      </c>
      <c r="DE457">
        <v>83</v>
      </c>
      <c r="DF457">
        <v>76</v>
      </c>
      <c r="DG457">
        <v>0</v>
      </c>
      <c r="DH457">
        <v>0</v>
      </c>
      <c r="DI457">
        <v>50</v>
      </c>
      <c r="DJ457">
        <v>44</v>
      </c>
      <c r="DK457">
        <v>94</v>
      </c>
      <c r="DL457">
        <v>89</v>
      </c>
      <c r="DM457">
        <v>7</v>
      </c>
      <c r="DN457">
        <v>5</v>
      </c>
      <c r="DO457">
        <v>0</v>
      </c>
      <c r="DP457">
        <v>0</v>
      </c>
      <c r="DQ457">
        <v>8</v>
      </c>
      <c r="DR457">
        <v>6</v>
      </c>
      <c r="DS457">
        <v>10</v>
      </c>
      <c r="DT457">
        <v>5</v>
      </c>
      <c r="DU457">
        <v>6</v>
      </c>
      <c r="DV457">
        <v>8</v>
      </c>
      <c r="DW457">
        <v>5</v>
      </c>
      <c r="DX457">
        <v>5</v>
      </c>
      <c r="DY457">
        <v>7</v>
      </c>
      <c r="DZ457">
        <v>7</v>
      </c>
      <c r="EA457">
        <v>8</v>
      </c>
      <c r="EB457">
        <v>8</v>
      </c>
      <c r="EC457">
        <v>6</v>
      </c>
      <c r="ED457">
        <v>6</v>
      </c>
      <c r="EE457">
        <v>9</v>
      </c>
      <c r="EF457">
        <v>5</v>
      </c>
      <c r="EG457">
        <v>6</v>
      </c>
      <c r="EH457">
        <v>7</v>
      </c>
      <c r="EI457">
        <v>7</v>
      </c>
      <c r="EJ457">
        <v>1</v>
      </c>
      <c r="EK457">
        <v>4</v>
      </c>
      <c r="EL457">
        <v>11</v>
      </c>
      <c r="EM457">
        <v>1</v>
      </c>
      <c r="EN457">
        <v>1</v>
      </c>
      <c r="EO457">
        <v>9</v>
      </c>
      <c r="EP457">
        <v>9</v>
      </c>
      <c r="EQ457">
        <v>9</v>
      </c>
      <c r="ER457">
        <v>8</v>
      </c>
      <c r="ES457">
        <v>8</v>
      </c>
      <c r="ET457">
        <v>7</v>
      </c>
      <c r="EU457">
        <v>9</v>
      </c>
      <c r="EV457">
        <v>9</v>
      </c>
      <c r="EW457">
        <v>8</v>
      </c>
      <c r="EX457">
        <v>6</v>
      </c>
      <c r="EY457">
        <v>8</v>
      </c>
      <c r="EZ457">
        <v>7</v>
      </c>
      <c r="FA457">
        <v>8</v>
      </c>
      <c r="FB457">
        <v>8</v>
      </c>
      <c r="FC457">
        <v>9</v>
      </c>
      <c r="FD457">
        <v>8</v>
      </c>
      <c r="FE457">
        <v>1</v>
      </c>
      <c r="FF457">
        <v>1</v>
      </c>
      <c r="FG457">
        <v>6</v>
      </c>
      <c r="FH457">
        <v>5</v>
      </c>
      <c r="FI457">
        <v>10</v>
      </c>
      <c r="FJ457">
        <v>9</v>
      </c>
      <c r="FK457">
        <v>1</v>
      </c>
      <c r="FL457">
        <v>1</v>
      </c>
      <c r="FM457">
        <v>1</v>
      </c>
      <c r="FN457">
        <v>1</v>
      </c>
      <c r="FO457" t="s">
        <v>299</v>
      </c>
      <c r="FP457" t="s">
        <v>277</v>
      </c>
      <c r="FQ457" t="s">
        <v>241</v>
      </c>
      <c r="FR457" t="s">
        <v>259</v>
      </c>
      <c r="FS457" t="s">
        <v>277</v>
      </c>
      <c r="FT457" t="s">
        <v>315</v>
      </c>
      <c r="FU457" t="s">
        <v>259</v>
      </c>
      <c r="FV457" t="s">
        <v>263</v>
      </c>
      <c r="FW457" t="s">
        <v>245</v>
      </c>
      <c r="FX457" t="s">
        <v>245</v>
      </c>
      <c r="FY457" t="s">
        <v>315</v>
      </c>
      <c r="FZ457" t="s">
        <v>315</v>
      </c>
      <c r="GA457" t="s">
        <v>264</v>
      </c>
      <c r="GB457" t="s">
        <v>237</v>
      </c>
      <c r="GC457" t="s">
        <v>282</v>
      </c>
      <c r="GD457" t="s">
        <v>250</v>
      </c>
      <c r="GE457" t="s">
        <v>277</v>
      </c>
      <c r="GF457" t="s">
        <v>246</v>
      </c>
      <c r="GG457" t="s">
        <v>290</v>
      </c>
      <c r="GH457" t="s">
        <v>239</v>
      </c>
      <c r="GI457" t="s">
        <v>255</v>
      </c>
      <c r="GJ457" t="s">
        <v>244</v>
      </c>
      <c r="GK457" t="s">
        <v>331</v>
      </c>
      <c r="GL457" t="s">
        <v>239</v>
      </c>
      <c r="GM457" t="s">
        <v>306</v>
      </c>
      <c r="GN457" t="s">
        <v>304</v>
      </c>
      <c r="GO457" t="s">
        <v>282</v>
      </c>
      <c r="GP457" t="s">
        <v>303</v>
      </c>
      <c r="GQ457" t="s">
        <v>315</v>
      </c>
      <c r="GR457" t="s">
        <v>243</v>
      </c>
      <c r="GS457" t="s">
        <v>312</v>
      </c>
      <c r="GT457" t="s">
        <v>291</v>
      </c>
      <c r="GU457" t="s">
        <v>254</v>
      </c>
      <c r="GV457" t="s">
        <v>264</v>
      </c>
      <c r="GW457" t="s">
        <v>254</v>
      </c>
      <c r="GX457" t="s">
        <v>245</v>
      </c>
      <c r="GY457" t="s">
        <v>302</v>
      </c>
      <c r="GZ457" t="s">
        <v>315</v>
      </c>
      <c r="HA457" t="s">
        <v>291</v>
      </c>
      <c r="HB457" t="s">
        <v>249</v>
      </c>
      <c r="HC457" t="s">
        <v>239</v>
      </c>
      <c r="HD457" t="s">
        <v>239</v>
      </c>
      <c r="HE457" t="s">
        <v>293</v>
      </c>
      <c r="HF457" t="s">
        <v>284</v>
      </c>
      <c r="HG457" t="s">
        <v>241</v>
      </c>
      <c r="HH457" t="s">
        <v>312</v>
      </c>
      <c r="HI457" t="s">
        <v>273</v>
      </c>
      <c r="HJ457" t="s">
        <v>319</v>
      </c>
      <c r="HK457" t="s">
        <v>239</v>
      </c>
      <c r="HL457" t="s">
        <v>239</v>
      </c>
      <c r="HM457">
        <v>462205009</v>
      </c>
      <c r="HN457">
        <v>1336537</v>
      </c>
      <c r="HO457">
        <v>0</v>
      </c>
      <c r="HP457">
        <v>0</v>
      </c>
      <c r="HQ457">
        <v>5</v>
      </c>
      <c r="HR457">
        <v>3</v>
      </c>
      <c r="HS457">
        <v>1.699007721389</v>
      </c>
      <c r="HT457">
        <v>4.5723816394495999E-2</v>
      </c>
    </row>
    <row r="458" spans="1:228">
      <c r="A458" s="4">
        <v>350019408001</v>
      </c>
      <c r="B458" t="s">
        <v>231</v>
      </c>
      <c r="C458" t="s">
        <v>232</v>
      </c>
      <c r="D458">
        <v>6</v>
      </c>
      <c r="E458">
        <v>0</v>
      </c>
      <c r="F458">
        <v>0</v>
      </c>
      <c r="G458">
        <v>0</v>
      </c>
      <c r="H458">
        <v>0</v>
      </c>
      <c r="I458">
        <v>0</v>
      </c>
      <c r="J458">
        <v>0</v>
      </c>
      <c r="K458">
        <v>0</v>
      </c>
      <c r="L458">
        <v>0</v>
      </c>
      <c r="M458">
        <v>0.198227773083549</v>
      </c>
      <c r="N458">
        <v>0</v>
      </c>
      <c r="O458">
        <v>0</v>
      </c>
      <c r="P458">
        <v>0</v>
      </c>
      <c r="Q458">
        <v>0</v>
      </c>
      <c r="R458">
        <v>0</v>
      </c>
      <c r="S458">
        <v>0</v>
      </c>
      <c r="T458">
        <v>0</v>
      </c>
      <c r="U458">
        <v>0</v>
      </c>
      <c r="V458">
        <v>0</v>
      </c>
      <c r="W458">
        <v>0</v>
      </c>
      <c r="X458">
        <v>0</v>
      </c>
      <c r="Y458">
        <v>0</v>
      </c>
      <c r="Z458">
        <v>0</v>
      </c>
      <c r="AA458">
        <v>0</v>
      </c>
      <c r="AB458">
        <v>0</v>
      </c>
      <c r="AC458">
        <v>0</v>
      </c>
      <c r="AD458">
        <v>0.14769230769230801</v>
      </c>
      <c r="AE458">
        <v>6.1569087431694003</v>
      </c>
      <c r="AF458">
        <v>65.506979999999899</v>
      </c>
      <c r="AG458">
        <v>7.5105985682643997E-2</v>
      </c>
      <c r="AH458">
        <v>33.02045528</v>
      </c>
      <c r="AI458">
        <v>43100.058242760802</v>
      </c>
      <c r="AJ458">
        <v>0</v>
      </c>
      <c r="AK458">
        <v>0</v>
      </c>
      <c r="AL458">
        <v>0</v>
      </c>
      <c r="AM458">
        <v>0</v>
      </c>
      <c r="AN458">
        <v>0</v>
      </c>
      <c r="AO458">
        <v>0</v>
      </c>
      <c r="AP458">
        <v>5.9228985889630001E-3</v>
      </c>
      <c r="AQ458">
        <v>6.6165146827697701</v>
      </c>
      <c r="AS458">
        <v>0</v>
      </c>
      <c r="AT458">
        <v>10.307844200344499</v>
      </c>
      <c r="AU458">
        <v>0</v>
      </c>
      <c r="AV458">
        <v>9.1184775618432496</v>
      </c>
      <c r="AW458">
        <v>0</v>
      </c>
      <c r="AX458">
        <v>7.3344276040913003</v>
      </c>
      <c r="AY458">
        <v>0</v>
      </c>
      <c r="AZ458">
        <v>13.479488569681299</v>
      </c>
      <c r="BA458">
        <v>0</v>
      </c>
      <c r="BB458">
        <v>5.1539221001722701</v>
      </c>
      <c r="BC458">
        <v>0</v>
      </c>
      <c r="BD458">
        <v>0</v>
      </c>
      <c r="BE458">
        <v>0</v>
      </c>
      <c r="BF458">
        <v>0</v>
      </c>
      <c r="BG458">
        <v>0</v>
      </c>
      <c r="BH458">
        <v>0</v>
      </c>
      <c r="BI458">
        <v>0</v>
      </c>
      <c r="BJ458">
        <v>0</v>
      </c>
      <c r="BK458">
        <v>0</v>
      </c>
      <c r="BL458">
        <v>0</v>
      </c>
      <c r="BM458">
        <v>0</v>
      </c>
      <c r="BN458">
        <v>6.9379720579242097</v>
      </c>
      <c r="BO458">
        <v>0</v>
      </c>
      <c r="BP458">
        <v>6.3432887386735599</v>
      </c>
      <c r="BS458">
        <v>0</v>
      </c>
      <c r="BT458">
        <v>0</v>
      </c>
      <c r="BU458">
        <v>0</v>
      </c>
      <c r="BV458">
        <v>0</v>
      </c>
      <c r="BW458">
        <v>0</v>
      </c>
      <c r="BX458">
        <v>0</v>
      </c>
      <c r="BY458">
        <v>0</v>
      </c>
      <c r="BZ458">
        <v>0</v>
      </c>
      <c r="CA458">
        <v>0</v>
      </c>
      <c r="CB458">
        <v>0</v>
      </c>
      <c r="CC458">
        <v>9</v>
      </c>
      <c r="CD458">
        <v>52</v>
      </c>
      <c r="CE458">
        <v>46</v>
      </c>
      <c r="CF458">
        <v>37</v>
      </c>
      <c r="CG458">
        <v>68</v>
      </c>
      <c r="CH458">
        <v>26</v>
      </c>
      <c r="CI458">
        <v>0</v>
      </c>
      <c r="CJ458">
        <v>0</v>
      </c>
      <c r="CK458">
        <v>0</v>
      </c>
      <c r="CL458">
        <v>0</v>
      </c>
      <c r="CM458">
        <v>0</v>
      </c>
      <c r="CN458">
        <v>35</v>
      </c>
      <c r="CO458">
        <v>32</v>
      </c>
      <c r="CQ458">
        <v>0</v>
      </c>
      <c r="CR458">
        <v>8</v>
      </c>
      <c r="CS458">
        <v>0</v>
      </c>
      <c r="CT458">
        <v>6</v>
      </c>
      <c r="CU458">
        <v>0</v>
      </c>
      <c r="CV458">
        <v>5</v>
      </c>
      <c r="CW458">
        <v>0</v>
      </c>
      <c r="CX458">
        <v>14</v>
      </c>
      <c r="CY458">
        <v>0</v>
      </c>
      <c r="CZ458">
        <v>7</v>
      </c>
      <c r="DA458">
        <v>0</v>
      </c>
      <c r="DB458">
        <v>0</v>
      </c>
      <c r="DC458">
        <v>0</v>
      </c>
      <c r="DD458">
        <v>0</v>
      </c>
      <c r="DE458">
        <v>0</v>
      </c>
      <c r="DF458">
        <v>0</v>
      </c>
      <c r="DG458">
        <v>0</v>
      </c>
      <c r="DH458">
        <v>0</v>
      </c>
      <c r="DI458">
        <v>0</v>
      </c>
      <c r="DJ458">
        <v>0</v>
      </c>
      <c r="DK458">
        <v>0</v>
      </c>
      <c r="DL458">
        <v>22</v>
      </c>
      <c r="DM458">
        <v>0</v>
      </c>
      <c r="DN458">
        <v>5</v>
      </c>
      <c r="DQ458">
        <v>1</v>
      </c>
      <c r="DR458">
        <v>1</v>
      </c>
      <c r="DS458">
        <v>1</v>
      </c>
      <c r="DT458">
        <v>1</v>
      </c>
      <c r="DU458">
        <v>1</v>
      </c>
      <c r="DV458">
        <v>1</v>
      </c>
      <c r="DW458">
        <v>1</v>
      </c>
      <c r="DX458">
        <v>1</v>
      </c>
      <c r="DY458">
        <v>1</v>
      </c>
      <c r="DZ458">
        <v>1</v>
      </c>
      <c r="EA458">
        <v>1</v>
      </c>
      <c r="EB458">
        <v>6</v>
      </c>
      <c r="EC458">
        <v>5</v>
      </c>
      <c r="ED458">
        <v>4</v>
      </c>
      <c r="EE458">
        <v>7</v>
      </c>
      <c r="EF458">
        <v>3</v>
      </c>
      <c r="EG458">
        <v>1</v>
      </c>
      <c r="EH458">
        <v>1</v>
      </c>
      <c r="EI458">
        <v>1</v>
      </c>
      <c r="EJ458">
        <v>1</v>
      </c>
      <c r="EK458">
        <v>1</v>
      </c>
      <c r="EL458">
        <v>4</v>
      </c>
      <c r="EM458">
        <v>4</v>
      </c>
      <c r="EO458">
        <v>1</v>
      </c>
      <c r="EP458">
        <v>1</v>
      </c>
      <c r="EQ458">
        <v>1</v>
      </c>
      <c r="ER458">
        <v>1</v>
      </c>
      <c r="ES458">
        <v>1</v>
      </c>
      <c r="ET458">
        <v>1</v>
      </c>
      <c r="EU458">
        <v>1</v>
      </c>
      <c r="EV458">
        <v>2</v>
      </c>
      <c r="EW458">
        <v>1</v>
      </c>
      <c r="EX458">
        <v>1</v>
      </c>
      <c r="EY458">
        <v>1</v>
      </c>
      <c r="EZ458">
        <v>1</v>
      </c>
      <c r="FA458">
        <v>1</v>
      </c>
      <c r="FB458">
        <v>1</v>
      </c>
      <c r="FC458">
        <v>1</v>
      </c>
      <c r="FD458">
        <v>1</v>
      </c>
      <c r="FE458">
        <v>1</v>
      </c>
      <c r="FF458">
        <v>1</v>
      </c>
      <c r="FG458">
        <v>1</v>
      </c>
      <c r="FH458">
        <v>1</v>
      </c>
      <c r="FI458">
        <v>1</v>
      </c>
      <c r="FJ458">
        <v>3</v>
      </c>
      <c r="FK458">
        <v>1</v>
      </c>
      <c r="FL458">
        <v>1</v>
      </c>
      <c r="FO458" t="s">
        <v>239</v>
      </c>
      <c r="FP458" t="s">
        <v>239</v>
      </c>
      <c r="FQ458" t="s">
        <v>239</v>
      </c>
      <c r="FR458" t="s">
        <v>239</v>
      </c>
      <c r="FS458" t="s">
        <v>239</v>
      </c>
      <c r="FT458" t="s">
        <v>239</v>
      </c>
      <c r="FU458" t="s">
        <v>239</v>
      </c>
      <c r="FV458" t="s">
        <v>239</v>
      </c>
      <c r="FW458" t="s">
        <v>239</v>
      </c>
      <c r="FX458" t="s">
        <v>239</v>
      </c>
      <c r="FY458" t="s">
        <v>318</v>
      </c>
      <c r="FZ458" t="s">
        <v>276</v>
      </c>
      <c r="GA458" t="s">
        <v>258</v>
      </c>
      <c r="GB458" t="s">
        <v>265</v>
      </c>
      <c r="GC458" t="s">
        <v>309</v>
      </c>
      <c r="GD458" t="s">
        <v>266</v>
      </c>
      <c r="GE458" t="s">
        <v>239</v>
      </c>
      <c r="GF458" t="s">
        <v>239</v>
      </c>
      <c r="GG458" t="s">
        <v>239</v>
      </c>
      <c r="GH458" t="s">
        <v>239</v>
      </c>
      <c r="GI458" t="s">
        <v>239</v>
      </c>
      <c r="GJ458" t="s">
        <v>272</v>
      </c>
      <c r="GK458" t="s">
        <v>240</v>
      </c>
      <c r="GM458" t="s">
        <v>239</v>
      </c>
      <c r="GN458" t="s">
        <v>323</v>
      </c>
      <c r="GO458" t="s">
        <v>239</v>
      </c>
      <c r="GP458" t="s">
        <v>235</v>
      </c>
      <c r="GQ458" t="s">
        <v>239</v>
      </c>
      <c r="GR458" t="s">
        <v>319</v>
      </c>
      <c r="GS458" t="s">
        <v>239</v>
      </c>
      <c r="GT458" t="s">
        <v>311</v>
      </c>
      <c r="GU458" t="s">
        <v>239</v>
      </c>
      <c r="GV458" t="s">
        <v>273</v>
      </c>
      <c r="GW458" t="s">
        <v>239</v>
      </c>
      <c r="GX458" t="s">
        <v>239</v>
      </c>
      <c r="GY458" t="s">
        <v>239</v>
      </c>
      <c r="GZ458" t="s">
        <v>239</v>
      </c>
      <c r="HA458" t="s">
        <v>239</v>
      </c>
      <c r="HB458" t="s">
        <v>239</v>
      </c>
      <c r="HC458" t="s">
        <v>239</v>
      </c>
      <c r="HD458" t="s">
        <v>239</v>
      </c>
      <c r="HE458" t="s">
        <v>239</v>
      </c>
      <c r="HF458" t="s">
        <v>239</v>
      </c>
      <c r="HG458" t="s">
        <v>239</v>
      </c>
      <c r="HH458" t="s">
        <v>288</v>
      </c>
      <c r="HI458" t="s">
        <v>239</v>
      </c>
      <c r="HJ458" t="s">
        <v>319</v>
      </c>
      <c r="HM458">
        <v>18611526</v>
      </c>
      <c r="HN458">
        <v>0</v>
      </c>
      <c r="HO458">
        <v>0</v>
      </c>
      <c r="HP458">
        <v>0</v>
      </c>
      <c r="HQ458">
        <v>0</v>
      </c>
      <c r="HR458">
        <v>0</v>
      </c>
      <c r="HS458">
        <v>0.23746572716536901</v>
      </c>
      <c r="HT458">
        <v>1.838084260499E-3</v>
      </c>
    </row>
    <row r="459" spans="1:228">
      <c r="A459" s="4">
        <v>350019408002</v>
      </c>
      <c r="B459" t="s">
        <v>231</v>
      </c>
      <c r="C459" t="s">
        <v>232</v>
      </c>
      <c r="D459">
        <v>6</v>
      </c>
      <c r="E459">
        <v>0</v>
      </c>
      <c r="F459">
        <v>0</v>
      </c>
      <c r="G459">
        <v>0</v>
      </c>
      <c r="H459">
        <v>0</v>
      </c>
      <c r="I459">
        <v>0</v>
      </c>
      <c r="J459">
        <v>0</v>
      </c>
      <c r="K459">
        <v>0</v>
      </c>
      <c r="L459">
        <v>0</v>
      </c>
      <c r="M459">
        <v>0.198227773083549</v>
      </c>
      <c r="N459">
        <v>0</v>
      </c>
      <c r="O459">
        <v>0</v>
      </c>
      <c r="P459">
        <v>0</v>
      </c>
      <c r="Q459">
        <v>0</v>
      </c>
      <c r="R459">
        <v>0</v>
      </c>
      <c r="S459">
        <v>0</v>
      </c>
      <c r="T459">
        <v>0</v>
      </c>
      <c r="U459">
        <v>0</v>
      </c>
      <c r="V459">
        <v>0</v>
      </c>
      <c r="W459">
        <v>0</v>
      </c>
      <c r="X459">
        <v>0</v>
      </c>
      <c r="Y459">
        <v>0</v>
      </c>
      <c r="Z459">
        <v>0</v>
      </c>
      <c r="AA459">
        <v>0</v>
      </c>
      <c r="AB459">
        <v>0</v>
      </c>
      <c r="AC459">
        <v>0</v>
      </c>
      <c r="AD459">
        <v>0.14769230769230801</v>
      </c>
      <c r="AE459">
        <v>6.1569087431694003</v>
      </c>
      <c r="AF459">
        <v>65.506979999999899</v>
      </c>
      <c r="AH459">
        <v>36.770997469999898</v>
      </c>
      <c r="AJ459">
        <v>0</v>
      </c>
      <c r="AK459">
        <v>0</v>
      </c>
      <c r="AO459">
        <v>0</v>
      </c>
      <c r="AQ459">
        <v>7.7812776565551696</v>
      </c>
      <c r="AS459">
        <v>0</v>
      </c>
      <c r="AT459">
        <v>10.307844200344499</v>
      </c>
      <c r="AU459">
        <v>0</v>
      </c>
      <c r="AV459">
        <v>9.1184775618432496</v>
      </c>
      <c r="AY459">
        <v>0</v>
      </c>
      <c r="AZ459">
        <v>14.470627435099001</v>
      </c>
      <c r="BC459">
        <v>0</v>
      </c>
      <c r="BD459">
        <v>0</v>
      </c>
      <c r="BK459">
        <v>0</v>
      </c>
      <c r="BL459">
        <v>0</v>
      </c>
      <c r="BO459">
        <v>0</v>
      </c>
      <c r="BP459">
        <v>8.1273386964255003</v>
      </c>
      <c r="BS459">
        <v>0</v>
      </c>
      <c r="BT459">
        <v>0</v>
      </c>
      <c r="BU459">
        <v>0</v>
      </c>
      <c r="BV459">
        <v>0</v>
      </c>
      <c r="BW459">
        <v>0</v>
      </c>
      <c r="BX459">
        <v>0</v>
      </c>
      <c r="BY459">
        <v>0</v>
      </c>
      <c r="BZ459">
        <v>0</v>
      </c>
      <c r="CA459">
        <v>0</v>
      </c>
      <c r="CB459">
        <v>0</v>
      </c>
      <c r="CC459">
        <v>9</v>
      </c>
      <c r="CD459">
        <v>52</v>
      </c>
      <c r="CE459">
        <v>46</v>
      </c>
      <c r="CG459">
        <v>73</v>
      </c>
      <c r="CI459">
        <v>0</v>
      </c>
      <c r="CM459">
        <v>0</v>
      </c>
      <c r="CO459">
        <v>41</v>
      </c>
      <c r="CQ459">
        <v>0</v>
      </c>
      <c r="CR459">
        <v>8</v>
      </c>
      <c r="CS459">
        <v>0</v>
      </c>
      <c r="CT459">
        <v>6</v>
      </c>
      <c r="CW459">
        <v>0</v>
      </c>
      <c r="CX459">
        <v>14</v>
      </c>
      <c r="DA459">
        <v>0</v>
      </c>
      <c r="DB459">
        <v>0</v>
      </c>
      <c r="DI459">
        <v>0</v>
      </c>
      <c r="DJ459">
        <v>0</v>
      </c>
      <c r="DM459">
        <v>0</v>
      </c>
      <c r="DN459">
        <v>6</v>
      </c>
      <c r="DQ459">
        <v>1</v>
      </c>
      <c r="DR459">
        <v>1</v>
      </c>
      <c r="DS459">
        <v>1</v>
      </c>
      <c r="DT459">
        <v>1</v>
      </c>
      <c r="DU459">
        <v>1</v>
      </c>
      <c r="DV459">
        <v>1</v>
      </c>
      <c r="DW459">
        <v>1</v>
      </c>
      <c r="DX459">
        <v>1</v>
      </c>
      <c r="DY459">
        <v>1</v>
      </c>
      <c r="DZ459">
        <v>1</v>
      </c>
      <c r="EA459">
        <v>1</v>
      </c>
      <c r="EB459">
        <v>6</v>
      </c>
      <c r="EC459">
        <v>5</v>
      </c>
      <c r="EE459">
        <v>8</v>
      </c>
      <c r="EG459">
        <v>1</v>
      </c>
      <c r="EK459">
        <v>1</v>
      </c>
      <c r="EM459">
        <v>5</v>
      </c>
      <c r="EO459">
        <v>1</v>
      </c>
      <c r="EP459">
        <v>1</v>
      </c>
      <c r="EQ459">
        <v>1</v>
      </c>
      <c r="ER459">
        <v>1</v>
      </c>
      <c r="EU459">
        <v>1</v>
      </c>
      <c r="EV459">
        <v>2</v>
      </c>
      <c r="EY459">
        <v>1</v>
      </c>
      <c r="EZ459">
        <v>1</v>
      </c>
      <c r="FG459">
        <v>1</v>
      </c>
      <c r="FH459">
        <v>1</v>
      </c>
      <c r="FK459">
        <v>1</v>
      </c>
      <c r="FL459">
        <v>1</v>
      </c>
      <c r="FO459" t="s">
        <v>239</v>
      </c>
      <c r="FP459" t="s">
        <v>239</v>
      </c>
      <c r="FQ459" t="s">
        <v>239</v>
      </c>
      <c r="FR459" t="s">
        <v>239</v>
      </c>
      <c r="FS459" t="s">
        <v>239</v>
      </c>
      <c r="FT459" t="s">
        <v>239</v>
      </c>
      <c r="FU459" t="s">
        <v>239</v>
      </c>
      <c r="FV459" t="s">
        <v>239</v>
      </c>
      <c r="FW459" t="s">
        <v>239</v>
      </c>
      <c r="FX459" t="s">
        <v>239</v>
      </c>
      <c r="FY459" t="s">
        <v>318</v>
      </c>
      <c r="FZ459" t="s">
        <v>276</v>
      </c>
      <c r="GA459" t="s">
        <v>258</v>
      </c>
      <c r="GC459" t="s">
        <v>307</v>
      </c>
      <c r="GE459" t="s">
        <v>239</v>
      </c>
      <c r="GI459" t="s">
        <v>239</v>
      </c>
      <c r="GK459" t="s">
        <v>285</v>
      </c>
      <c r="GM459" t="s">
        <v>239</v>
      </c>
      <c r="GN459" t="s">
        <v>323</v>
      </c>
      <c r="GO459" t="s">
        <v>239</v>
      </c>
      <c r="GP459" t="s">
        <v>235</v>
      </c>
      <c r="GS459" t="s">
        <v>239</v>
      </c>
      <c r="GT459" t="s">
        <v>311</v>
      </c>
      <c r="GW459" t="s">
        <v>239</v>
      </c>
      <c r="GX459" t="s">
        <v>239</v>
      </c>
      <c r="HE459" t="s">
        <v>239</v>
      </c>
      <c r="HF459" t="s">
        <v>239</v>
      </c>
      <c r="HI459" t="s">
        <v>239</v>
      </c>
      <c r="HJ459" t="s">
        <v>235</v>
      </c>
      <c r="HM459">
        <v>2204312</v>
      </c>
      <c r="HN459">
        <v>0</v>
      </c>
      <c r="HO459">
        <v>0</v>
      </c>
      <c r="HP459">
        <v>0</v>
      </c>
      <c r="HQ459">
        <v>0</v>
      </c>
      <c r="HR459">
        <v>0</v>
      </c>
      <c r="HS459">
        <v>6.0328618176600998E-2</v>
      </c>
      <c r="HT459">
        <v>2.17752518E-4</v>
      </c>
    </row>
    <row r="460" spans="1:228">
      <c r="A460" s="4">
        <v>350019408003</v>
      </c>
      <c r="B460" t="s">
        <v>231</v>
      </c>
      <c r="C460" t="s">
        <v>232</v>
      </c>
      <c r="D460">
        <v>6</v>
      </c>
      <c r="E460">
        <v>0</v>
      </c>
      <c r="F460">
        <v>0</v>
      </c>
      <c r="G460">
        <v>0</v>
      </c>
      <c r="H460">
        <v>0</v>
      </c>
      <c r="I460">
        <v>0</v>
      </c>
      <c r="J460">
        <v>0</v>
      </c>
      <c r="K460">
        <v>0</v>
      </c>
      <c r="L460">
        <v>0</v>
      </c>
      <c r="M460">
        <v>0.198227773083549</v>
      </c>
      <c r="N460">
        <v>0</v>
      </c>
      <c r="O460">
        <v>0</v>
      </c>
      <c r="P460">
        <v>0</v>
      </c>
      <c r="Q460">
        <v>0</v>
      </c>
      <c r="R460">
        <v>0</v>
      </c>
      <c r="S460">
        <v>0</v>
      </c>
      <c r="T460">
        <v>0</v>
      </c>
      <c r="U460">
        <v>0</v>
      </c>
      <c r="V460">
        <v>0</v>
      </c>
      <c r="W460">
        <v>0</v>
      </c>
      <c r="X460">
        <v>0</v>
      </c>
      <c r="Y460">
        <v>0</v>
      </c>
      <c r="Z460">
        <v>0</v>
      </c>
      <c r="AA460">
        <v>0</v>
      </c>
      <c r="AB460">
        <v>0</v>
      </c>
      <c r="AC460">
        <v>0</v>
      </c>
      <c r="AD460">
        <v>0.14769230769230801</v>
      </c>
      <c r="AE460">
        <v>6.1569087431694003</v>
      </c>
      <c r="AF460">
        <v>65.506979999999899</v>
      </c>
      <c r="AH460">
        <v>38.989468539999898</v>
      </c>
      <c r="AJ460">
        <v>0</v>
      </c>
      <c r="AK460">
        <v>0</v>
      </c>
      <c r="AO460">
        <v>0</v>
      </c>
      <c r="AQ460">
        <v>8.2245750427246005</v>
      </c>
      <c r="AS460">
        <v>0</v>
      </c>
      <c r="AT460">
        <v>10.307844200344499</v>
      </c>
      <c r="AU460">
        <v>0</v>
      </c>
      <c r="AV460">
        <v>9.1184775618432496</v>
      </c>
      <c r="AY460">
        <v>0</v>
      </c>
      <c r="AZ460">
        <v>15.2635385274332</v>
      </c>
      <c r="BC460">
        <v>0</v>
      </c>
      <c r="BD460">
        <v>0</v>
      </c>
      <c r="BK460">
        <v>0</v>
      </c>
      <c r="BL460">
        <v>0</v>
      </c>
      <c r="BO460">
        <v>0</v>
      </c>
      <c r="BP460">
        <v>8.9202497887596905</v>
      </c>
      <c r="BS460">
        <v>0</v>
      </c>
      <c r="BT460">
        <v>0</v>
      </c>
      <c r="BU460">
        <v>0</v>
      </c>
      <c r="BV460">
        <v>0</v>
      </c>
      <c r="BW460">
        <v>0</v>
      </c>
      <c r="BX460">
        <v>0</v>
      </c>
      <c r="BY460">
        <v>0</v>
      </c>
      <c r="BZ460">
        <v>0</v>
      </c>
      <c r="CA460">
        <v>0</v>
      </c>
      <c r="CB460">
        <v>0</v>
      </c>
      <c r="CC460">
        <v>9</v>
      </c>
      <c r="CD460">
        <v>52</v>
      </c>
      <c r="CE460">
        <v>46</v>
      </c>
      <c r="CG460">
        <v>77</v>
      </c>
      <c r="CI460">
        <v>0</v>
      </c>
      <c r="CM460">
        <v>0</v>
      </c>
      <c r="CO460">
        <v>45</v>
      </c>
      <c r="CQ460">
        <v>0</v>
      </c>
      <c r="CR460">
        <v>8</v>
      </c>
      <c r="CS460">
        <v>0</v>
      </c>
      <c r="CT460">
        <v>6</v>
      </c>
      <c r="CW460">
        <v>0</v>
      </c>
      <c r="CX460">
        <v>15</v>
      </c>
      <c r="DA460">
        <v>0</v>
      </c>
      <c r="DB460">
        <v>0</v>
      </c>
      <c r="DI460">
        <v>0</v>
      </c>
      <c r="DJ460">
        <v>0</v>
      </c>
      <c r="DM460">
        <v>0</v>
      </c>
      <c r="DN460">
        <v>6</v>
      </c>
      <c r="DQ460">
        <v>1</v>
      </c>
      <c r="DR460">
        <v>1</v>
      </c>
      <c r="DS460">
        <v>1</v>
      </c>
      <c r="DT460">
        <v>1</v>
      </c>
      <c r="DU460">
        <v>1</v>
      </c>
      <c r="DV460">
        <v>1</v>
      </c>
      <c r="DW460">
        <v>1</v>
      </c>
      <c r="DX460">
        <v>1</v>
      </c>
      <c r="DY460">
        <v>1</v>
      </c>
      <c r="DZ460">
        <v>1</v>
      </c>
      <c r="EA460">
        <v>1</v>
      </c>
      <c r="EB460">
        <v>6</v>
      </c>
      <c r="EC460">
        <v>5</v>
      </c>
      <c r="EE460">
        <v>8</v>
      </c>
      <c r="EG460">
        <v>1</v>
      </c>
      <c r="EK460">
        <v>1</v>
      </c>
      <c r="EM460">
        <v>5</v>
      </c>
      <c r="EO460">
        <v>1</v>
      </c>
      <c r="EP460">
        <v>1</v>
      </c>
      <c r="EQ460">
        <v>1</v>
      </c>
      <c r="ER460">
        <v>1</v>
      </c>
      <c r="EU460">
        <v>1</v>
      </c>
      <c r="EV460">
        <v>2</v>
      </c>
      <c r="EY460">
        <v>1</v>
      </c>
      <c r="EZ460">
        <v>1</v>
      </c>
      <c r="FG460">
        <v>1</v>
      </c>
      <c r="FH460">
        <v>1</v>
      </c>
      <c r="FK460">
        <v>1</v>
      </c>
      <c r="FL460">
        <v>1</v>
      </c>
      <c r="FO460" t="s">
        <v>239</v>
      </c>
      <c r="FP460" t="s">
        <v>239</v>
      </c>
      <c r="FQ460" t="s">
        <v>239</v>
      </c>
      <c r="FR460" t="s">
        <v>239</v>
      </c>
      <c r="FS460" t="s">
        <v>239</v>
      </c>
      <c r="FT460" t="s">
        <v>239</v>
      </c>
      <c r="FU460" t="s">
        <v>239</v>
      </c>
      <c r="FV460" t="s">
        <v>239</v>
      </c>
      <c r="FW460" t="s">
        <v>239</v>
      </c>
      <c r="FX460" t="s">
        <v>239</v>
      </c>
      <c r="FY460" t="s">
        <v>318</v>
      </c>
      <c r="FZ460" t="s">
        <v>276</v>
      </c>
      <c r="GA460" t="s">
        <v>258</v>
      </c>
      <c r="GC460" t="s">
        <v>247</v>
      </c>
      <c r="GE460" t="s">
        <v>239</v>
      </c>
      <c r="GI460" t="s">
        <v>239</v>
      </c>
      <c r="GK460" t="s">
        <v>259</v>
      </c>
      <c r="GM460" t="s">
        <v>239</v>
      </c>
      <c r="GN460" t="s">
        <v>323</v>
      </c>
      <c r="GO460" t="s">
        <v>239</v>
      </c>
      <c r="GP460" t="s">
        <v>235</v>
      </c>
      <c r="GS460" t="s">
        <v>239</v>
      </c>
      <c r="GT460" t="s">
        <v>274</v>
      </c>
      <c r="GW460" t="s">
        <v>239</v>
      </c>
      <c r="GX460" t="s">
        <v>239</v>
      </c>
      <c r="HE460" t="s">
        <v>239</v>
      </c>
      <c r="HF460" t="s">
        <v>239</v>
      </c>
      <c r="HI460" t="s">
        <v>239</v>
      </c>
      <c r="HJ460" t="s">
        <v>235</v>
      </c>
      <c r="HM460">
        <v>1816302</v>
      </c>
      <c r="HN460">
        <v>0</v>
      </c>
      <c r="HO460">
        <v>0</v>
      </c>
      <c r="HP460">
        <v>0</v>
      </c>
      <c r="HQ460">
        <v>0</v>
      </c>
      <c r="HR460">
        <v>0</v>
      </c>
      <c r="HS460">
        <v>5.6971796972645997E-2</v>
      </c>
      <c r="HT460">
        <v>1.7942318900000001E-4</v>
      </c>
    </row>
    <row r="461" spans="1:228">
      <c r="A461" s="4">
        <v>350019408004</v>
      </c>
      <c r="B461" t="s">
        <v>231</v>
      </c>
      <c r="C461" t="s">
        <v>232</v>
      </c>
      <c r="D461">
        <v>6</v>
      </c>
      <c r="E461">
        <v>0</v>
      </c>
      <c r="F461">
        <v>0</v>
      </c>
      <c r="G461">
        <v>0</v>
      </c>
      <c r="H461">
        <v>0</v>
      </c>
      <c r="I461">
        <v>0</v>
      </c>
      <c r="J461">
        <v>0</v>
      </c>
      <c r="K461">
        <v>0</v>
      </c>
      <c r="L461">
        <v>0</v>
      </c>
      <c r="M461">
        <v>0.198227773083549</v>
      </c>
      <c r="N461">
        <v>0</v>
      </c>
      <c r="O461">
        <v>0</v>
      </c>
      <c r="P461">
        <v>0</v>
      </c>
      <c r="Q461">
        <v>0</v>
      </c>
      <c r="R461">
        <v>0</v>
      </c>
      <c r="S461">
        <v>0</v>
      </c>
      <c r="T461">
        <v>0</v>
      </c>
      <c r="U461">
        <v>0</v>
      </c>
      <c r="V461">
        <v>0</v>
      </c>
      <c r="W461">
        <v>0</v>
      </c>
      <c r="X461">
        <v>0</v>
      </c>
      <c r="Y461">
        <v>0</v>
      </c>
      <c r="Z461">
        <v>0</v>
      </c>
      <c r="AA461">
        <v>0</v>
      </c>
      <c r="AB461">
        <v>0</v>
      </c>
      <c r="AC461">
        <v>0</v>
      </c>
      <c r="AD461">
        <v>0.14769230769230801</v>
      </c>
      <c r="AE461">
        <v>6.1569087431694003</v>
      </c>
      <c r="AF461">
        <v>65.506979999999899</v>
      </c>
      <c r="AH461">
        <v>41.24467611</v>
      </c>
      <c r="AJ461">
        <v>0</v>
      </c>
      <c r="AK461">
        <v>0</v>
      </c>
      <c r="AO461">
        <v>0</v>
      </c>
      <c r="AQ461">
        <v>8.8257999420165998</v>
      </c>
      <c r="AS461">
        <v>0</v>
      </c>
      <c r="AT461">
        <v>10.307844200344499</v>
      </c>
      <c r="AU461">
        <v>0</v>
      </c>
      <c r="AV461">
        <v>9.1184775618432496</v>
      </c>
      <c r="AY461">
        <v>0</v>
      </c>
      <c r="AZ461">
        <v>15.6599940736003</v>
      </c>
      <c r="BC461">
        <v>0</v>
      </c>
      <c r="BD461">
        <v>0</v>
      </c>
      <c r="BK461">
        <v>0</v>
      </c>
      <c r="BL461">
        <v>0</v>
      </c>
      <c r="BO461">
        <v>0</v>
      </c>
      <c r="BP461">
        <v>10.109616427260899</v>
      </c>
      <c r="BS461">
        <v>0</v>
      </c>
      <c r="BT461">
        <v>0</v>
      </c>
      <c r="BU461">
        <v>0</v>
      </c>
      <c r="BV461">
        <v>0</v>
      </c>
      <c r="BW461">
        <v>0</v>
      </c>
      <c r="BX461">
        <v>0</v>
      </c>
      <c r="BY461">
        <v>0</v>
      </c>
      <c r="BZ461">
        <v>0</v>
      </c>
      <c r="CA461">
        <v>0</v>
      </c>
      <c r="CB461">
        <v>0</v>
      </c>
      <c r="CC461">
        <v>9</v>
      </c>
      <c r="CD461">
        <v>52</v>
      </c>
      <c r="CE461">
        <v>46</v>
      </c>
      <c r="CG461">
        <v>79</v>
      </c>
      <c r="CI461">
        <v>0</v>
      </c>
      <c r="CM461">
        <v>0</v>
      </c>
      <c r="CO461">
        <v>51</v>
      </c>
      <c r="CQ461">
        <v>0</v>
      </c>
      <c r="CR461">
        <v>8</v>
      </c>
      <c r="CS461">
        <v>0</v>
      </c>
      <c r="CT461">
        <v>6</v>
      </c>
      <c r="CW461">
        <v>0</v>
      </c>
      <c r="CX461">
        <v>15</v>
      </c>
      <c r="DA461">
        <v>0</v>
      </c>
      <c r="DB461">
        <v>0</v>
      </c>
      <c r="DI461">
        <v>0</v>
      </c>
      <c r="DJ461">
        <v>0</v>
      </c>
      <c r="DM461">
        <v>0</v>
      </c>
      <c r="DN461">
        <v>7</v>
      </c>
      <c r="DQ461">
        <v>1</v>
      </c>
      <c r="DR461">
        <v>1</v>
      </c>
      <c r="DS461">
        <v>1</v>
      </c>
      <c r="DT461">
        <v>1</v>
      </c>
      <c r="DU461">
        <v>1</v>
      </c>
      <c r="DV461">
        <v>1</v>
      </c>
      <c r="DW461">
        <v>1</v>
      </c>
      <c r="DX461">
        <v>1</v>
      </c>
      <c r="DY461">
        <v>1</v>
      </c>
      <c r="DZ461">
        <v>1</v>
      </c>
      <c r="EA461">
        <v>1</v>
      </c>
      <c r="EB461">
        <v>6</v>
      </c>
      <c r="EC461">
        <v>5</v>
      </c>
      <c r="EE461">
        <v>8</v>
      </c>
      <c r="EG461">
        <v>1</v>
      </c>
      <c r="EK461">
        <v>1</v>
      </c>
      <c r="EM461">
        <v>6</v>
      </c>
      <c r="EO461">
        <v>1</v>
      </c>
      <c r="EP461">
        <v>1</v>
      </c>
      <c r="EQ461">
        <v>1</v>
      </c>
      <c r="ER461">
        <v>1</v>
      </c>
      <c r="EU461">
        <v>1</v>
      </c>
      <c r="EV461">
        <v>2</v>
      </c>
      <c r="EY461">
        <v>1</v>
      </c>
      <c r="EZ461">
        <v>1</v>
      </c>
      <c r="FG461">
        <v>1</v>
      </c>
      <c r="FH461">
        <v>1</v>
      </c>
      <c r="FK461">
        <v>1</v>
      </c>
      <c r="FL461">
        <v>1</v>
      </c>
      <c r="FO461" t="s">
        <v>239</v>
      </c>
      <c r="FP461" t="s">
        <v>239</v>
      </c>
      <c r="FQ461" t="s">
        <v>239</v>
      </c>
      <c r="FR461" t="s">
        <v>239</v>
      </c>
      <c r="FS461" t="s">
        <v>239</v>
      </c>
      <c r="FT461" t="s">
        <v>239</v>
      </c>
      <c r="FU461" t="s">
        <v>239</v>
      </c>
      <c r="FV461" t="s">
        <v>239</v>
      </c>
      <c r="FW461" t="s">
        <v>239</v>
      </c>
      <c r="FX461" t="s">
        <v>239</v>
      </c>
      <c r="FY461" t="s">
        <v>318</v>
      </c>
      <c r="FZ461" t="s">
        <v>276</v>
      </c>
      <c r="GA461" t="s">
        <v>258</v>
      </c>
      <c r="GC461" t="s">
        <v>302</v>
      </c>
      <c r="GE461" t="s">
        <v>239</v>
      </c>
      <c r="GI461" t="s">
        <v>239</v>
      </c>
      <c r="GK461" t="s">
        <v>295</v>
      </c>
      <c r="GM461" t="s">
        <v>239</v>
      </c>
      <c r="GN461" t="s">
        <v>323</v>
      </c>
      <c r="GO461" t="s">
        <v>239</v>
      </c>
      <c r="GP461" t="s">
        <v>235</v>
      </c>
      <c r="GS461" t="s">
        <v>239</v>
      </c>
      <c r="GT461" t="s">
        <v>274</v>
      </c>
      <c r="GW461" t="s">
        <v>239</v>
      </c>
      <c r="GX461" t="s">
        <v>239</v>
      </c>
      <c r="HE461" t="s">
        <v>239</v>
      </c>
      <c r="HF461" t="s">
        <v>239</v>
      </c>
      <c r="HI461" t="s">
        <v>239</v>
      </c>
      <c r="HJ461" t="s">
        <v>273</v>
      </c>
      <c r="HM461">
        <v>520166</v>
      </c>
      <c r="HN461">
        <v>0</v>
      </c>
      <c r="HO461">
        <v>0</v>
      </c>
      <c r="HP461">
        <v>0</v>
      </c>
      <c r="HQ461">
        <v>0</v>
      </c>
      <c r="HR461">
        <v>0</v>
      </c>
      <c r="HS461">
        <v>4.7465610792314997E-2</v>
      </c>
      <c r="HT461">
        <v>5.1381494E-5</v>
      </c>
    </row>
    <row r="462" spans="1:228">
      <c r="A462" s="4">
        <v>350019800001</v>
      </c>
      <c r="B462" t="s">
        <v>231</v>
      </c>
      <c r="C462" t="s">
        <v>232</v>
      </c>
      <c r="D462">
        <v>6</v>
      </c>
      <c r="E462">
        <v>602</v>
      </c>
      <c r="F462">
        <v>602</v>
      </c>
      <c r="G462">
        <v>352</v>
      </c>
      <c r="H462">
        <v>262</v>
      </c>
      <c r="I462">
        <v>262</v>
      </c>
      <c r="J462">
        <v>436</v>
      </c>
      <c r="K462">
        <v>486</v>
      </c>
      <c r="L462">
        <v>0.87779862560874</v>
      </c>
      <c r="M462">
        <v>0.824947619000994</v>
      </c>
      <c r="N462">
        <v>185</v>
      </c>
      <c r="O462">
        <v>0.30730897009966801</v>
      </c>
      <c r="P462">
        <v>66</v>
      </c>
      <c r="Q462">
        <v>0.109634551495017</v>
      </c>
      <c r="R462">
        <v>33</v>
      </c>
      <c r="S462">
        <v>0.32352941176470601</v>
      </c>
      <c r="T462">
        <v>53</v>
      </c>
      <c r="U462">
        <v>0.10942876806607001</v>
      </c>
      <c r="V462">
        <v>0</v>
      </c>
      <c r="W462">
        <v>0</v>
      </c>
      <c r="X462">
        <v>28</v>
      </c>
      <c r="Y462">
        <v>7.9545454545455002E-2</v>
      </c>
      <c r="Z462">
        <v>107</v>
      </c>
      <c r="AA462">
        <v>0.177740863787375</v>
      </c>
      <c r="AB462">
        <v>22</v>
      </c>
      <c r="AC462">
        <v>3.6544850498338999E-2</v>
      </c>
      <c r="AE462">
        <v>6.74900054644809</v>
      </c>
      <c r="AF462">
        <v>67.384140000000002</v>
      </c>
      <c r="AG462">
        <v>0.31571219471898199</v>
      </c>
      <c r="AH462">
        <v>83.666017740000001</v>
      </c>
      <c r="AI462">
        <v>2138200.8406824199</v>
      </c>
      <c r="AJ462">
        <v>37</v>
      </c>
      <c r="AK462">
        <v>0.14122137404580201</v>
      </c>
      <c r="AL462">
        <v>0.39064017264722101</v>
      </c>
      <c r="AM462">
        <v>0.20736168049763101</v>
      </c>
      <c r="AN462">
        <v>3.04747860758811</v>
      </c>
      <c r="AO462">
        <v>1.96340075180875</v>
      </c>
      <c r="AP462">
        <v>7609.2817597650701</v>
      </c>
      <c r="AQ462">
        <v>8.7375879287719709</v>
      </c>
      <c r="AR462">
        <v>0</v>
      </c>
      <c r="AS462">
        <v>59.6903065413943</v>
      </c>
      <c r="AT462">
        <v>56.096438092067501</v>
      </c>
      <c r="AU462">
        <v>63.201501043829197</v>
      </c>
      <c r="AV462">
        <v>59.3962285680715</v>
      </c>
      <c r="AW462">
        <v>69.3460914230904</v>
      </c>
      <c r="AX462">
        <v>65.170861901078496</v>
      </c>
      <c r="AY462">
        <v>82.513070807221496</v>
      </c>
      <c r="AZ462">
        <v>77.545076186093397</v>
      </c>
      <c r="BA462">
        <v>76.368480427960293</v>
      </c>
      <c r="BB462">
        <v>71.770442853086394</v>
      </c>
      <c r="BC462">
        <v>50.912320285306897</v>
      </c>
      <c r="BD462">
        <v>47.8469619020576</v>
      </c>
      <c r="BE462">
        <v>71.101688674307894</v>
      </c>
      <c r="BF462">
        <v>66.820757139080399</v>
      </c>
      <c r="BG462">
        <v>60.568105167002997</v>
      </c>
      <c r="BH462">
        <v>56.921385711068503</v>
      </c>
      <c r="BI462">
        <v>73.735084551134094</v>
      </c>
      <c r="BJ462">
        <v>69.295599996083396</v>
      </c>
      <c r="BK462">
        <v>57.0569106645681</v>
      </c>
      <c r="BL462">
        <v>53.621595235064603</v>
      </c>
      <c r="BM462">
        <v>71.979487299916599</v>
      </c>
      <c r="BN462">
        <v>67.645704758081393</v>
      </c>
      <c r="BO462">
        <v>43.889931280436898</v>
      </c>
      <c r="BP462">
        <v>41.247380950049603</v>
      </c>
      <c r="BQ462">
        <v>0</v>
      </c>
      <c r="BR462">
        <v>0</v>
      </c>
      <c r="BS462">
        <v>7</v>
      </c>
      <c r="BT462">
        <v>10</v>
      </c>
      <c r="BU462">
        <v>10</v>
      </c>
      <c r="BV462">
        <v>11</v>
      </c>
      <c r="BW462">
        <v>98</v>
      </c>
      <c r="BX462">
        <v>17</v>
      </c>
      <c r="BY462">
        <v>0</v>
      </c>
      <c r="BZ462">
        <v>42</v>
      </c>
      <c r="CA462">
        <v>97</v>
      </c>
      <c r="CB462">
        <v>4</v>
      </c>
      <c r="CD462">
        <v>68</v>
      </c>
      <c r="CE462">
        <v>72</v>
      </c>
      <c r="CF462">
        <v>79</v>
      </c>
      <c r="CG462">
        <v>94</v>
      </c>
      <c r="CH462">
        <v>87</v>
      </c>
      <c r="CI462">
        <v>58</v>
      </c>
      <c r="CJ462">
        <v>81</v>
      </c>
      <c r="CK462">
        <v>69</v>
      </c>
      <c r="CL462">
        <v>84</v>
      </c>
      <c r="CM462">
        <v>65</v>
      </c>
      <c r="CN462">
        <v>82</v>
      </c>
      <c r="CO462">
        <v>50</v>
      </c>
      <c r="CP462">
        <v>0</v>
      </c>
      <c r="CQ462">
        <v>35</v>
      </c>
      <c r="CR462">
        <v>41</v>
      </c>
      <c r="CS462">
        <v>33</v>
      </c>
      <c r="CT462">
        <v>43</v>
      </c>
      <c r="CU462">
        <v>37</v>
      </c>
      <c r="CV462">
        <v>46</v>
      </c>
      <c r="CW462">
        <v>47</v>
      </c>
      <c r="CX462">
        <v>57</v>
      </c>
      <c r="CY462">
        <v>42</v>
      </c>
      <c r="CZ462">
        <v>52</v>
      </c>
      <c r="DA462">
        <v>31</v>
      </c>
      <c r="DB462">
        <v>35</v>
      </c>
      <c r="DC462">
        <v>62</v>
      </c>
      <c r="DD462">
        <v>64</v>
      </c>
      <c r="DE462">
        <v>55</v>
      </c>
      <c r="DF462">
        <v>56</v>
      </c>
      <c r="DG462">
        <v>46</v>
      </c>
      <c r="DH462">
        <v>55</v>
      </c>
      <c r="DI462">
        <v>36</v>
      </c>
      <c r="DJ462">
        <v>42</v>
      </c>
      <c r="DK462">
        <v>40</v>
      </c>
      <c r="DL462">
        <v>52</v>
      </c>
      <c r="DM462">
        <v>26</v>
      </c>
      <c r="DN462">
        <v>33</v>
      </c>
      <c r="DO462">
        <v>0</v>
      </c>
      <c r="DP462">
        <v>0</v>
      </c>
      <c r="DQ462">
        <v>1</v>
      </c>
      <c r="DR462">
        <v>2</v>
      </c>
      <c r="DS462">
        <v>2</v>
      </c>
      <c r="DT462">
        <v>2</v>
      </c>
      <c r="DU462">
        <v>11</v>
      </c>
      <c r="DV462">
        <v>2</v>
      </c>
      <c r="DW462">
        <v>1</v>
      </c>
      <c r="DX462">
        <v>5</v>
      </c>
      <c r="DY462">
        <v>11</v>
      </c>
      <c r="DZ462">
        <v>1</v>
      </c>
      <c r="EB462">
        <v>7</v>
      </c>
      <c r="EC462">
        <v>8</v>
      </c>
      <c r="ED462">
        <v>8</v>
      </c>
      <c r="EE462">
        <v>10</v>
      </c>
      <c r="EF462">
        <v>9</v>
      </c>
      <c r="EG462">
        <v>6</v>
      </c>
      <c r="EH462">
        <v>9</v>
      </c>
      <c r="EI462">
        <v>7</v>
      </c>
      <c r="EJ462">
        <v>9</v>
      </c>
      <c r="EK462">
        <v>7</v>
      </c>
      <c r="EL462">
        <v>9</v>
      </c>
      <c r="EM462">
        <v>6</v>
      </c>
      <c r="EN462">
        <v>1</v>
      </c>
      <c r="EO462">
        <v>4</v>
      </c>
      <c r="EP462">
        <v>5</v>
      </c>
      <c r="EQ462">
        <v>4</v>
      </c>
      <c r="ER462">
        <v>5</v>
      </c>
      <c r="ES462">
        <v>4</v>
      </c>
      <c r="ET462">
        <v>5</v>
      </c>
      <c r="EU462">
        <v>5</v>
      </c>
      <c r="EV462">
        <v>6</v>
      </c>
      <c r="EW462">
        <v>5</v>
      </c>
      <c r="EX462">
        <v>6</v>
      </c>
      <c r="EY462">
        <v>4</v>
      </c>
      <c r="EZ462">
        <v>4</v>
      </c>
      <c r="FA462">
        <v>7</v>
      </c>
      <c r="FB462">
        <v>7</v>
      </c>
      <c r="FC462">
        <v>6</v>
      </c>
      <c r="FD462">
        <v>6</v>
      </c>
      <c r="FE462">
        <v>5</v>
      </c>
      <c r="FF462">
        <v>6</v>
      </c>
      <c r="FG462">
        <v>4</v>
      </c>
      <c r="FH462">
        <v>5</v>
      </c>
      <c r="FI462">
        <v>5</v>
      </c>
      <c r="FJ462">
        <v>6</v>
      </c>
      <c r="FK462">
        <v>3</v>
      </c>
      <c r="FL462">
        <v>4</v>
      </c>
      <c r="FM462">
        <v>1</v>
      </c>
      <c r="FN462">
        <v>1</v>
      </c>
      <c r="FO462" t="s">
        <v>273</v>
      </c>
      <c r="FP462" t="s">
        <v>289</v>
      </c>
      <c r="FQ462" t="s">
        <v>289</v>
      </c>
      <c r="FR462" t="s">
        <v>233</v>
      </c>
      <c r="FS462" t="s">
        <v>327</v>
      </c>
      <c r="FT462" t="s">
        <v>267</v>
      </c>
      <c r="FU462" t="s">
        <v>239</v>
      </c>
      <c r="FV462" t="s">
        <v>256</v>
      </c>
      <c r="FW462" t="s">
        <v>325</v>
      </c>
      <c r="FX462" t="s">
        <v>331</v>
      </c>
      <c r="FZ462" t="s">
        <v>309</v>
      </c>
      <c r="GA462" t="s">
        <v>303</v>
      </c>
      <c r="GB462" t="s">
        <v>302</v>
      </c>
      <c r="GC462" t="s">
        <v>241</v>
      </c>
      <c r="GD462" t="s">
        <v>300</v>
      </c>
      <c r="GE462" t="s">
        <v>287</v>
      </c>
      <c r="GF462" t="s">
        <v>304</v>
      </c>
      <c r="GG462" t="s">
        <v>278</v>
      </c>
      <c r="GH462" t="s">
        <v>301</v>
      </c>
      <c r="GI462" t="s">
        <v>280</v>
      </c>
      <c r="GJ462" t="s">
        <v>281</v>
      </c>
      <c r="GK462" t="s">
        <v>293</v>
      </c>
      <c r="GL462" t="s">
        <v>239</v>
      </c>
      <c r="GM462" t="s">
        <v>272</v>
      </c>
      <c r="GN462" t="s">
        <v>285</v>
      </c>
      <c r="GO462" t="s">
        <v>238</v>
      </c>
      <c r="GP462" t="s">
        <v>283</v>
      </c>
      <c r="GQ462" t="s">
        <v>265</v>
      </c>
      <c r="GR462" t="s">
        <v>258</v>
      </c>
      <c r="GS462" t="s">
        <v>251</v>
      </c>
      <c r="GT462" t="s">
        <v>277</v>
      </c>
      <c r="GU462" t="s">
        <v>256</v>
      </c>
      <c r="GV462" t="s">
        <v>276</v>
      </c>
      <c r="GW462" t="s">
        <v>248</v>
      </c>
      <c r="GX462" t="s">
        <v>272</v>
      </c>
      <c r="GY462" t="s">
        <v>246</v>
      </c>
      <c r="GZ462" t="s">
        <v>292</v>
      </c>
      <c r="HA462" t="s">
        <v>260</v>
      </c>
      <c r="HB462" t="s">
        <v>237</v>
      </c>
      <c r="HC462" t="s">
        <v>258</v>
      </c>
      <c r="HD462" t="s">
        <v>260</v>
      </c>
      <c r="HE462" t="s">
        <v>242</v>
      </c>
      <c r="HF462" t="s">
        <v>256</v>
      </c>
      <c r="HG462" t="s">
        <v>252</v>
      </c>
      <c r="HH462" t="s">
        <v>276</v>
      </c>
      <c r="HI462" t="s">
        <v>266</v>
      </c>
      <c r="HJ462" t="s">
        <v>238</v>
      </c>
      <c r="HK462" t="s">
        <v>239</v>
      </c>
      <c r="HL462" t="s">
        <v>239</v>
      </c>
      <c r="HM462">
        <v>1509807</v>
      </c>
      <c r="HN462">
        <v>43051</v>
      </c>
      <c r="HO462">
        <v>0</v>
      </c>
      <c r="HP462">
        <v>0</v>
      </c>
      <c r="HQ462">
        <v>0</v>
      </c>
      <c r="HR462">
        <v>0</v>
      </c>
      <c r="HS462">
        <v>6.3914888240637999E-2</v>
      </c>
      <c r="HT462">
        <v>1.5343826449999999E-4</v>
      </c>
    </row>
    <row r="463" spans="1:228">
      <c r="A463" s="4">
        <v>350019800002</v>
      </c>
      <c r="B463" t="s">
        <v>231</v>
      </c>
      <c r="C463" t="s">
        <v>232</v>
      </c>
      <c r="D463">
        <v>6</v>
      </c>
      <c r="E463">
        <v>436</v>
      </c>
      <c r="F463">
        <v>436</v>
      </c>
      <c r="G463">
        <v>357</v>
      </c>
      <c r="H463">
        <v>150</v>
      </c>
      <c r="I463">
        <v>150</v>
      </c>
      <c r="J463">
        <v>413</v>
      </c>
      <c r="K463">
        <v>357</v>
      </c>
      <c r="L463">
        <v>0.841415857301135</v>
      </c>
      <c r="M463">
        <v>0.64189103147731597</v>
      </c>
      <c r="N463">
        <v>138</v>
      </c>
      <c r="O463">
        <v>0.31651376146789001</v>
      </c>
      <c r="P463">
        <v>37</v>
      </c>
      <c r="Q463">
        <v>8.4862385321101005E-2</v>
      </c>
      <c r="R463">
        <v>12</v>
      </c>
      <c r="S463">
        <v>5.4545454545455001E-2</v>
      </c>
      <c r="T463">
        <v>39</v>
      </c>
      <c r="U463">
        <v>0.10942876806607001</v>
      </c>
      <c r="V463">
        <v>0</v>
      </c>
      <c r="W463">
        <v>0</v>
      </c>
      <c r="X463">
        <v>0</v>
      </c>
      <c r="Y463">
        <v>0</v>
      </c>
      <c r="Z463">
        <v>9</v>
      </c>
      <c r="AA463">
        <v>2.0642201834862001E-2</v>
      </c>
      <c r="AB463">
        <v>161</v>
      </c>
      <c r="AC463">
        <v>0.36926605504587201</v>
      </c>
      <c r="AE463">
        <v>6.74900054644809</v>
      </c>
      <c r="AF463">
        <v>67.384140000000002</v>
      </c>
      <c r="AG463">
        <v>0.37388006464011098</v>
      </c>
      <c r="AH463">
        <v>38.310547620000001</v>
      </c>
      <c r="AI463">
        <v>2478117.3511299202</v>
      </c>
      <c r="AJ463">
        <v>119</v>
      </c>
      <c r="AK463">
        <v>0.793333333333333</v>
      </c>
      <c r="AL463">
        <v>0.73649433979303902</v>
      </c>
      <c r="AM463">
        <v>0.39079453339776599</v>
      </c>
      <c r="AN463">
        <v>2.8752142652246699</v>
      </c>
      <c r="AO463">
        <v>1.3978526009962999</v>
      </c>
      <c r="AP463">
        <v>30735.144890607098</v>
      </c>
      <c r="AQ463">
        <v>9.1334247589111293</v>
      </c>
      <c r="AR463">
        <v>0</v>
      </c>
      <c r="AS463">
        <v>57.216278296477199</v>
      </c>
      <c r="AT463">
        <v>43.6485901404575</v>
      </c>
      <c r="AU463">
        <v>60.581941725681702</v>
      </c>
      <c r="AV463">
        <v>46.216154266366701</v>
      </c>
      <c r="AW463">
        <v>70.678932013295295</v>
      </c>
      <c r="AX463">
        <v>53.918846644094501</v>
      </c>
      <c r="AY463">
        <v>63.106189297585097</v>
      </c>
      <c r="AZ463">
        <v>48.1418273607987</v>
      </c>
      <c r="BA463">
        <v>74.886011299800998</v>
      </c>
      <c r="BB463">
        <v>57.128301801481101</v>
      </c>
      <c r="BC463">
        <v>82.458754015511204</v>
      </c>
      <c r="BD463">
        <v>62.905321084776901</v>
      </c>
      <c r="BE463">
        <v>76.568843014403299</v>
      </c>
      <c r="BF463">
        <v>58.412083864435701</v>
      </c>
      <c r="BG463">
        <v>65.630436869488506</v>
      </c>
      <c r="BH463">
        <v>50.067500455230601</v>
      </c>
      <c r="BI463">
        <v>69.837516155994194</v>
      </c>
      <c r="BJ463">
        <v>53.276955612617201</v>
      </c>
      <c r="BK463">
        <v>50.484951438068101</v>
      </c>
      <c r="BL463">
        <v>38.513461888638901</v>
      </c>
      <c r="BM463">
        <v>76.568843014403299</v>
      </c>
      <c r="BN463">
        <v>58.412083864435701</v>
      </c>
      <c r="BO463">
        <v>46.277872151562399</v>
      </c>
      <c r="BP463">
        <v>35.304006731252301</v>
      </c>
      <c r="BQ463">
        <v>0</v>
      </c>
      <c r="BR463">
        <v>0</v>
      </c>
      <c r="BS463">
        <v>6</v>
      </c>
      <c r="BT463">
        <v>4</v>
      </c>
      <c r="BU463">
        <v>11</v>
      </c>
      <c r="BV463">
        <v>8</v>
      </c>
      <c r="BW463">
        <v>57</v>
      </c>
      <c r="BX463">
        <v>17</v>
      </c>
      <c r="BY463">
        <v>0</v>
      </c>
      <c r="BZ463">
        <v>0</v>
      </c>
      <c r="CA463">
        <v>30</v>
      </c>
      <c r="CB463">
        <v>90</v>
      </c>
      <c r="CD463">
        <v>68</v>
      </c>
      <c r="CE463">
        <v>72</v>
      </c>
      <c r="CF463">
        <v>84</v>
      </c>
      <c r="CG463">
        <v>75</v>
      </c>
      <c r="CH463">
        <v>89</v>
      </c>
      <c r="CI463">
        <v>98</v>
      </c>
      <c r="CJ463">
        <v>91</v>
      </c>
      <c r="CK463">
        <v>78</v>
      </c>
      <c r="CL463">
        <v>83</v>
      </c>
      <c r="CM463">
        <v>60</v>
      </c>
      <c r="CN463">
        <v>91</v>
      </c>
      <c r="CO463">
        <v>55</v>
      </c>
      <c r="CP463">
        <v>0</v>
      </c>
      <c r="CQ463">
        <v>33</v>
      </c>
      <c r="CR463">
        <v>32</v>
      </c>
      <c r="CS463">
        <v>32</v>
      </c>
      <c r="CT463">
        <v>33</v>
      </c>
      <c r="CU463">
        <v>38</v>
      </c>
      <c r="CV463">
        <v>39</v>
      </c>
      <c r="CW463">
        <v>37</v>
      </c>
      <c r="CX463">
        <v>37</v>
      </c>
      <c r="CY463">
        <v>41</v>
      </c>
      <c r="CZ463">
        <v>41</v>
      </c>
      <c r="DA463">
        <v>42</v>
      </c>
      <c r="DB463">
        <v>42</v>
      </c>
      <c r="DC463">
        <v>63</v>
      </c>
      <c r="DD463">
        <v>63</v>
      </c>
      <c r="DE463">
        <v>55</v>
      </c>
      <c r="DF463">
        <v>55</v>
      </c>
      <c r="DG463">
        <v>44</v>
      </c>
      <c r="DH463">
        <v>46</v>
      </c>
      <c r="DI463">
        <v>33</v>
      </c>
      <c r="DJ463">
        <v>33</v>
      </c>
      <c r="DK463">
        <v>42</v>
      </c>
      <c r="DL463">
        <v>43</v>
      </c>
      <c r="DM463">
        <v>27</v>
      </c>
      <c r="DN463">
        <v>29</v>
      </c>
      <c r="DO463">
        <v>0</v>
      </c>
      <c r="DP463">
        <v>0</v>
      </c>
      <c r="DQ463">
        <v>1</v>
      </c>
      <c r="DR463">
        <v>1</v>
      </c>
      <c r="DS463">
        <v>2</v>
      </c>
      <c r="DT463">
        <v>1</v>
      </c>
      <c r="DU463">
        <v>6</v>
      </c>
      <c r="DV463">
        <v>2</v>
      </c>
      <c r="DW463">
        <v>1</v>
      </c>
      <c r="DX463">
        <v>1</v>
      </c>
      <c r="DY463">
        <v>4</v>
      </c>
      <c r="DZ463">
        <v>10</v>
      </c>
      <c r="EB463">
        <v>7</v>
      </c>
      <c r="EC463">
        <v>8</v>
      </c>
      <c r="ED463">
        <v>9</v>
      </c>
      <c r="EE463">
        <v>8</v>
      </c>
      <c r="EF463">
        <v>9</v>
      </c>
      <c r="EG463">
        <v>11</v>
      </c>
      <c r="EH463">
        <v>10</v>
      </c>
      <c r="EI463">
        <v>8</v>
      </c>
      <c r="EJ463">
        <v>9</v>
      </c>
      <c r="EK463">
        <v>7</v>
      </c>
      <c r="EL463">
        <v>10</v>
      </c>
      <c r="EM463">
        <v>6</v>
      </c>
      <c r="EN463">
        <v>1</v>
      </c>
      <c r="EO463">
        <v>4</v>
      </c>
      <c r="EP463">
        <v>4</v>
      </c>
      <c r="EQ463">
        <v>4</v>
      </c>
      <c r="ER463">
        <v>4</v>
      </c>
      <c r="ES463">
        <v>4</v>
      </c>
      <c r="ET463">
        <v>4</v>
      </c>
      <c r="EU463">
        <v>4</v>
      </c>
      <c r="EV463">
        <v>4</v>
      </c>
      <c r="EW463">
        <v>5</v>
      </c>
      <c r="EX463">
        <v>5</v>
      </c>
      <c r="EY463">
        <v>5</v>
      </c>
      <c r="EZ463">
        <v>5</v>
      </c>
      <c r="FA463">
        <v>7</v>
      </c>
      <c r="FB463">
        <v>7</v>
      </c>
      <c r="FC463">
        <v>6</v>
      </c>
      <c r="FD463">
        <v>6</v>
      </c>
      <c r="FE463">
        <v>5</v>
      </c>
      <c r="FF463">
        <v>5</v>
      </c>
      <c r="FG463">
        <v>4</v>
      </c>
      <c r="FH463">
        <v>4</v>
      </c>
      <c r="FI463">
        <v>5</v>
      </c>
      <c r="FJ463">
        <v>5</v>
      </c>
      <c r="FK463">
        <v>3</v>
      </c>
      <c r="FL463">
        <v>3</v>
      </c>
      <c r="FM463">
        <v>1</v>
      </c>
      <c r="FN463">
        <v>1</v>
      </c>
      <c r="FO463" t="s">
        <v>235</v>
      </c>
      <c r="FP463" t="s">
        <v>331</v>
      </c>
      <c r="FQ463" t="s">
        <v>233</v>
      </c>
      <c r="FR463" t="s">
        <v>323</v>
      </c>
      <c r="FS463" t="s">
        <v>277</v>
      </c>
      <c r="FT463" t="s">
        <v>267</v>
      </c>
      <c r="FU463" t="s">
        <v>239</v>
      </c>
      <c r="FV463" t="s">
        <v>239</v>
      </c>
      <c r="FW463" t="s">
        <v>236</v>
      </c>
      <c r="FX463" t="s">
        <v>326</v>
      </c>
      <c r="FZ463" t="s">
        <v>309</v>
      </c>
      <c r="GA463" t="s">
        <v>303</v>
      </c>
      <c r="GB463" t="s">
        <v>301</v>
      </c>
      <c r="GC463" t="s">
        <v>315</v>
      </c>
      <c r="GD463" t="s">
        <v>312</v>
      </c>
      <c r="GE463" t="s">
        <v>327</v>
      </c>
      <c r="GF463" t="s">
        <v>305</v>
      </c>
      <c r="GG463" t="s">
        <v>271</v>
      </c>
      <c r="GH463" t="s">
        <v>291</v>
      </c>
      <c r="GI463" t="s">
        <v>245</v>
      </c>
      <c r="GJ463" t="s">
        <v>305</v>
      </c>
      <c r="GK463" t="s">
        <v>260</v>
      </c>
      <c r="GL463" t="s">
        <v>239</v>
      </c>
      <c r="GM463" t="s">
        <v>238</v>
      </c>
      <c r="GN463" t="s">
        <v>240</v>
      </c>
      <c r="GO463" t="s">
        <v>240</v>
      </c>
      <c r="GP463" t="s">
        <v>238</v>
      </c>
      <c r="GQ463" t="s">
        <v>257</v>
      </c>
      <c r="GR463" t="s">
        <v>269</v>
      </c>
      <c r="GS463" t="s">
        <v>265</v>
      </c>
      <c r="GT463" t="s">
        <v>265</v>
      </c>
      <c r="GU463" t="s">
        <v>285</v>
      </c>
      <c r="GV463" t="s">
        <v>285</v>
      </c>
      <c r="GW463" t="s">
        <v>256</v>
      </c>
      <c r="GX463" t="s">
        <v>256</v>
      </c>
      <c r="GY463" t="s">
        <v>270</v>
      </c>
      <c r="GZ463" t="s">
        <v>270</v>
      </c>
      <c r="HA463" t="s">
        <v>260</v>
      </c>
      <c r="HB463" t="s">
        <v>260</v>
      </c>
      <c r="HC463" t="s">
        <v>284</v>
      </c>
      <c r="HD463" t="s">
        <v>258</v>
      </c>
      <c r="HE463" t="s">
        <v>238</v>
      </c>
      <c r="HF463" t="s">
        <v>238</v>
      </c>
      <c r="HG463" t="s">
        <v>256</v>
      </c>
      <c r="HH463" t="s">
        <v>283</v>
      </c>
      <c r="HI463" t="s">
        <v>262</v>
      </c>
      <c r="HJ463" t="s">
        <v>313</v>
      </c>
      <c r="HK463" t="s">
        <v>239</v>
      </c>
      <c r="HL463" t="s">
        <v>239</v>
      </c>
      <c r="HM463">
        <v>368748</v>
      </c>
      <c r="HN463">
        <v>0</v>
      </c>
      <c r="HO463">
        <v>0</v>
      </c>
      <c r="HP463">
        <v>0</v>
      </c>
      <c r="HQ463">
        <v>0</v>
      </c>
      <c r="HR463">
        <v>0</v>
      </c>
      <c r="HS463">
        <v>2.4972948547740001E-2</v>
      </c>
      <c r="HT463">
        <v>3.6436854500000002E-5</v>
      </c>
    </row>
    <row r="464" spans="1:228">
      <c r="A464" s="4">
        <v>350019800003</v>
      </c>
      <c r="B464" t="s">
        <v>231</v>
      </c>
      <c r="C464" t="s">
        <v>232</v>
      </c>
      <c r="D464">
        <v>6</v>
      </c>
      <c r="E464">
        <v>2627</v>
      </c>
      <c r="F464">
        <v>2627</v>
      </c>
      <c r="G464">
        <v>1120</v>
      </c>
      <c r="H464">
        <v>929</v>
      </c>
      <c r="I464">
        <v>991</v>
      </c>
      <c r="J464">
        <v>1541</v>
      </c>
      <c r="K464">
        <v>1602</v>
      </c>
      <c r="L464">
        <v>2.0653211267057898</v>
      </c>
      <c r="M464">
        <v>1.04011178403695</v>
      </c>
      <c r="N464">
        <v>1399</v>
      </c>
      <c r="O464">
        <v>0.53254663113818002</v>
      </c>
      <c r="P464">
        <v>1139</v>
      </c>
      <c r="Q464">
        <v>0.43357441948991199</v>
      </c>
      <c r="R464">
        <v>93</v>
      </c>
      <c r="S464">
        <v>0.13798219584569699</v>
      </c>
      <c r="T464">
        <v>175</v>
      </c>
      <c r="U464">
        <v>0.10942876806607001</v>
      </c>
      <c r="V464">
        <v>0</v>
      </c>
      <c r="W464">
        <v>0</v>
      </c>
      <c r="X464">
        <v>5</v>
      </c>
      <c r="Y464">
        <v>4.4642857142860003E-3</v>
      </c>
      <c r="Z464">
        <v>417</v>
      </c>
      <c r="AA464">
        <v>0.15873620098972199</v>
      </c>
      <c r="AB464">
        <v>64</v>
      </c>
      <c r="AC464">
        <v>2.4362390559573999E-2</v>
      </c>
      <c r="AE464">
        <v>6.74900054644809</v>
      </c>
      <c r="AF464">
        <v>67.384140000000002</v>
      </c>
      <c r="AG464">
        <v>0.25276884978347902</v>
      </c>
      <c r="AH464">
        <v>1097.1642919999899</v>
      </c>
      <c r="AI464">
        <v>1932065.1170717599</v>
      </c>
      <c r="AJ464">
        <v>20</v>
      </c>
      <c r="AK464">
        <v>2.0181634712412001E-2</v>
      </c>
      <c r="AL464">
        <v>0.33698405735299303</v>
      </c>
      <c r="AM464">
        <v>9.4588376360563997E-2</v>
      </c>
      <c r="AN464">
        <v>4.26413715498391</v>
      </c>
      <c r="AO464">
        <v>1.6226518512880701</v>
      </c>
      <c r="AP464">
        <v>234.83016995208101</v>
      </c>
      <c r="AQ464">
        <v>9.6761102676391602</v>
      </c>
      <c r="AR464">
        <v>0</v>
      </c>
      <c r="AS464">
        <v>140.44183661599399</v>
      </c>
      <c r="AT464">
        <v>70.727601314512796</v>
      </c>
      <c r="AU464">
        <v>148.70312112281701</v>
      </c>
      <c r="AV464">
        <v>74.888048450660605</v>
      </c>
      <c r="AW464">
        <v>152.833763376229</v>
      </c>
      <c r="AX464">
        <v>76.968272018734496</v>
      </c>
      <c r="AY464">
        <v>204.466791543874</v>
      </c>
      <c r="AZ464">
        <v>102.971066619658</v>
      </c>
      <c r="BA464">
        <v>175.55229576999201</v>
      </c>
      <c r="BB464">
        <v>88.409501643140999</v>
      </c>
      <c r="BC464">
        <v>57.8289915477623</v>
      </c>
      <c r="BD464">
        <v>29.123129953034599</v>
      </c>
      <c r="BE464">
        <v>161.09504788305199</v>
      </c>
      <c r="BF464">
        <v>81.128719154882305</v>
      </c>
      <c r="BG464">
        <v>115.657983095524</v>
      </c>
      <c r="BH464">
        <v>58.246259906069298</v>
      </c>
      <c r="BI464">
        <v>190.009543656933</v>
      </c>
      <c r="BJ464">
        <v>95.690284131399693</v>
      </c>
      <c r="BK464">
        <v>128.04990985575901</v>
      </c>
      <c r="BL464">
        <v>64.486930610291097</v>
      </c>
      <c r="BM464">
        <v>128.04990985575901</v>
      </c>
      <c r="BN464">
        <v>64.486930610291097</v>
      </c>
      <c r="BO464">
        <v>125.984588729053</v>
      </c>
      <c r="BP464">
        <v>63.446818826254102</v>
      </c>
      <c r="BQ464">
        <v>0</v>
      </c>
      <c r="BR464">
        <v>0</v>
      </c>
      <c r="BS464">
        <v>46</v>
      </c>
      <c r="BT464">
        <v>20</v>
      </c>
      <c r="BU464">
        <v>35</v>
      </c>
      <c r="BV464">
        <v>58</v>
      </c>
      <c r="BW464">
        <v>86</v>
      </c>
      <c r="BX464">
        <v>17</v>
      </c>
      <c r="BY464">
        <v>0</v>
      </c>
      <c r="BZ464">
        <v>10</v>
      </c>
      <c r="CA464">
        <v>96</v>
      </c>
      <c r="CB464">
        <v>3</v>
      </c>
      <c r="CD464">
        <v>68</v>
      </c>
      <c r="CE464">
        <v>72</v>
      </c>
      <c r="CF464">
        <v>74</v>
      </c>
      <c r="CG464">
        <v>99</v>
      </c>
      <c r="CH464">
        <v>85</v>
      </c>
      <c r="CI464">
        <v>28</v>
      </c>
      <c r="CJ464">
        <v>78</v>
      </c>
      <c r="CK464">
        <v>56</v>
      </c>
      <c r="CL464">
        <v>92</v>
      </c>
      <c r="CM464">
        <v>62</v>
      </c>
      <c r="CN464">
        <v>62</v>
      </c>
      <c r="CO464">
        <v>61</v>
      </c>
      <c r="CP464">
        <v>0</v>
      </c>
      <c r="CQ464">
        <v>71</v>
      </c>
      <c r="CR464">
        <v>51</v>
      </c>
      <c r="CS464">
        <v>75</v>
      </c>
      <c r="CT464">
        <v>57</v>
      </c>
      <c r="CU464">
        <v>74</v>
      </c>
      <c r="CV464">
        <v>56</v>
      </c>
      <c r="CW464">
        <v>86</v>
      </c>
      <c r="CX464">
        <v>71</v>
      </c>
      <c r="CY464">
        <v>80</v>
      </c>
      <c r="CZ464">
        <v>63</v>
      </c>
      <c r="DA464">
        <v>34</v>
      </c>
      <c r="DB464">
        <v>26</v>
      </c>
      <c r="DC464">
        <v>76</v>
      </c>
      <c r="DD464">
        <v>68</v>
      </c>
      <c r="DE464">
        <v>65</v>
      </c>
      <c r="DF464">
        <v>57</v>
      </c>
      <c r="DG464">
        <v>86</v>
      </c>
      <c r="DH464">
        <v>70</v>
      </c>
      <c r="DI464">
        <v>63</v>
      </c>
      <c r="DJ464">
        <v>48</v>
      </c>
      <c r="DK464">
        <v>66</v>
      </c>
      <c r="DL464">
        <v>49</v>
      </c>
      <c r="DM464">
        <v>64</v>
      </c>
      <c r="DN464">
        <v>48</v>
      </c>
      <c r="DO464">
        <v>0</v>
      </c>
      <c r="DP464">
        <v>0</v>
      </c>
      <c r="DQ464">
        <v>5</v>
      </c>
      <c r="DR464">
        <v>3</v>
      </c>
      <c r="DS464">
        <v>4</v>
      </c>
      <c r="DT464">
        <v>6</v>
      </c>
      <c r="DU464">
        <v>9</v>
      </c>
      <c r="DV464">
        <v>2</v>
      </c>
      <c r="DW464">
        <v>1</v>
      </c>
      <c r="DX464">
        <v>2</v>
      </c>
      <c r="DY464">
        <v>11</v>
      </c>
      <c r="DZ464">
        <v>1</v>
      </c>
      <c r="EB464">
        <v>7</v>
      </c>
      <c r="EC464">
        <v>8</v>
      </c>
      <c r="ED464">
        <v>8</v>
      </c>
      <c r="EE464">
        <v>11</v>
      </c>
      <c r="EF464">
        <v>9</v>
      </c>
      <c r="EG464">
        <v>3</v>
      </c>
      <c r="EH464">
        <v>8</v>
      </c>
      <c r="EI464">
        <v>6</v>
      </c>
      <c r="EJ464">
        <v>10</v>
      </c>
      <c r="EK464">
        <v>7</v>
      </c>
      <c r="EL464">
        <v>7</v>
      </c>
      <c r="EM464">
        <v>7</v>
      </c>
      <c r="EN464">
        <v>1</v>
      </c>
      <c r="EO464">
        <v>8</v>
      </c>
      <c r="EP464">
        <v>6</v>
      </c>
      <c r="EQ464">
        <v>8</v>
      </c>
      <c r="ER464">
        <v>6</v>
      </c>
      <c r="ES464">
        <v>8</v>
      </c>
      <c r="ET464">
        <v>6</v>
      </c>
      <c r="EU464">
        <v>9</v>
      </c>
      <c r="EV464">
        <v>8</v>
      </c>
      <c r="EW464">
        <v>9</v>
      </c>
      <c r="EX464">
        <v>7</v>
      </c>
      <c r="EY464">
        <v>4</v>
      </c>
      <c r="EZ464">
        <v>3</v>
      </c>
      <c r="FA464">
        <v>8</v>
      </c>
      <c r="FB464">
        <v>7</v>
      </c>
      <c r="FC464">
        <v>7</v>
      </c>
      <c r="FD464">
        <v>6</v>
      </c>
      <c r="FE464">
        <v>9</v>
      </c>
      <c r="FF464">
        <v>8</v>
      </c>
      <c r="FG464">
        <v>7</v>
      </c>
      <c r="FH464">
        <v>5</v>
      </c>
      <c r="FI464">
        <v>7</v>
      </c>
      <c r="FJ464">
        <v>5</v>
      </c>
      <c r="FK464">
        <v>7</v>
      </c>
      <c r="FL464">
        <v>5</v>
      </c>
      <c r="FM464">
        <v>1</v>
      </c>
      <c r="FN464">
        <v>1</v>
      </c>
      <c r="FO464" t="s">
        <v>258</v>
      </c>
      <c r="FP464" t="s">
        <v>317</v>
      </c>
      <c r="FQ464" t="s">
        <v>272</v>
      </c>
      <c r="FR464" t="s">
        <v>287</v>
      </c>
      <c r="FS464" t="s">
        <v>298</v>
      </c>
      <c r="FT464" t="s">
        <v>267</v>
      </c>
      <c r="FU464" t="s">
        <v>239</v>
      </c>
      <c r="FV464" t="s">
        <v>289</v>
      </c>
      <c r="FW464" t="s">
        <v>329</v>
      </c>
      <c r="FX464" t="s">
        <v>330</v>
      </c>
      <c r="FZ464" t="s">
        <v>309</v>
      </c>
      <c r="GA464" t="s">
        <v>303</v>
      </c>
      <c r="GB464" t="s">
        <v>299</v>
      </c>
      <c r="GC464" t="s">
        <v>324</v>
      </c>
      <c r="GD464" t="s">
        <v>308</v>
      </c>
      <c r="GE464" t="s">
        <v>286</v>
      </c>
      <c r="GF464" t="s">
        <v>271</v>
      </c>
      <c r="GG464" t="s">
        <v>237</v>
      </c>
      <c r="GH464" t="s">
        <v>296</v>
      </c>
      <c r="GI464" t="s">
        <v>246</v>
      </c>
      <c r="GJ464" t="s">
        <v>246</v>
      </c>
      <c r="GK464" t="s">
        <v>294</v>
      </c>
      <c r="GL464" t="s">
        <v>239</v>
      </c>
      <c r="GM464" t="s">
        <v>297</v>
      </c>
      <c r="GN464" t="s">
        <v>295</v>
      </c>
      <c r="GO464" t="s">
        <v>315</v>
      </c>
      <c r="GP464" t="s">
        <v>277</v>
      </c>
      <c r="GQ464" t="s">
        <v>299</v>
      </c>
      <c r="GR464" t="s">
        <v>237</v>
      </c>
      <c r="GS464" t="s">
        <v>298</v>
      </c>
      <c r="GT464" t="s">
        <v>297</v>
      </c>
      <c r="GU464" t="s">
        <v>282</v>
      </c>
      <c r="GV464" t="s">
        <v>270</v>
      </c>
      <c r="GW464" t="s">
        <v>255</v>
      </c>
      <c r="GX464" t="s">
        <v>266</v>
      </c>
      <c r="GY464" t="s">
        <v>249</v>
      </c>
      <c r="GZ464" t="s">
        <v>309</v>
      </c>
      <c r="HA464" t="s">
        <v>280</v>
      </c>
      <c r="HB464" t="s">
        <v>277</v>
      </c>
      <c r="HC464" t="s">
        <v>298</v>
      </c>
      <c r="HD464" t="s">
        <v>254</v>
      </c>
      <c r="HE464" t="s">
        <v>270</v>
      </c>
      <c r="HF464" t="s">
        <v>250</v>
      </c>
      <c r="HG464" t="s">
        <v>243</v>
      </c>
      <c r="HH464" t="s">
        <v>263</v>
      </c>
      <c r="HI464" t="s">
        <v>292</v>
      </c>
      <c r="HJ464" t="s">
        <v>250</v>
      </c>
      <c r="HK464" t="s">
        <v>239</v>
      </c>
      <c r="HL464" t="s">
        <v>239</v>
      </c>
      <c r="HM464">
        <v>2167530</v>
      </c>
      <c r="HN464">
        <v>0</v>
      </c>
      <c r="HO464">
        <v>0</v>
      </c>
      <c r="HP464">
        <v>1</v>
      </c>
      <c r="HQ464">
        <v>3</v>
      </c>
      <c r="HR464">
        <v>0</v>
      </c>
      <c r="HS464">
        <v>6.0920811229719998E-2</v>
      </c>
      <c r="HT464">
        <v>2.1418058899999999E-4</v>
      </c>
    </row>
    <row r="465" spans="1:228">
      <c r="A465" s="4">
        <v>350019800004</v>
      </c>
      <c r="B465" t="s">
        <v>231</v>
      </c>
      <c r="C465" t="s">
        <v>232</v>
      </c>
      <c r="D465">
        <v>6</v>
      </c>
      <c r="E465">
        <v>744</v>
      </c>
      <c r="F465">
        <v>18</v>
      </c>
      <c r="G465">
        <v>113</v>
      </c>
      <c r="H465">
        <v>18</v>
      </c>
      <c r="I465">
        <v>18</v>
      </c>
      <c r="J465">
        <v>744</v>
      </c>
      <c r="K465">
        <v>461</v>
      </c>
      <c r="L465">
        <v>3.2304349714103302</v>
      </c>
      <c r="M465">
        <v>1.6640701397962501</v>
      </c>
      <c r="N465">
        <v>360</v>
      </c>
      <c r="O465">
        <v>0.483870967741935</v>
      </c>
      <c r="P465">
        <v>18</v>
      </c>
      <c r="Q465">
        <v>1</v>
      </c>
      <c r="R465">
        <v>0</v>
      </c>
      <c r="S465">
        <v>0</v>
      </c>
      <c r="T465">
        <v>50</v>
      </c>
      <c r="U465">
        <v>0.10942876806607001</v>
      </c>
      <c r="V465">
        <v>0</v>
      </c>
      <c r="W465">
        <v>0</v>
      </c>
      <c r="X465">
        <v>0</v>
      </c>
      <c r="Y465">
        <v>0</v>
      </c>
      <c r="Z465">
        <v>0</v>
      </c>
      <c r="AA465">
        <v>0</v>
      </c>
      <c r="AB465">
        <v>0</v>
      </c>
      <c r="AC465">
        <v>0</v>
      </c>
      <c r="AE465">
        <v>6.74900054644809</v>
      </c>
      <c r="AF465">
        <v>67.384140000000002</v>
      </c>
      <c r="AG465">
        <v>0.23644665464022599</v>
      </c>
      <c r="AH465">
        <v>30.90830489</v>
      </c>
      <c r="AI465">
        <v>1905019.7414857601</v>
      </c>
      <c r="AJ465">
        <v>0</v>
      </c>
      <c r="AK465">
        <v>0</v>
      </c>
      <c r="AL465">
        <v>0.37848238012922403</v>
      </c>
      <c r="AM465">
        <v>0.28391082561866998</v>
      </c>
      <c r="AN465">
        <v>3.0981143729970899</v>
      </c>
      <c r="AO465">
        <v>0.10103919141258801</v>
      </c>
      <c r="AP465">
        <v>34807.370529275999</v>
      </c>
      <c r="AQ465">
        <v>3.1916077136993399</v>
      </c>
      <c r="AR465">
        <v>0</v>
      </c>
      <c r="AS465">
        <v>219.66957805590201</v>
      </c>
      <c r="AT465">
        <v>113.156769506144</v>
      </c>
      <c r="AU465">
        <v>232.591317941543</v>
      </c>
      <c r="AV465">
        <v>119.81305006532899</v>
      </c>
      <c r="AW465">
        <v>226.13044799872301</v>
      </c>
      <c r="AX465">
        <v>116.484909785737</v>
      </c>
      <c r="AY465">
        <v>213.208708113081</v>
      </c>
      <c r="AZ465">
        <v>109.828629226552</v>
      </c>
      <c r="BA465">
        <v>274.58697256987801</v>
      </c>
      <c r="BB465">
        <v>141.44596188268099</v>
      </c>
      <c r="BC465">
        <v>0</v>
      </c>
      <c r="BD465">
        <v>0</v>
      </c>
      <c r="BE465">
        <v>258.43479771282603</v>
      </c>
      <c r="BF465">
        <v>133.12561118369899</v>
      </c>
      <c r="BG465">
        <v>235.821752912954</v>
      </c>
      <c r="BH465">
        <v>121.477120205126</v>
      </c>
      <c r="BI465">
        <v>271.35653759846701</v>
      </c>
      <c r="BJ465">
        <v>139.781891742884</v>
      </c>
      <c r="BK465">
        <v>119.526093942182</v>
      </c>
      <c r="BL465">
        <v>61.570595172461204</v>
      </c>
      <c r="BM465">
        <v>297.20001736975001</v>
      </c>
      <c r="BN465">
        <v>153.09445286125401</v>
      </c>
      <c r="BO465">
        <v>35.5347846855136</v>
      </c>
      <c r="BP465">
        <v>18.3047715377587</v>
      </c>
      <c r="BQ465">
        <v>0</v>
      </c>
      <c r="BR465">
        <v>0</v>
      </c>
      <c r="BS465">
        <v>87</v>
      </c>
      <c r="BT465">
        <v>56</v>
      </c>
      <c r="BU465">
        <v>30</v>
      </c>
      <c r="BV465">
        <v>100</v>
      </c>
      <c r="BW465">
        <v>0</v>
      </c>
      <c r="BX465">
        <v>17</v>
      </c>
      <c r="BY465">
        <v>0</v>
      </c>
      <c r="BZ465">
        <v>0</v>
      </c>
      <c r="CA465">
        <v>0</v>
      </c>
      <c r="CB465">
        <v>0</v>
      </c>
      <c r="CD465">
        <v>68</v>
      </c>
      <c r="CE465">
        <v>72</v>
      </c>
      <c r="CF465">
        <v>70</v>
      </c>
      <c r="CG465">
        <v>66</v>
      </c>
      <c r="CH465">
        <v>85</v>
      </c>
      <c r="CI465">
        <v>0</v>
      </c>
      <c r="CJ465">
        <v>80</v>
      </c>
      <c r="CK465">
        <v>73</v>
      </c>
      <c r="CL465">
        <v>84</v>
      </c>
      <c r="CM465">
        <v>37</v>
      </c>
      <c r="CN465">
        <v>92</v>
      </c>
      <c r="CO465">
        <v>11</v>
      </c>
      <c r="CP465">
        <v>0</v>
      </c>
      <c r="CQ465">
        <v>89</v>
      </c>
      <c r="CR465">
        <v>76</v>
      </c>
      <c r="CS465">
        <v>94</v>
      </c>
      <c r="CT465">
        <v>81</v>
      </c>
      <c r="CU465">
        <v>89</v>
      </c>
      <c r="CV465">
        <v>77</v>
      </c>
      <c r="CW465">
        <v>87</v>
      </c>
      <c r="CX465">
        <v>74</v>
      </c>
      <c r="CY465">
        <v>97</v>
      </c>
      <c r="CZ465">
        <v>85</v>
      </c>
      <c r="DA465">
        <v>0</v>
      </c>
      <c r="DB465">
        <v>0</v>
      </c>
      <c r="DC465">
        <v>93</v>
      </c>
      <c r="DD465">
        <v>82</v>
      </c>
      <c r="DE465">
        <v>91</v>
      </c>
      <c r="DF465">
        <v>80</v>
      </c>
      <c r="DG465">
        <v>97</v>
      </c>
      <c r="DH465">
        <v>86</v>
      </c>
      <c r="DI465">
        <v>60</v>
      </c>
      <c r="DJ465">
        <v>46</v>
      </c>
      <c r="DK465">
        <v>97</v>
      </c>
      <c r="DL465">
        <v>88</v>
      </c>
      <c r="DM465">
        <v>22</v>
      </c>
      <c r="DN465">
        <v>14</v>
      </c>
      <c r="DO465">
        <v>0</v>
      </c>
      <c r="DP465">
        <v>0</v>
      </c>
      <c r="DQ465">
        <v>9</v>
      </c>
      <c r="DR465">
        <v>6</v>
      </c>
      <c r="DS465">
        <v>4</v>
      </c>
      <c r="DT465">
        <v>11</v>
      </c>
      <c r="DU465">
        <v>1</v>
      </c>
      <c r="DV465">
        <v>2</v>
      </c>
      <c r="DW465">
        <v>1</v>
      </c>
      <c r="DX465">
        <v>1</v>
      </c>
      <c r="DY465">
        <v>1</v>
      </c>
      <c r="DZ465">
        <v>1</v>
      </c>
      <c r="EB465">
        <v>7</v>
      </c>
      <c r="EC465">
        <v>8</v>
      </c>
      <c r="ED465">
        <v>8</v>
      </c>
      <c r="EE465">
        <v>7</v>
      </c>
      <c r="EF465">
        <v>9</v>
      </c>
      <c r="EG465">
        <v>1</v>
      </c>
      <c r="EH465">
        <v>9</v>
      </c>
      <c r="EI465">
        <v>8</v>
      </c>
      <c r="EJ465">
        <v>9</v>
      </c>
      <c r="EK465">
        <v>4</v>
      </c>
      <c r="EL465">
        <v>10</v>
      </c>
      <c r="EM465">
        <v>2</v>
      </c>
      <c r="EN465">
        <v>1</v>
      </c>
      <c r="EO465">
        <v>9</v>
      </c>
      <c r="EP465">
        <v>8</v>
      </c>
      <c r="EQ465">
        <v>10</v>
      </c>
      <c r="ER465">
        <v>9</v>
      </c>
      <c r="ES465">
        <v>9</v>
      </c>
      <c r="ET465">
        <v>8</v>
      </c>
      <c r="EU465">
        <v>9</v>
      </c>
      <c r="EV465">
        <v>8</v>
      </c>
      <c r="EW465">
        <v>11</v>
      </c>
      <c r="EX465">
        <v>9</v>
      </c>
      <c r="EY465">
        <v>1</v>
      </c>
      <c r="EZ465">
        <v>1</v>
      </c>
      <c r="FA465">
        <v>10</v>
      </c>
      <c r="FB465">
        <v>9</v>
      </c>
      <c r="FC465">
        <v>10</v>
      </c>
      <c r="FD465">
        <v>9</v>
      </c>
      <c r="FE465">
        <v>11</v>
      </c>
      <c r="FF465">
        <v>9</v>
      </c>
      <c r="FG465">
        <v>7</v>
      </c>
      <c r="FH465">
        <v>5</v>
      </c>
      <c r="FI465">
        <v>11</v>
      </c>
      <c r="FJ465">
        <v>9</v>
      </c>
      <c r="FK465">
        <v>3</v>
      </c>
      <c r="FL465">
        <v>2</v>
      </c>
      <c r="FM465">
        <v>1</v>
      </c>
      <c r="FN465">
        <v>1</v>
      </c>
      <c r="FO465" t="s">
        <v>300</v>
      </c>
      <c r="FP465" t="s">
        <v>237</v>
      </c>
      <c r="FQ465" t="s">
        <v>236</v>
      </c>
      <c r="FR465" t="s">
        <v>332</v>
      </c>
      <c r="FS465" t="s">
        <v>239</v>
      </c>
      <c r="FT465" t="s">
        <v>267</v>
      </c>
      <c r="FU465" t="s">
        <v>239</v>
      </c>
      <c r="FV465" t="s">
        <v>239</v>
      </c>
      <c r="FW465" t="s">
        <v>239</v>
      </c>
      <c r="FX465" t="s">
        <v>239</v>
      </c>
      <c r="FZ465" t="s">
        <v>309</v>
      </c>
      <c r="GA465" t="s">
        <v>303</v>
      </c>
      <c r="GB465" t="s">
        <v>254</v>
      </c>
      <c r="GC465" t="s">
        <v>243</v>
      </c>
      <c r="GD465" t="s">
        <v>308</v>
      </c>
      <c r="GE465" t="s">
        <v>239</v>
      </c>
      <c r="GF465" t="s">
        <v>282</v>
      </c>
      <c r="GG465" t="s">
        <v>307</v>
      </c>
      <c r="GH465" t="s">
        <v>301</v>
      </c>
      <c r="GI465" t="s">
        <v>265</v>
      </c>
      <c r="GJ465" t="s">
        <v>296</v>
      </c>
      <c r="GK465" t="s">
        <v>233</v>
      </c>
      <c r="GL465" t="s">
        <v>239</v>
      </c>
      <c r="GM465" t="s">
        <v>312</v>
      </c>
      <c r="GN465" t="s">
        <v>249</v>
      </c>
      <c r="GO465" t="s">
        <v>241</v>
      </c>
      <c r="GP465" t="s">
        <v>304</v>
      </c>
      <c r="GQ465" t="s">
        <v>312</v>
      </c>
      <c r="GR465" t="s">
        <v>247</v>
      </c>
      <c r="GS465" t="s">
        <v>300</v>
      </c>
      <c r="GT465" t="s">
        <v>299</v>
      </c>
      <c r="GU465" t="s">
        <v>325</v>
      </c>
      <c r="GV465" t="s">
        <v>308</v>
      </c>
      <c r="GW465" t="s">
        <v>239</v>
      </c>
      <c r="GX465" t="s">
        <v>239</v>
      </c>
      <c r="GY465" t="s">
        <v>279</v>
      </c>
      <c r="GZ465" t="s">
        <v>281</v>
      </c>
      <c r="HA465" t="s">
        <v>305</v>
      </c>
      <c r="HB465" t="s">
        <v>282</v>
      </c>
      <c r="HC465" t="s">
        <v>325</v>
      </c>
      <c r="HD465" t="s">
        <v>298</v>
      </c>
      <c r="HE465" t="s">
        <v>245</v>
      </c>
      <c r="HF465" t="s">
        <v>258</v>
      </c>
      <c r="HG465" t="s">
        <v>325</v>
      </c>
      <c r="HH465" t="s">
        <v>306</v>
      </c>
      <c r="HI465" t="s">
        <v>288</v>
      </c>
      <c r="HJ465" t="s">
        <v>311</v>
      </c>
      <c r="HK465" t="s">
        <v>239</v>
      </c>
      <c r="HL465" t="s">
        <v>239</v>
      </c>
      <c r="HM465">
        <v>120556138</v>
      </c>
      <c r="HN465">
        <v>574087</v>
      </c>
      <c r="HO465">
        <v>0</v>
      </c>
      <c r="HP465">
        <v>0</v>
      </c>
      <c r="HQ465">
        <v>9</v>
      </c>
      <c r="HR465">
        <v>6</v>
      </c>
      <c r="HS465">
        <v>0.54339049769216896</v>
      </c>
      <c r="HT465">
        <v>1.1960895998001E-2</v>
      </c>
    </row>
    <row r="466" spans="1:228">
      <c r="A466" s="4">
        <v>350019803001</v>
      </c>
      <c r="B466" t="s">
        <v>231</v>
      </c>
      <c r="C466" t="s">
        <v>232</v>
      </c>
      <c r="D466">
        <v>6</v>
      </c>
      <c r="E466">
        <v>0</v>
      </c>
      <c r="F466">
        <v>0</v>
      </c>
      <c r="G466">
        <v>0</v>
      </c>
      <c r="H466">
        <v>0</v>
      </c>
      <c r="I466">
        <v>0</v>
      </c>
      <c r="J466">
        <v>0</v>
      </c>
      <c r="K466">
        <v>0</v>
      </c>
      <c r="L466">
        <v>0</v>
      </c>
      <c r="M466">
        <v>1.0587706236218799</v>
      </c>
      <c r="N466">
        <v>0</v>
      </c>
      <c r="O466">
        <v>0</v>
      </c>
      <c r="P466">
        <v>0</v>
      </c>
      <c r="Q466">
        <v>0</v>
      </c>
      <c r="R466">
        <v>0</v>
      </c>
      <c r="S466">
        <v>0</v>
      </c>
      <c r="T466">
        <v>0</v>
      </c>
      <c r="U466">
        <v>0</v>
      </c>
      <c r="V466">
        <v>0</v>
      </c>
      <c r="W466">
        <v>0</v>
      </c>
      <c r="X466">
        <v>0</v>
      </c>
      <c r="Y466">
        <v>0</v>
      </c>
      <c r="Z466">
        <v>0</v>
      </c>
      <c r="AA466">
        <v>0</v>
      </c>
      <c r="AB466">
        <v>0</v>
      </c>
      <c r="AC466">
        <v>0</v>
      </c>
      <c r="AD466">
        <v>0.303589743589744</v>
      </c>
      <c r="AE466">
        <v>7.3098256830601098</v>
      </c>
      <c r="AF466">
        <v>67.862070000000003</v>
      </c>
      <c r="AG466">
        <v>0.68261610260000005</v>
      </c>
      <c r="AH466">
        <v>69.034816149999898</v>
      </c>
      <c r="AI466">
        <v>3258025.5072826599</v>
      </c>
      <c r="AJ466">
        <v>0</v>
      </c>
      <c r="AK466">
        <v>0</v>
      </c>
      <c r="AL466">
        <v>0.460116126846421</v>
      </c>
      <c r="AM466">
        <v>0.36425523715323099</v>
      </c>
      <c r="AN466">
        <v>3.7950945023929701</v>
      </c>
      <c r="AO466">
        <v>3.2835770484204301</v>
      </c>
      <c r="AP466">
        <v>299.29519710826997</v>
      </c>
      <c r="AQ466">
        <v>11.7350664138793</v>
      </c>
      <c r="AR466">
        <v>0</v>
      </c>
      <c r="AS466">
        <v>0</v>
      </c>
      <c r="AT466">
        <v>85.760420513372694</v>
      </c>
      <c r="AU466">
        <v>0</v>
      </c>
      <c r="AV466">
        <v>84.701649889750897</v>
      </c>
      <c r="AW466">
        <v>0</v>
      </c>
      <c r="AX466">
        <v>102.700750491322</v>
      </c>
      <c r="AY466">
        <v>0</v>
      </c>
      <c r="AZ466">
        <v>98.465667996835407</v>
      </c>
      <c r="BA466">
        <v>0</v>
      </c>
      <c r="BB466">
        <v>99.524438620457303</v>
      </c>
      <c r="BC466">
        <v>0</v>
      </c>
      <c r="BD466">
        <v>0</v>
      </c>
      <c r="BE466">
        <v>0</v>
      </c>
      <c r="BF466">
        <v>89.995503007860293</v>
      </c>
      <c r="BG466">
        <v>0</v>
      </c>
      <c r="BH466">
        <v>81.525338018885193</v>
      </c>
      <c r="BI466">
        <v>0</v>
      </c>
      <c r="BJ466">
        <v>95.289356125969704</v>
      </c>
      <c r="BK466">
        <v>0</v>
      </c>
      <c r="BL466">
        <v>79.407796771641401</v>
      </c>
      <c r="BM466">
        <v>0</v>
      </c>
      <c r="BN466">
        <v>67.761319911800697</v>
      </c>
      <c r="BO466">
        <v>0</v>
      </c>
      <c r="BP466">
        <v>91.054273631482204</v>
      </c>
      <c r="BQ466">
        <v>0</v>
      </c>
      <c r="BR466">
        <v>0</v>
      </c>
      <c r="BS466">
        <v>0</v>
      </c>
      <c r="BT466">
        <v>21</v>
      </c>
      <c r="BU466">
        <v>0</v>
      </c>
      <c r="BV466">
        <v>0</v>
      </c>
      <c r="BW466">
        <v>0</v>
      </c>
      <c r="BX466">
        <v>0</v>
      </c>
      <c r="BY466">
        <v>0</v>
      </c>
      <c r="BZ466">
        <v>0</v>
      </c>
      <c r="CA466">
        <v>0</v>
      </c>
      <c r="CB466">
        <v>0</v>
      </c>
      <c r="CC466">
        <v>100</v>
      </c>
      <c r="CD466">
        <v>81</v>
      </c>
      <c r="CE466">
        <v>80</v>
      </c>
      <c r="CF466">
        <v>97</v>
      </c>
      <c r="CG466">
        <v>93</v>
      </c>
      <c r="CH466">
        <v>94</v>
      </c>
      <c r="CI466">
        <v>0</v>
      </c>
      <c r="CJ466">
        <v>85</v>
      </c>
      <c r="CK466">
        <v>77</v>
      </c>
      <c r="CL466">
        <v>90</v>
      </c>
      <c r="CM466">
        <v>75</v>
      </c>
      <c r="CN466">
        <v>64</v>
      </c>
      <c r="CO466">
        <v>86</v>
      </c>
      <c r="CP466">
        <v>0</v>
      </c>
      <c r="CQ466">
        <v>0</v>
      </c>
      <c r="CR466">
        <v>62</v>
      </c>
      <c r="CS466">
        <v>0</v>
      </c>
      <c r="CT466">
        <v>63</v>
      </c>
      <c r="CU466">
        <v>0</v>
      </c>
      <c r="CV466">
        <v>71</v>
      </c>
      <c r="CW466">
        <v>0</v>
      </c>
      <c r="CX466">
        <v>69</v>
      </c>
      <c r="CY466">
        <v>0</v>
      </c>
      <c r="CZ466">
        <v>69</v>
      </c>
      <c r="DA466">
        <v>0</v>
      </c>
      <c r="DB466">
        <v>0</v>
      </c>
      <c r="DC466">
        <v>0</v>
      </c>
      <c r="DD466">
        <v>71</v>
      </c>
      <c r="DE466">
        <v>0</v>
      </c>
      <c r="DF466">
        <v>64</v>
      </c>
      <c r="DG466">
        <v>0</v>
      </c>
      <c r="DH466">
        <v>69</v>
      </c>
      <c r="DI466">
        <v>0</v>
      </c>
      <c r="DJ466">
        <v>56</v>
      </c>
      <c r="DK466">
        <v>0</v>
      </c>
      <c r="DL466">
        <v>52</v>
      </c>
      <c r="DM466">
        <v>0</v>
      </c>
      <c r="DN466">
        <v>64</v>
      </c>
      <c r="DO466">
        <v>0</v>
      </c>
      <c r="DP466">
        <v>0</v>
      </c>
      <c r="DQ466">
        <v>1</v>
      </c>
      <c r="DR466">
        <v>3</v>
      </c>
      <c r="DS466">
        <v>1</v>
      </c>
      <c r="DT466">
        <v>1</v>
      </c>
      <c r="DU466">
        <v>1</v>
      </c>
      <c r="DV466">
        <v>1</v>
      </c>
      <c r="DW466">
        <v>1</v>
      </c>
      <c r="DX466">
        <v>1</v>
      </c>
      <c r="DY466">
        <v>1</v>
      </c>
      <c r="DZ466">
        <v>1</v>
      </c>
      <c r="EA466">
        <v>11</v>
      </c>
      <c r="EB466">
        <v>9</v>
      </c>
      <c r="EC466">
        <v>9</v>
      </c>
      <c r="ED466">
        <v>11</v>
      </c>
      <c r="EE466">
        <v>10</v>
      </c>
      <c r="EF466">
        <v>10</v>
      </c>
      <c r="EG466">
        <v>1</v>
      </c>
      <c r="EH466">
        <v>9</v>
      </c>
      <c r="EI466">
        <v>8</v>
      </c>
      <c r="EJ466">
        <v>10</v>
      </c>
      <c r="EK466">
        <v>8</v>
      </c>
      <c r="EL466">
        <v>7</v>
      </c>
      <c r="EM466">
        <v>9</v>
      </c>
      <c r="EN466">
        <v>1</v>
      </c>
      <c r="EO466">
        <v>1</v>
      </c>
      <c r="EP466">
        <v>7</v>
      </c>
      <c r="EQ466">
        <v>1</v>
      </c>
      <c r="ER466">
        <v>7</v>
      </c>
      <c r="ES466">
        <v>1</v>
      </c>
      <c r="ET466">
        <v>8</v>
      </c>
      <c r="EU466">
        <v>1</v>
      </c>
      <c r="EV466">
        <v>7</v>
      </c>
      <c r="EW466">
        <v>1</v>
      </c>
      <c r="EX466">
        <v>7</v>
      </c>
      <c r="EY466">
        <v>1</v>
      </c>
      <c r="EZ466">
        <v>1</v>
      </c>
      <c r="FA466">
        <v>1</v>
      </c>
      <c r="FB466">
        <v>8</v>
      </c>
      <c r="FC466">
        <v>1</v>
      </c>
      <c r="FD466">
        <v>7</v>
      </c>
      <c r="FE466">
        <v>1</v>
      </c>
      <c r="FF466">
        <v>7</v>
      </c>
      <c r="FG466">
        <v>1</v>
      </c>
      <c r="FH466">
        <v>6</v>
      </c>
      <c r="FI466">
        <v>1</v>
      </c>
      <c r="FJ466">
        <v>6</v>
      </c>
      <c r="FK466">
        <v>1</v>
      </c>
      <c r="FL466">
        <v>7</v>
      </c>
      <c r="FM466">
        <v>1</v>
      </c>
      <c r="FN466">
        <v>1</v>
      </c>
      <c r="FO466" t="s">
        <v>239</v>
      </c>
      <c r="FP466" t="s">
        <v>275</v>
      </c>
      <c r="FQ466" t="s">
        <v>239</v>
      </c>
      <c r="FR466" t="s">
        <v>239</v>
      </c>
      <c r="FS466" t="s">
        <v>239</v>
      </c>
      <c r="FT466" t="s">
        <v>239</v>
      </c>
      <c r="FU466" t="s">
        <v>239</v>
      </c>
      <c r="FV466" t="s">
        <v>239</v>
      </c>
      <c r="FW466" t="s">
        <v>239</v>
      </c>
      <c r="FX466" t="s">
        <v>239</v>
      </c>
      <c r="FY466" t="s">
        <v>332</v>
      </c>
      <c r="FZ466" t="s">
        <v>304</v>
      </c>
      <c r="GA466" t="s">
        <v>282</v>
      </c>
      <c r="GB466" t="s">
        <v>325</v>
      </c>
      <c r="GC466" t="s">
        <v>279</v>
      </c>
      <c r="GD466" t="s">
        <v>241</v>
      </c>
      <c r="GE466" t="s">
        <v>239</v>
      </c>
      <c r="GF466" t="s">
        <v>308</v>
      </c>
      <c r="GG466" t="s">
        <v>247</v>
      </c>
      <c r="GH466" t="s">
        <v>326</v>
      </c>
      <c r="GI466" t="s">
        <v>315</v>
      </c>
      <c r="GJ466" t="s">
        <v>292</v>
      </c>
      <c r="GK466" t="s">
        <v>298</v>
      </c>
      <c r="GL466" t="s">
        <v>239</v>
      </c>
      <c r="GM466" t="s">
        <v>239</v>
      </c>
      <c r="GN466" t="s">
        <v>246</v>
      </c>
      <c r="GO466" t="s">
        <v>239</v>
      </c>
      <c r="GP466" t="s">
        <v>270</v>
      </c>
      <c r="GQ466" t="s">
        <v>239</v>
      </c>
      <c r="GR466" t="s">
        <v>297</v>
      </c>
      <c r="GS466" t="s">
        <v>239</v>
      </c>
      <c r="GT466" t="s">
        <v>278</v>
      </c>
      <c r="GU466" t="s">
        <v>239</v>
      </c>
      <c r="GV466" t="s">
        <v>278</v>
      </c>
      <c r="GW466" t="s">
        <v>239</v>
      </c>
      <c r="GX466" t="s">
        <v>239</v>
      </c>
      <c r="GY466" t="s">
        <v>239</v>
      </c>
      <c r="GZ466" t="s">
        <v>297</v>
      </c>
      <c r="HA466" t="s">
        <v>239</v>
      </c>
      <c r="HB466" t="s">
        <v>292</v>
      </c>
      <c r="HC466" t="s">
        <v>239</v>
      </c>
      <c r="HD466" t="s">
        <v>278</v>
      </c>
      <c r="HE466" t="s">
        <v>239</v>
      </c>
      <c r="HF466" t="s">
        <v>237</v>
      </c>
      <c r="HG466" t="s">
        <v>239</v>
      </c>
      <c r="HH466" t="s">
        <v>276</v>
      </c>
      <c r="HI466" t="s">
        <v>239</v>
      </c>
      <c r="HJ466" t="s">
        <v>292</v>
      </c>
      <c r="HK466" t="s">
        <v>239</v>
      </c>
      <c r="HL466" t="s">
        <v>239</v>
      </c>
      <c r="HM466">
        <v>869455</v>
      </c>
      <c r="HN466">
        <v>0</v>
      </c>
      <c r="HO466">
        <v>0</v>
      </c>
      <c r="HP466">
        <v>0</v>
      </c>
      <c r="HQ466">
        <v>0</v>
      </c>
      <c r="HR466">
        <v>0</v>
      </c>
      <c r="HS466">
        <v>4.0018046409717997E-2</v>
      </c>
      <c r="HT466">
        <v>8.5935562999999996E-5</v>
      </c>
    </row>
    <row r="467" spans="1:228">
      <c r="A467" s="4">
        <v>350019805001</v>
      </c>
      <c r="B467" t="s">
        <v>231</v>
      </c>
      <c r="C467" t="s">
        <v>232</v>
      </c>
      <c r="D467">
        <v>6</v>
      </c>
      <c r="E467">
        <v>1261</v>
      </c>
      <c r="F467">
        <v>0</v>
      </c>
      <c r="G467">
        <v>1083</v>
      </c>
      <c r="H467">
        <v>0</v>
      </c>
      <c r="I467">
        <v>0</v>
      </c>
      <c r="J467">
        <v>1261</v>
      </c>
      <c r="K467">
        <v>0</v>
      </c>
      <c r="L467">
        <v>1.5662140575573</v>
      </c>
      <c r="M467">
        <v>0.69028417469136505</v>
      </c>
      <c r="N467">
        <v>959</v>
      </c>
      <c r="O467">
        <v>0.76050753370340995</v>
      </c>
      <c r="P467">
        <v>0</v>
      </c>
      <c r="Q467">
        <v>0</v>
      </c>
      <c r="R467">
        <v>0</v>
      </c>
      <c r="T467">
        <v>0</v>
      </c>
      <c r="U467">
        <v>0</v>
      </c>
      <c r="V467">
        <v>0</v>
      </c>
      <c r="W467">
        <v>0</v>
      </c>
      <c r="X467">
        <v>341</v>
      </c>
      <c r="Y467">
        <v>0.31486611265004599</v>
      </c>
      <c r="Z467">
        <v>0</v>
      </c>
      <c r="AA467">
        <v>0</v>
      </c>
      <c r="AB467">
        <v>0</v>
      </c>
      <c r="AC467">
        <v>0</v>
      </c>
      <c r="AD467">
        <v>0.14769230769230801</v>
      </c>
      <c r="AE467">
        <v>6.7359415300546504</v>
      </c>
      <c r="AF467">
        <v>65.902699999999896</v>
      </c>
      <c r="AG467">
        <v>6.2660656280000004E-2</v>
      </c>
      <c r="AH467">
        <v>60.49214387</v>
      </c>
      <c r="AI467">
        <v>20595.2634754582</v>
      </c>
      <c r="AJ467">
        <v>0</v>
      </c>
      <c r="AK467">
        <v>0</v>
      </c>
      <c r="AL467">
        <v>0</v>
      </c>
      <c r="AM467">
        <v>0.21085495304464699</v>
      </c>
      <c r="AN467">
        <v>0.213791915638675</v>
      </c>
      <c r="AO467">
        <v>0.72237566904756401</v>
      </c>
      <c r="AP467">
        <v>2.250302710914E-3</v>
      </c>
      <c r="AQ467">
        <v>2.8410799503326398</v>
      </c>
      <c r="AS467">
        <v>106.502555913896</v>
      </c>
      <c r="AT467">
        <v>46.939323879012797</v>
      </c>
      <c r="AU467">
        <v>78.310702877864898</v>
      </c>
      <c r="AV467">
        <v>34.5142087345682</v>
      </c>
      <c r="AW467">
        <v>48.552635784276198</v>
      </c>
      <c r="AX467">
        <v>21.3988094154323</v>
      </c>
      <c r="AY467">
        <v>140.959265180156</v>
      </c>
      <c r="AZ467">
        <v>62.125575722222798</v>
      </c>
      <c r="BA467">
        <v>31.3242811511459</v>
      </c>
      <c r="BB467">
        <v>13.8056834938272</v>
      </c>
      <c r="BC467">
        <v>0</v>
      </c>
      <c r="BD467">
        <v>0</v>
      </c>
      <c r="BE467">
        <v>0</v>
      </c>
      <c r="BF467">
        <v>0</v>
      </c>
      <c r="BG467">
        <v>108.06876997145299</v>
      </c>
      <c r="BH467">
        <v>47.629608053704096</v>
      </c>
      <c r="BI467">
        <v>68.913418532521106</v>
      </c>
      <c r="BJ467">
        <v>30.37250368642</v>
      </c>
      <c r="BK467">
        <v>78.310702877864898</v>
      </c>
      <c r="BL467">
        <v>34.5142087345682</v>
      </c>
      <c r="BM467">
        <v>46.986421726718902</v>
      </c>
      <c r="BN467">
        <v>20.708525240740901</v>
      </c>
      <c r="BO467">
        <v>12.529712460458301</v>
      </c>
      <c r="BP467">
        <v>5.5222733975309097</v>
      </c>
      <c r="BS467">
        <v>26</v>
      </c>
      <c r="BT467">
        <v>6</v>
      </c>
      <c r="BU467">
        <v>66</v>
      </c>
      <c r="BV467">
        <v>0</v>
      </c>
      <c r="BX467">
        <v>0</v>
      </c>
      <c r="BY467">
        <v>0</v>
      </c>
      <c r="BZ467">
        <v>89</v>
      </c>
      <c r="CA467">
        <v>0</v>
      </c>
      <c r="CB467">
        <v>0</v>
      </c>
      <c r="CC467">
        <v>9</v>
      </c>
      <c r="CD467">
        <v>68</v>
      </c>
      <c r="CE467">
        <v>50</v>
      </c>
      <c r="CF467">
        <v>31</v>
      </c>
      <c r="CG467">
        <v>90</v>
      </c>
      <c r="CH467">
        <v>20</v>
      </c>
      <c r="CI467">
        <v>0</v>
      </c>
      <c r="CJ467">
        <v>0</v>
      </c>
      <c r="CK467">
        <v>69</v>
      </c>
      <c r="CL467">
        <v>44</v>
      </c>
      <c r="CM467">
        <v>50</v>
      </c>
      <c r="CN467">
        <v>30</v>
      </c>
      <c r="CO467">
        <v>8</v>
      </c>
      <c r="CQ467">
        <v>58</v>
      </c>
      <c r="CR467">
        <v>34</v>
      </c>
      <c r="CS467">
        <v>41</v>
      </c>
      <c r="CT467">
        <v>24</v>
      </c>
      <c r="CU467">
        <v>28</v>
      </c>
      <c r="CV467">
        <v>17</v>
      </c>
      <c r="CW467">
        <v>71</v>
      </c>
      <c r="CX467">
        <v>47</v>
      </c>
      <c r="CY467">
        <v>18</v>
      </c>
      <c r="CZ467">
        <v>11</v>
      </c>
      <c r="DA467">
        <v>0</v>
      </c>
      <c r="DB467">
        <v>0</v>
      </c>
      <c r="DC467">
        <v>0</v>
      </c>
      <c r="DD467">
        <v>0</v>
      </c>
      <c r="DE467">
        <v>63</v>
      </c>
      <c r="DF467">
        <v>55</v>
      </c>
      <c r="DG467">
        <v>44</v>
      </c>
      <c r="DH467">
        <v>37</v>
      </c>
      <c r="DI467">
        <v>44</v>
      </c>
      <c r="DJ467">
        <v>31</v>
      </c>
      <c r="DK467">
        <v>29</v>
      </c>
      <c r="DL467">
        <v>24</v>
      </c>
      <c r="DM467">
        <v>8</v>
      </c>
      <c r="DN467">
        <v>4</v>
      </c>
      <c r="DQ467">
        <v>3</v>
      </c>
      <c r="DR467">
        <v>1</v>
      </c>
      <c r="DS467">
        <v>7</v>
      </c>
      <c r="DT467">
        <v>1</v>
      </c>
      <c r="DV467">
        <v>1</v>
      </c>
      <c r="DW467">
        <v>1</v>
      </c>
      <c r="DX467">
        <v>9</v>
      </c>
      <c r="DY467">
        <v>1</v>
      </c>
      <c r="DZ467">
        <v>1</v>
      </c>
      <c r="EA467">
        <v>1</v>
      </c>
      <c r="EB467">
        <v>7</v>
      </c>
      <c r="EC467">
        <v>6</v>
      </c>
      <c r="ED467">
        <v>4</v>
      </c>
      <c r="EE467">
        <v>10</v>
      </c>
      <c r="EF467">
        <v>3</v>
      </c>
      <c r="EG467">
        <v>1</v>
      </c>
      <c r="EH467">
        <v>1</v>
      </c>
      <c r="EI467">
        <v>7</v>
      </c>
      <c r="EJ467">
        <v>5</v>
      </c>
      <c r="EK467">
        <v>6</v>
      </c>
      <c r="EL467">
        <v>4</v>
      </c>
      <c r="EM467">
        <v>1</v>
      </c>
      <c r="EO467">
        <v>6</v>
      </c>
      <c r="EP467">
        <v>4</v>
      </c>
      <c r="EQ467">
        <v>5</v>
      </c>
      <c r="ER467">
        <v>3</v>
      </c>
      <c r="ES467">
        <v>3</v>
      </c>
      <c r="ET467">
        <v>2</v>
      </c>
      <c r="EU467">
        <v>8</v>
      </c>
      <c r="EV467">
        <v>5</v>
      </c>
      <c r="EW467">
        <v>2</v>
      </c>
      <c r="EX467">
        <v>2</v>
      </c>
      <c r="EY467">
        <v>1</v>
      </c>
      <c r="EZ467">
        <v>1</v>
      </c>
      <c r="FA467">
        <v>1</v>
      </c>
      <c r="FB467">
        <v>1</v>
      </c>
      <c r="FC467">
        <v>7</v>
      </c>
      <c r="FD467">
        <v>6</v>
      </c>
      <c r="FE467">
        <v>5</v>
      </c>
      <c r="FF467">
        <v>4</v>
      </c>
      <c r="FG467">
        <v>5</v>
      </c>
      <c r="FH467">
        <v>4</v>
      </c>
      <c r="FI467">
        <v>3</v>
      </c>
      <c r="FJ467">
        <v>3</v>
      </c>
      <c r="FK467">
        <v>1</v>
      </c>
      <c r="FL467">
        <v>1</v>
      </c>
      <c r="FO467" t="s">
        <v>266</v>
      </c>
      <c r="FP467" t="s">
        <v>235</v>
      </c>
      <c r="FQ467" t="s">
        <v>243</v>
      </c>
      <c r="FR467" t="s">
        <v>239</v>
      </c>
      <c r="FT467" t="s">
        <v>239</v>
      </c>
      <c r="FU467" t="s">
        <v>239</v>
      </c>
      <c r="FV467" t="s">
        <v>312</v>
      </c>
      <c r="FW467" t="s">
        <v>239</v>
      </c>
      <c r="FX467" t="s">
        <v>239</v>
      </c>
      <c r="FY467" t="s">
        <v>318</v>
      </c>
      <c r="FZ467" t="s">
        <v>309</v>
      </c>
      <c r="GA467" t="s">
        <v>293</v>
      </c>
      <c r="GB467" t="s">
        <v>248</v>
      </c>
      <c r="GC467" t="s">
        <v>326</v>
      </c>
      <c r="GD467" t="s">
        <v>317</v>
      </c>
      <c r="GE467" t="s">
        <v>239</v>
      </c>
      <c r="GF467" t="s">
        <v>239</v>
      </c>
      <c r="GG467" t="s">
        <v>278</v>
      </c>
      <c r="GH467" t="s">
        <v>284</v>
      </c>
      <c r="GI467" t="s">
        <v>293</v>
      </c>
      <c r="GJ467" t="s">
        <v>236</v>
      </c>
      <c r="GK467" t="s">
        <v>323</v>
      </c>
      <c r="GM467" t="s">
        <v>287</v>
      </c>
      <c r="GN467" t="s">
        <v>255</v>
      </c>
      <c r="GO467" t="s">
        <v>285</v>
      </c>
      <c r="GP467" t="s">
        <v>321</v>
      </c>
      <c r="GQ467" t="s">
        <v>286</v>
      </c>
      <c r="GR467" t="s">
        <v>267</v>
      </c>
      <c r="GS467" t="s">
        <v>297</v>
      </c>
      <c r="GT467" t="s">
        <v>251</v>
      </c>
      <c r="GU467" t="s">
        <v>234</v>
      </c>
      <c r="GV467" t="s">
        <v>233</v>
      </c>
      <c r="GW467" t="s">
        <v>239</v>
      </c>
      <c r="GX467" t="s">
        <v>239</v>
      </c>
      <c r="GY467" t="s">
        <v>239</v>
      </c>
      <c r="GZ467" t="s">
        <v>239</v>
      </c>
      <c r="HA467" t="s">
        <v>270</v>
      </c>
      <c r="HB467" t="s">
        <v>260</v>
      </c>
      <c r="HC467" t="s">
        <v>284</v>
      </c>
      <c r="HD467" t="s">
        <v>265</v>
      </c>
      <c r="HE467" t="s">
        <v>284</v>
      </c>
      <c r="HF467" t="s">
        <v>248</v>
      </c>
      <c r="HG467" t="s">
        <v>313</v>
      </c>
      <c r="HH467" t="s">
        <v>321</v>
      </c>
      <c r="HI467" t="s">
        <v>323</v>
      </c>
      <c r="HJ467" t="s">
        <v>331</v>
      </c>
      <c r="HM467">
        <v>622266</v>
      </c>
      <c r="HN467">
        <v>0</v>
      </c>
      <c r="HO467">
        <v>0</v>
      </c>
      <c r="HP467">
        <v>0</v>
      </c>
      <c r="HQ467">
        <v>0</v>
      </c>
      <c r="HR467">
        <v>0</v>
      </c>
      <c r="HS467">
        <v>3.3094925952667997E-2</v>
      </c>
      <c r="HT467">
        <v>6.1448130500000006E-5</v>
      </c>
    </row>
    <row r="468" spans="1:228">
      <c r="A468" s="4">
        <v>350019806001</v>
      </c>
      <c r="B468" t="s">
        <v>231</v>
      </c>
      <c r="C468" t="s">
        <v>232</v>
      </c>
      <c r="D468">
        <v>6</v>
      </c>
      <c r="E468">
        <v>8</v>
      </c>
      <c r="F468">
        <v>8</v>
      </c>
      <c r="G468">
        <v>8</v>
      </c>
      <c r="H468">
        <v>4</v>
      </c>
      <c r="I468">
        <v>4</v>
      </c>
      <c r="J468">
        <v>8</v>
      </c>
      <c r="K468">
        <v>8</v>
      </c>
      <c r="L468">
        <v>2.0594326658808702</v>
      </c>
      <c r="M468">
        <v>2.38348885063284</v>
      </c>
      <c r="N468">
        <v>8</v>
      </c>
      <c r="O468">
        <v>1</v>
      </c>
      <c r="P468">
        <v>0</v>
      </c>
      <c r="Q468">
        <v>0</v>
      </c>
      <c r="R468">
        <v>0</v>
      </c>
      <c r="S468">
        <v>0</v>
      </c>
      <c r="T468">
        <v>4</v>
      </c>
      <c r="U468">
        <v>0.5</v>
      </c>
      <c r="V468">
        <v>0</v>
      </c>
      <c r="W468">
        <v>0</v>
      </c>
      <c r="X468">
        <v>4</v>
      </c>
      <c r="Y468">
        <v>0.5</v>
      </c>
      <c r="Z468">
        <v>0</v>
      </c>
      <c r="AA468">
        <v>0</v>
      </c>
      <c r="AB468">
        <v>8</v>
      </c>
      <c r="AC468">
        <v>1</v>
      </c>
      <c r="AD468">
        <v>0.14769230769230801</v>
      </c>
      <c r="AE468">
        <v>7.5358256830601098</v>
      </c>
      <c r="AF468">
        <v>66.88364</v>
      </c>
      <c r="AG468">
        <v>0.17247145294435501</v>
      </c>
      <c r="AH468">
        <v>68.869006229999897</v>
      </c>
      <c r="AI468">
        <v>905853.34758763795</v>
      </c>
      <c r="AJ468">
        <v>0</v>
      </c>
      <c r="AK468">
        <v>0</v>
      </c>
      <c r="AL468">
        <v>0.16096411461969701</v>
      </c>
      <c r="AM468">
        <v>0.60090056805075698</v>
      </c>
      <c r="AN468">
        <v>2.2071211538483402</v>
      </c>
      <c r="AO468">
        <v>3.3168647461987E-2</v>
      </c>
      <c r="AP468">
        <v>819.13085195543999</v>
      </c>
      <c r="AQ468">
        <v>7.3623547554016104</v>
      </c>
      <c r="AR468">
        <v>0</v>
      </c>
      <c r="AS468">
        <v>179.170641931635</v>
      </c>
      <c r="AT468">
        <v>207.36353000505699</v>
      </c>
      <c r="AU468">
        <v>135.92255594813699</v>
      </c>
      <c r="AV468">
        <v>157.31026414176799</v>
      </c>
      <c r="AW468">
        <v>129.74425795049399</v>
      </c>
      <c r="AX468">
        <v>150.15979758986899</v>
      </c>
      <c r="AY468">
        <v>189.46780526104001</v>
      </c>
      <c r="AZ468">
        <v>219.28097425822199</v>
      </c>
      <c r="BA468">
        <v>150.33858460930301</v>
      </c>
      <c r="BB468">
        <v>173.994686096197</v>
      </c>
      <c r="BC468">
        <v>0</v>
      </c>
      <c r="BD468">
        <v>0</v>
      </c>
      <c r="BE468">
        <v>148.27915194342199</v>
      </c>
      <c r="BF468">
        <v>171.61119724556499</v>
      </c>
      <c r="BG468">
        <v>177.11120926575401</v>
      </c>
      <c r="BH468">
        <v>204.98004115442501</v>
      </c>
      <c r="BI468">
        <v>160.635747938707</v>
      </c>
      <c r="BJ468">
        <v>185.912130349362</v>
      </c>
      <c r="BK468">
        <v>70.020710639949598</v>
      </c>
      <c r="BL468">
        <v>81.038620921516795</v>
      </c>
      <c r="BM468">
        <v>154.45744994106499</v>
      </c>
      <c r="BN468">
        <v>178.761663797463</v>
      </c>
      <c r="BO468">
        <v>76.1990086375922</v>
      </c>
      <c r="BP468">
        <v>88.189087473415398</v>
      </c>
      <c r="BQ468">
        <v>0</v>
      </c>
      <c r="BR468">
        <v>0</v>
      </c>
      <c r="BS468">
        <v>46</v>
      </c>
      <c r="BT468">
        <v>86</v>
      </c>
      <c r="BU468">
        <v>98</v>
      </c>
      <c r="BV468">
        <v>0</v>
      </c>
      <c r="BW468">
        <v>0</v>
      </c>
      <c r="BX468">
        <v>99</v>
      </c>
      <c r="BY468">
        <v>0</v>
      </c>
      <c r="BZ468">
        <v>98</v>
      </c>
      <c r="CA468">
        <v>0</v>
      </c>
      <c r="CB468">
        <v>100</v>
      </c>
      <c r="CC468">
        <v>9</v>
      </c>
      <c r="CD468">
        <v>87</v>
      </c>
      <c r="CE468">
        <v>66</v>
      </c>
      <c r="CF468">
        <v>63</v>
      </c>
      <c r="CG468">
        <v>92</v>
      </c>
      <c r="CH468">
        <v>73</v>
      </c>
      <c r="CI468">
        <v>0</v>
      </c>
      <c r="CJ468">
        <v>72</v>
      </c>
      <c r="CK468">
        <v>86</v>
      </c>
      <c r="CL468">
        <v>78</v>
      </c>
      <c r="CM468">
        <v>34</v>
      </c>
      <c r="CN468">
        <v>75</v>
      </c>
      <c r="CO468">
        <v>37</v>
      </c>
      <c r="CP468">
        <v>0</v>
      </c>
      <c r="CQ468">
        <v>82</v>
      </c>
      <c r="CR468">
        <v>95</v>
      </c>
      <c r="CS468">
        <v>70</v>
      </c>
      <c r="CT468">
        <v>91</v>
      </c>
      <c r="CU468">
        <v>65</v>
      </c>
      <c r="CV468">
        <v>87</v>
      </c>
      <c r="CW468">
        <v>83</v>
      </c>
      <c r="CX468">
        <v>96</v>
      </c>
      <c r="CY468">
        <v>74</v>
      </c>
      <c r="CZ468">
        <v>92</v>
      </c>
      <c r="DA468">
        <v>0</v>
      </c>
      <c r="DB468">
        <v>0</v>
      </c>
      <c r="DC468">
        <v>73</v>
      </c>
      <c r="DD468">
        <v>90</v>
      </c>
      <c r="DE468">
        <v>81</v>
      </c>
      <c r="DF468">
        <v>95</v>
      </c>
      <c r="DG468">
        <v>78</v>
      </c>
      <c r="DH468">
        <v>96</v>
      </c>
      <c r="DI468">
        <v>40</v>
      </c>
      <c r="DJ468">
        <v>57</v>
      </c>
      <c r="DK468">
        <v>76</v>
      </c>
      <c r="DL468">
        <v>92</v>
      </c>
      <c r="DM468">
        <v>42</v>
      </c>
      <c r="DN468">
        <v>62</v>
      </c>
      <c r="DO468">
        <v>0</v>
      </c>
      <c r="DP468">
        <v>0</v>
      </c>
      <c r="DQ468">
        <v>5</v>
      </c>
      <c r="DR468">
        <v>9</v>
      </c>
      <c r="DS468">
        <v>11</v>
      </c>
      <c r="DT468">
        <v>1</v>
      </c>
      <c r="DU468">
        <v>1</v>
      </c>
      <c r="DV468">
        <v>11</v>
      </c>
      <c r="DW468">
        <v>1</v>
      </c>
      <c r="DX468">
        <v>11</v>
      </c>
      <c r="DY468">
        <v>1</v>
      </c>
      <c r="DZ468">
        <v>11</v>
      </c>
      <c r="EA468">
        <v>1</v>
      </c>
      <c r="EB468">
        <v>9</v>
      </c>
      <c r="EC468">
        <v>7</v>
      </c>
      <c r="ED468">
        <v>7</v>
      </c>
      <c r="EE468">
        <v>10</v>
      </c>
      <c r="EF468">
        <v>8</v>
      </c>
      <c r="EG468">
        <v>1</v>
      </c>
      <c r="EH468">
        <v>8</v>
      </c>
      <c r="EI468">
        <v>9</v>
      </c>
      <c r="EJ468">
        <v>8</v>
      </c>
      <c r="EK468">
        <v>4</v>
      </c>
      <c r="EL468">
        <v>8</v>
      </c>
      <c r="EM468">
        <v>4</v>
      </c>
      <c r="EN468">
        <v>1</v>
      </c>
      <c r="EO468">
        <v>9</v>
      </c>
      <c r="EP468">
        <v>11</v>
      </c>
      <c r="EQ468">
        <v>8</v>
      </c>
      <c r="ER468">
        <v>10</v>
      </c>
      <c r="ES468">
        <v>7</v>
      </c>
      <c r="ET468">
        <v>9</v>
      </c>
      <c r="EU468">
        <v>9</v>
      </c>
      <c r="EV468">
        <v>11</v>
      </c>
      <c r="EW468">
        <v>8</v>
      </c>
      <c r="EX468">
        <v>10</v>
      </c>
      <c r="EY468">
        <v>1</v>
      </c>
      <c r="EZ468">
        <v>1</v>
      </c>
      <c r="FA468">
        <v>8</v>
      </c>
      <c r="FB468">
        <v>10</v>
      </c>
      <c r="FC468">
        <v>9</v>
      </c>
      <c r="FD468">
        <v>11</v>
      </c>
      <c r="FE468">
        <v>8</v>
      </c>
      <c r="FF468">
        <v>11</v>
      </c>
      <c r="FG468">
        <v>5</v>
      </c>
      <c r="FH468">
        <v>6</v>
      </c>
      <c r="FI468">
        <v>8</v>
      </c>
      <c r="FJ468">
        <v>10</v>
      </c>
      <c r="FK468">
        <v>5</v>
      </c>
      <c r="FL468">
        <v>7</v>
      </c>
      <c r="FM468">
        <v>1</v>
      </c>
      <c r="FN468">
        <v>1</v>
      </c>
      <c r="FO468" t="s">
        <v>258</v>
      </c>
      <c r="FP468" t="s">
        <v>298</v>
      </c>
      <c r="FQ468" t="s">
        <v>327</v>
      </c>
      <c r="FR468" t="s">
        <v>239</v>
      </c>
      <c r="FS468" t="s">
        <v>239</v>
      </c>
      <c r="FT468" t="s">
        <v>324</v>
      </c>
      <c r="FU468" t="s">
        <v>239</v>
      </c>
      <c r="FV468" t="s">
        <v>327</v>
      </c>
      <c r="FW468" t="s">
        <v>239</v>
      </c>
      <c r="FX468" t="s">
        <v>332</v>
      </c>
      <c r="FY468" t="s">
        <v>318</v>
      </c>
      <c r="FZ468" t="s">
        <v>300</v>
      </c>
      <c r="GA468" t="s">
        <v>243</v>
      </c>
      <c r="GB468" t="s">
        <v>270</v>
      </c>
      <c r="GC468" t="s">
        <v>296</v>
      </c>
      <c r="GD468" t="s">
        <v>307</v>
      </c>
      <c r="GE468" t="s">
        <v>239</v>
      </c>
      <c r="GF468" t="s">
        <v>303</v>
      </c>
      <c r="GG468" t="s">
        <v>298</v>
      </c>
      <c r="GH468" t="s">
        <v>271</v>
      </c>
      <c r="GI468" t="s">
        <v>255</v>
      </c>
      <c r="GJ468" t="s">
        <v>315</v>
      </c>
      <c r="GK468" t="s">
        <v>265</v>
      </c>
      <c r="GL468" t="s">
        <v>239</v>
      </c>
      <c r="GM468" t="s">
        <v>281</v>
      </c>
      <c r="GN468" t="s">
        <v>244</v>
      </c>
      <c r="GO468" t="s">
        <v>254</v>
      </c>
      <c r="GP468" t="s">
        <v>305</v>
      </c>
      <c r="GQ468" t="s">
        <v>280</v>
      </c>
      <c r="GR468" t="s">
        <v>300</v>
      </c>
      <c r="GS468" t="s">
        <v>291</v>
      </c>
      <c r="GT468" t="s">
        <v>329</v>
      </c>
      <c r="GU468" t="s">
        <v>299</v>
      </c>
      <c r="GV468" t="s">
        <v>296</v>
      </c>
      <c r="GW468" t="s">
        <v>239</v>
      </c>
      <c r="GX468" t="s">
        <v>239</v>
      </c>
      <c r="GY468" t="s">
        <v>307</v>
      </c>
      <c r="GZ468" t="s">
        <v>326</v>
      </c>
      <c r="HA468" t="s">
        <v>304</v>
      </c>
      <c r="HB468" t="s">
        <v>244</v>
      </c>
      <c r="HC468" t="s">
        <v>271</v>
      </c>
      <c r="HD468" t="s">
        <v>329</v>
      </c>
      <c r="HE468" t="s">
        <v>252</v>
      </c>
      <c r="HF468" t="s">
        <v>277</v>
      </c>
      <c r="HG468" t="s">
        <v>249</v>
      </c>
      <c r="HH468" t="s">
        <v>296</v>
      </c>
      <c r="HI468" t="s">
        <v>256</v>
      </c>
      <c r="HJ468" t="s">
        <v>246</v>
      </c>
      <c r="HK468" t="s">
        <v>239</v>
      </c>
      <c r="HL468" t="s">
        <v>239</v>
      </c>
      <c r="HM468">
        <v>39825433</v>
      </c>
      <c r="HN468">
        <v>71725</v>
      </c>
      <c r="HO468">
        <v>0</v>
      </c>
      <c r="HP468">
        <v>0</v>
      </c>
      <c r="HQ468">
        <v>3</v>
      </c>
      <c r="HR468">
        <v>9</v>
      </c>
      <c r="HS468">
        <v>0.48686611518964301</v>
      </c>
      <c r="HT468">
        <v>3.946215205001E-3</v>
      </c>
    </row>
    <row r="469" spans="1:228">
      <c r="A469" s="4">
        <v>350019806002</v>
      </c>
      <c r="B469" t="s">
        <v>231</v>
      </c>
      <c r="C469" t="s">
        <v>232</v>
      </c>
      <c r="D469">
        <v>6</v>
      </c>
      <c r="E469">
        <v>0</v>
      </c>
      <c r="F469">
        <v>0</v>
      </c>
      <c r="G469">
        <v>0</v>
      </c>
      <c r="H469">
        <v>0</v>
      </c>
      <c r="I469">
        <v>0</v>
      </c>
      <c r="J469">
        <v>0</v>
      </c>
      <c r="K469">
        <v>0</v>
      </c>
      <c r="L469">
        <v>0</v>
      </c>
      <c r="M469">
        <v>1.6021148287248299</v>
      </c>
      <c r="N469">
        <v>0</v>
      </c>
      <c r="O469">
        <v>0</v>
      </c>
      <c r="P469">
        <v>0</v>
      </c>
      <c r="Q469">
        <v>0</v>
      </c>
      <c r="R469">
        <v>0</v>
      </c>
      <c r="S469">
        <v>0</v>
      </c>
      <c r="T469">
        <v>0</v>
      </c>
      <c r="U469">
        <v>0.5</v>
      </c>
      <c r="V469">
        <v>0</v>
      </c>
      <c r="W469">
        <v>0</v>
      </c>
      <c r="X469">
        <v>0</v>
      </c>
      <c r="Y469">
        <v>0</v>
      </c>
      <c r="Z469">
        <v>0</v>
      </c>
      <c r="AA469">
        <v>0</v>
      </c>
      <c r="AB469">
        <v>0</v>
      </c>
      <c r="AC469">
        <v>0</v>
      </c>
      <c r="AD469">
        <v>0.14769230769230801</v>
      </c>
      <c r="AE469">
        <v>7.5358256830601098</v>
      </c>
      <c r="AF469">
        <v>66.88364</v>
      </c>
      <c r="AH469">
        <v>38.610686200000004</v>
      </c>
      <c r="AJ469">
        <v>0</v>
      </c>
      <c r="AK469">
        <v>0</v>
      </c>
      <c r="AO469">
        <v>1.8933772128942601</v>
      </c>
      <c r="AQ469">
        <v>10.402563095092701</v>
      </c>
      <c r="AS469">
        <v>0</v>
      </c>
      <c r="AT469">
        <v>139.38399009905999</v>
      </c>
      <c r="AU469">
        <v>0</v>
      </c>
      <c r="AV469">
        <v>105.739578695839</v>
      </c>
      <c r="AY469">
        <v>0</v>
      </c>
      <c r="AZ469">
        <v>121.760726983087</v>
      </c>
      <c r="BC469">
        <v>0</v>
      </c>
      <c r="BD469">
        <v>0</v>
      </c>
      <c r="BK469">
        <v>0</v>
      </c>
      <c r="BL469">
        <v>102.535349038389</v>
      </c>
      <c r="BO469">
        <v>0</v>
      </c>
      <c r="BP469">
        <v>115.35226766818801</v>
      </c>
      <c r="BS469">
        <v>0</v>
      </c>
      <c r="BT469">
        <v>52</v>
      </c>
      <c r="BU469">
        <v>0</v>
      </c>
      <c r="BV469">
        <v>0</v>
      </c>
      <c r="BW469">
        <v>0</v>
      </c>
      <c r="BX469">
        <v>99</v>
      </c>
      <c r="BY469">
        <v>0</v>
      </c>
      <c r="BZ469">
        <v>0</v>
      </c>
      <c r="CA469">
        <v>0</v>
      </c>
      <c r="CB469">
        <v>0</v>
      </c>
      <c r="CC469">
        <v>9</v>
      </c>
      <c r="CD469">
        <v>87</v>
      </c>
      <c r="CE469">
        <v>66</v>
      </c>
      <c r="CG469">
        <v>76</v>
      </c>
      <c r="CI469">
        <v>0</v>
      </c>
      <c r="CM469">
        <v>64</v>
      </c>
      <c r="CO469">
        <v>72</v>
      </c>
      <c r="CQ469">
        <v>0</v>
      </c>
      <c r="CR469">
        <v>86</v>
      </c>
      <c r="CS469">
        <v>0</v>
      </c>
      <c r="CT469">
        <v>76</v>
      </c>
      <c r="CW469">
        <v>0</v>
      </c>
      <c r="CX469">
        <v>78</v>
      </c>
      <c r="DA469">
        <v>0</v>
      </c>
      <c r="DB469">
        <v>0</v>
      </c>
      <c r="DI469">
        <v>0</v>
      </c>
      <c r="DJ469">
        <v>67</v>
      </c>
      <c r="DM469">
        <v>0</v>
      </c>
      <c r="DN469">
        <v>74</v>
      </c>
      <c r="DQ469">
        <v>1</v>
      </c>
      <c r="DR469">
        <v>6</v>
      </c>
      <c r="DS469">
        <v>1</v>
      </c>
      <c r="DT469">
        <v>1</v>
      </c>
      <c r="DU469">
        <v>1</v>
      </c>
      <c r="DV469">
        <v>11</v>
      </c>
      <c r="DW469">
        <v>1</v>
      </c>
      <c r="DX469">
        <v>1</v>
      </c>
      <c r="DY469">
        <v>1</v>
      </c>
      <c r="DZ469">
        <v>1</v>
      </c>
      <c r="EA469">
        <v>1</v>
      </c>
      <c r="EB469">
        <v>9</v>
      </c>
      <c r="EC469">
        <v>7</v>
      </c>
      <c r="EE469">
        <v>8</v>
      </c>
      <c r="EG469">
        <v>1</v>
      </c>
      <c r="EK469">
        <v>7</v>
      </c>
      <c r="EM469">
        <v>8</v>
      </c>
      <c r="EO469">
        <v>1</v>
      </c>
      <c r="EP469">
        <v>9</v>
      </c>
      <c r="EQ469">
        <v>1</v>
      </c>
      <c r="ER469">
        <v>8</v>
      </c>
      <c r="EU469">
        <v>1</v>
      </c>
      <c r="EV469">
        <v>8</v>
      </c>
      <c r="EY469">
        <v>1</v>
      </c>
      <c r="EZ469">
        <v>1</v>
      </c>
      <c r="FG469">
        <v>1</v>
      </c>
      <c r="FH469">
        <v>7</v>
      </c>
      <c r="FK469">
        <v>1</v>
      </c>
      <c r="FL469">
        <v>8</v>
      </c>
      <c r="FO469" t="s">
        <v>239</v>
      </c>
      <c r="FP469" t="s">
        <v>276</v>
      </c>
      <c r="FQ469" t="s">
        <v>239</v>
      </c>
      <c r="FR469" t="s">
        <v>239</v>
      </c>
      <c r="FS469" t="s">
        <v>239</v>
      </c>
      <c r="FT469" t="s">
        <v>324</v>
      </c>
      <c r="FU469" t="s">
        <v>239</v>
      </c>
      <c r="FV469" t="s">
        <v>239</v>
      </c>
      <c r="FW469" t="s">
        <v>239</v>
      </c>
      <c r="FX469" t="s">
        <v>239</v>
      </c>
      <c r="FY469" t="s">
        <v>318</v>
      </c>
      <c r="FZ469" t="s">
        <v>300</v>
      </c>
      <c r="GA469" t="s">
        <v>243</v>
      </c>
      <c r="GC469" t="s">
        <v>249</v>
      </c>
      <c r="GE469" t="s">
        <v>239</v>
      </c>
      <c r="GI469" t="s">
        <v>292</v>
      </c>
      <c r="GK469" t="s">
        <v>303</v>
      </c>
      <c r="GM469" t="s">
        <v>239</v>
      </c>
      <c r="GN469" t="s">
        <v>298</v>
      </c>
      <c r="GO469" t="s">
        <v>239</v>
      </c>
      <c r="GP469" t="s">
        <v>249</v>
      </c>
      <c r="GS469" t="s">
        <v>239</v>
      </c>
      <c r="GT469" t="s">
        <v>271</v>
      </c>
      <c r="GW469" t="s">
        <v>239</v>
      </c>
      <c r="GX469" t="s">
        <v>239</v>
      </c>
      <c r="HE469" t="s">
        <v>239</v>
      </c>
      <c r="HF469" t="s">
        <v>290</v>
      </c>
      <c r="HI469" t="s">
        <v>239</v>
      </c>
      <c r="HJ469" t="s">
        <v>299</v>
      </c>
      <c r="HM469">
        <v>1383663</v>
      </c>
      <c r="HN469">
        <v>0</v>
      </c>
      <c r="HO469">
        <v>0</v>
      </c>
      <c r="HP469">
        <v>0</v>
      </c>
      <c r="HQ469">
        <v>0</v>
      </c>
      <c r="HR469">
        <v>1</v>
      </c>
      <c r="HS469">
        <v>6.7238391131976993E-2</v>
      </c>
      <c r="HT469">
        <v>1.3692899249999999E-4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3FAD3-58B9-4C9F-ADC9-68B0EEC722F8}">
  <sheetPr filterMode="1"/>
  <dimension ref="A1:H238"/>
  <sheetViews>
    <sheetView topLeftCell="B1" zoomScale="110" zoomScaleNormal="110" workbookViewId="0">
      <pane ySplit="18" topLeftCell="A19" activePane="bottomLeft" state="frozen"/>
      <selection activeCell="B1" sqref="B1"/>
      <selection pane="bottomLeft" activeCell="E1" sqref="E1"/>
    </sheetView>
  </sheetViews>
  <sheetFormatPr defaultRowHeight="14.25"/>
  <cols>
    <col min="1" max="1" width="15.625" hidden="1" customWidth="1"/>
    <col min="2" max="3" width="23.625" style="3" customWidth="1"/>
    <col min="4" max="4" width="65.625" customWidth="1"/>
    <col min="5" max="5" width="11.375" customWidth="1"/>
    <col min="7" max="7" width="101.125" style="3" customWidth="1"/>
  </cols>
  <sheetData>
    <row r="1" spans="1:8" ht="45">
      <c r="A1" s="2" t="s">
        <v>579</v>
      </c>
      <c r="B1" s="5" t="s">
        <v>857</v>
      </c>
      <c r="C1" s="5" t="s">
        <v>821</v>
      </c>
      <c r="D1" s="2" t="s">
        <v>858</v>
      </c>
      <c r="E1" s="2" t="s">
        <v>599</v>
      </c>
      <c r="F1" s="2" t="s">
        <v>582</v>
      </c>
      <c r="G1" s="2" t="s">
        <v>796</v>
      </c>
      <c r="H1" s="2" t="s">
        <v>795</v>
      </c>
    </row>
    <row r="2" spans="1:8" hidden="1">
      <c r="A2">
        <v>1</v>
      </c>
      <c r="B2" t="s">
        <v>578</v>
      </c>
      <c r="C2"/>
      <c r="D2" t="s">
        <v>577</v>
      </c>
      <c r="E2" t="s">
        <v>602</v>
      </c>
      <c r="F2" t="s">
        <v>600</v>
      </c>
      <c r="G2" s="3" t="s">
        <v>600</v>
      </c>
    </row>
    <row r="3" spans="1:8" hidden="1">
      <c r="A3">
        <v>2</v>
      </c>
      <c r="B3" t="s">
        <v>576</v>
      </c>
      <c r="C3"/>
      <c r="D3" t="s">
        <v>575</v>
      </c>
      <c r="E3" t="s">
        <v>602</v>
      </c>
      <c r="F3" t="s">
        <v>600</v>
      </c>
      <c r="G3" s="3" t="s">
        <v>600</v>
      </c>
    </row>
    <row r="4" spans="1:8" hidden="1">
      <c r="A4">
        <v>3</v>
      </c>
      <c r="B4" t="s">
        <v>2</v>
      </c>
      <c r="C4"/>
      <c r="D4" t="s">
        <v>574</v>
      </c>
      <c r="E4" t="s">
        <v>602</v>
      </c>
      <c r="F4" t="s">
        <v>600</v>
      </c>
      <c r="G4" s="3" t="s">
        <v>600</v>
      </c>
    </row>
    <row r="5" spans="1:8" hidden="1">
      <c r="A5">
        <v>4</v>
      </c>
      <c r="B5" t="s">
        <v>3</v>
      </c>
      <c r="C5"/>
      <c r="D5" t="s">
        <v>573</v>
      </c>
      <c r="E5" t="s">
        <v>602</v>
      </c>
      <c r="F5" t="s">
        <v>600</v>
      </c>
      <c r="G5" s="3" t="s">
        <v>600</v>
      </c>
    </row>
    <row r="6" spans="1:8" hidden="1">
      <c r="A6">
        <v>5</v>
      </c>
      <c r="B6" t="s">
        <v>4</v>
      </c>
      <c r="C6"/>
      <c r="D6" t="s">
        <v>572</v>
      </c>
      <c r="E6" t="s">
        <v>602</v>
      </c>
      <c r="F6" t="s">
        <v>600</v>
      </c>
      <c r="G6" s="3" t="s">
        <v>600</v>
      </c>
    </row>
    <row r="7" spans="1:8" hidden="1">
      <c r="A7">
        <v>6</v>
      </c>
      <c r="B7" t="s">
        <v>5</v>
      </c>
      <c r="C7"/>
      <c r="D7" t="s">
        <v>571</v>
      </c>
      <c r="E7" t="s">
        <v>602</v>
      </c>
      <c r="F7" t="s">
        <v>600</v>
      </c>
      <c r="G7" s="3" t="s">
        <v>600</v>
      </c>
    </row>
    <row r="8" spans="1:8" hidden="1">
      <c r="A8">
        <v>7</v>
      </c>
      <c r="B8" t="s">
        <v>6</v>
      </c>
      <c r="C8"/>
      <c r="D8" t="s">
        <v>570</v>
      </c>
      <c r="E8" t="s">
        <v>602</v>
      </c>
      <c r="F8" t="s">
        <v>600</v>
      </c>
      <c r="G8" s="3" t="s">
        <v>600</v>
      </c>
    </row>
    <row r="9" spans="1:8" hidden="1">
      <c r="A9">
        <v>8</v>
      </c>
      <c r="B9" t="s">
        <v>7</v>
      </c>
      <c r="C9"/>
      <c r="D9" t="s">
        <v>569</v>
      </c>
      <c r="E9" t="s">
        <v>602</v>
      </c>
      <c r="F9" t="s">
        <v>600</v>
      </c>
      <c r="G9" s="3" t="s">
        <v>600</v>
      </c>
    </row>
    <row r="10" spans="1:8" hidden="1">
      <c r="A10">
        <v>9</v>
      </c>
      <c r="B10" t="s">
        <v>8</v>
      </c>
      <c r="C10"/>
      <c r="D10" t="s">
        <v>568</v>
      </c>
      <c r="E10" t="s">
        <v>602</v>
      </c>
      <c r="F10" t="s">
        <v>600</v>
      </c>
      <c r="G10" s="3" t="s">
        <v>600</v>
      </c>
    </row>
    <row r="11" spans="1:8" hidden="1">
      <c r="A11">
        <v>10</v>
      </c>
      <c r="B11" t="s">
        <v>9</v>
      </c>
      <c r="C11"/>
      <c r="D11" t="s">
        <v>567</v>
      </c>
      <c r="E11" t="s">
        <v>602</v>
      </c>
      <c r="F11" t="s">
        <v>600</v>
      </c>
      <c r="G11" s="3" t="s">
        <v>600</v>
      </c>
    </row>
    <row r="12" spans="1:8" hidden="1">
      <c r="A12">
        <v>11</v>
      </c>
      <c r="B12" t="s">
        <v>10</v>
      </c>
      <c r="C12"/>
      <c r="D12" t="s">
        <v>566</v>
      </c>
      <c r="E12" t="s">
        <v>602</v>
      </c>
      <c r="F12" t="s">
        <v>600</v>
      </c>
      <c r="G12" s="3" t="s">
        <v>600</v>
      </c>
    </row>
    <row r="13" spans="1:8" hidden="1">
      <c r="A13">
        <v>12</v>
      </c>
      <c r="B13" t="s">
        <v>11</v>
      </c>
      <c r="C13"/>
      <c r="D13" t="s">
        <v>565</v>
      </c>
      <c r="E13" t="s">
        <v>602</v>
      </c>
      <c r="F13" t="s">
        <v>600</v>
      </c>
      <c r="G13" s="3" t="s">
        <v>600</v>
      </c>
    </row>
    <row r="14" spans="1:8" hidden="1">
      <c r="A14">
        <v>13</v>
      </c>
      <c r="B14" t="s">
        <v>12</v>
      </c>
      <c r="C14"/>
      <c r="D14" t="s">
        <v>564</v>
      </c>
      <c r="E14" t="s">
        <v>602</v>
      </c>
      <c r="F14" t="s">
        <v>600</v>
      </c>
      <c r="G14" s="3" t="s">
        <v>600</v>
      </c>
    </row>
    <row r="15" spans="1:8" hidden="1">
      <c r="A15">
        <v>14</v>
      </c>
      <c r="B15" t="s">
        <v>13</v>
      </c>
      <c r="C15"/>
      <c r="D15" t="s">
        <v>563</v>
      </c>
      <c r="E15" t="s">
        <v>602</v>
      </c>
      <c r="F15" t="s">
        <v>600</v>
      </c>
      <c r="G15" s="3" t="s">
        <v>600</v>
      </c>
    </row>
    <row r="16" spans="1:8" hidden="1">
      <c r="A16">
        <v>15</v>
      </c>
      <c r="B16" t="s">
        <v>14</v>
      </c>
      <c r="C16"/>
      <c r="D16" t="s">
        <v>562</v>
      </c>
      <c r="E16" t="s">
        <v>602</v>
      </c>
      <c r="F16" t="s">
        <v>600</v>
      </c>
      <c r="G16" s="3" t="s">
        <v>600</v>
      </c>
    </row>
    <row r="17" spans="1:8" hidden="1">
      <c r="A17">
        <v>16</v>
      </c>
      <c r="B17" t="s">
        <v>15</v>
      </c>
      <c r="C17"/>
      <c r="D17" t="s">
        <v>561</v>
      </c>
      <c r="E17" t="s">
        <v>602</v>
      </c>
      <c r="F17" t="s">
        <v>600</v>
      </c>
      <c r="G17" s="3" t="s">
        <v>600</v>
      </c>
    </row>
    <row r="18" spans="1:8" hidden="1">
      <c r="A18">
        <v>17</v>
      </c>
      <c r="B18" t="s">
        <v>16</v>
      </c>
      <c r="C18"/>
      <c r="D18" t="s">
        <v>560</v>
      </c>
      <c r="E18" t="s">
        <v>602</v>
      </c>
      <c r="F18" t="s">
        <v>600</v>
      </c>
      <c r="G18" s="3" t="s">
        <v>600</v>
      </c>
    </row>
    <row r="19" spans="1:8" ht="42.75">
      <c r="A19">
        <v>18</v>
      </c>
      <c r="B19" s="3" t="s">
        <v>17</v>
      </c>
      <c r="C19" s="3" t="s">
        <v>809</v>
      </c>
      <c r="D19" t="s">
        <v>559</v>
      </c>
      <c r="E19" t="s">
        <v>580</v>
      </c>
      <c r="F19" t="s">
        <v>592</v>
      </c>
      <c r="G19" s="3" t="s">
        <v>589</v>
      </c>
      <c r="H19" s="1" t="s">
        <v>601</v>
      </c>
    </row>
    <row r="20" spans="1:8" hidden="1">
      <c r="A20">
        <v>19</v>
      </c>
      <c r="B20" t="s">
        <v>18</v>
      </c>
      <c r="C20"/>
      <c r="D20" t="s">
        <v>558</v>
      </c>
      <c r="E20" t="s">
        <v>602</v>
      </c>
      <c r="F20" t="s">
        <v>600</v>
      </c>
      <c r="G20" s="3" t="s">
        <v>600</v>
      </c>
    </row>
    <row r="21" spans="1:8" ht="71.25">
      <c r="A21">
        <v>20</v>
      </c>
      <c r="B21" s="3" t="s">
        <v>19</v>
      </c>
      <c r="C21" s="3" t="s">
        <v>810</v>
      </c>
      <c r="D21" t="s">
        <v>557</v>
      </c>
      <c r="E21" t="s">
        <v>580</v>
      </c>
      <c r="F21" t="s">
        <v>592</v>
      </c>
      <c r="G21" s="3" t="s">
        <v>587</v>
      </c>
      <c r="H21" s="1" t="s">
        <v>601</v>
      </c>
    </row>
    <row r="22" spans="1:8" hidden="1">
      <c r="A22">
        <v>21</v>
      </c>
      <c r="B22" t="s">
        <v>20</v>
      </c>
      <c r="C22"/>
      <c r="D22" t="s">
        <v>556</v>
      </c>
      <c r="E22" t="s">
        <v>602</v>
      </c>
      <c r="F22" t="s">
        <v>600</v>
      </c>
      <c r="G22" s="3" t="s">
        <v>600</v>
      </c>
    </row>
    <row r="23" spans="1:8" hidden="1">
      <c r="A23">
        <v>22</v>
      </c>
      <c r="B23" t="s">
        <v>21</v>
      </c>
      <c r="C23"/>
      <c r="D23" t="s">
        <v>555</v>
      </c>
      <c r="E23" t="s">
        <v>602</v>
      </c>
      <c r="F23" t="s">
        <v>600</v>
      </c>
      <c r="G23" s="3" t="s">
        <v>600</v>
      </c>
    </row>
    <row r="24" spans="1:8" hidden="1">
      <c r="A24">
        <v>23</v>
      </c>
      <c r="B24" t="s">
        <v>22</v>
      </c>
      <c r="C24"/>
      <c r="D24" t="s">
        <v>554</v>
      </c>
      <c r="E24" t="s">
        <v>602</v>
      </c>
      <c r="F24" t="s">
        <v>600</v>
      </c>
      <c r="G24" s="3" t="s">
        <v>600</v>
      </c>
    </row>
    <row r="25" spans="1:8" hidden="1">
      <c r="A25">
        <v>24</v>
      </c>
      <c r="B25" t="s">
        <v>23</v>
      </c>
      <c r="C25"/>
      <c r="D25" t="s">
        <v>553</v>
      </c>
      <c r="E25" t="s">
        <v>602</v>
      </c>
      <c r="F25" t="s">
        <v>600</v>
      </c>
      <c r="G25" s="3" t="s">
        <v>600</v>
      </c>
    </row>
    <row r="26" spans="1:8" hidden="1">
      <c r="A26">
        <v>25</v>
      </c>
      <c r="B26" t="s">
        <v>24</v>
      </c>
      <c r="C26"/>
      <c r="D26" t="s">
        <v>552</v>
      </c>
      <c r="E26" t="s">
        <v>602</v>
      </c>
      <c r="F26" t="s">
        <v>600</v>
      </c>
      <c r="G26" s="3" t="s">
        <v>600</v>
      </c>
    </row>
    <row r="27" spans="1:8" ht="42.75">
      <c r="A27">
        <v>26</v>
      </c>
      <c r="B27" s="3" t="s">
        <v>25</v>
      </c>
      <c r="C27" s="3" t="s">
        <v>808</v>
      </c>
      <c r="D27" t="s">
        <v>551</v>
      </c>
      <c r="E27" t="s">
        <v>580</v>
      </c>
      <c r="F27" t="s">
        <v>592</v>
      </c>
      <c r="G27" s="3" t="s">
        <v>591</v>
      </c>
      <c r="H27" s="1" t="s">
        <v>601</v>
      </c>
    </row>
    <row r="28" spans="1:8" hidden="1">
      <c r="A28">
        <v>27</v>
      </c>
      <c r="B28" t="s">
        <v>26</v>
      </c>
      <c r="C28"/>
      <c r="D28" t="s">
        <v>550</v>
      </c>
      <c r="E28" t="s">
        <v>602</v>
      </c>
      <c r="F28" t="s">
        <v>600</v>
      </c>
      <c r="G28" s="3" t="s">
        <v>600</v>
      </c>
    </row>
    <row r="29" spans="1:8" ht="28.5">
      <c r="A29">
        <v>28</v>
      </c>
      <c r="B29" s="3" t="s">
        <v>27</v>
      </c>
      <c r="C29" s="3" t="s">
        <v>807</v>
      </c>
      <c r="D29" t="s">
        <v>549</v>
      </c>
      <c r="E29" t="s">
        <v>580</v>
      </c>
      <c r="F29" t="s">
        <v>592</v>
      </c>
      <c r="G29" s="3" t="s">
        <v>590</v>
      </c>
      <c r="H29" s="1" t="s">
        <v>601</v>
      </c>
    </row>
    <row r="30" spans="1:8" hidden="1">
      <c r="A30">
        <v>29</v>
      </c>
      <c r="B30" t="s">
        <v>28</v>
      </c>
      <c r="C30"/>
      <c r="D30" t="s">
        <v>548</v>
      </c>
      <c r="E30" t="s">
        <v>602</v>
      </c>
      <c r="F30" t="s">
        <v>600</v>
      </c>
      <c r="G30" s="3" t="s">
        <v>600</v>
      </c>
    </row>
    <row r="31" spans="1:8" hidden="1">
      <c r="A31">
        <v>30</v>
      </c>
      <c r="B31" t="s">
        <v>29</v>
      </c>
      <c r="C31"/>
      <c r="D31" t="s">
        <v>547</v>
      </c>
      <c r="E31" t="s">
        <v>602</v>
      </c>
      <c r="F31" t="s">
        <v>600</v>
      </c>
      <c r="G31" s="3" t="s">
        <v>600</v>
      </c>
    </row>
    <row r="32" spans="1:8" hidden="1">
      <c r="A32">
        <v>31</v>
      </c>
      <c r="B32" t="s">
        <v>30</v>
      </c>
      <c r="C32"/>
      <c r="D32" t="s">
        <v>546</v>
      </c>
      <c r="E32" t="s">
        <v>602</v>
      </c>
      <c r="F32" t="s">
        <v>600</v>
      </c>
      <c r="G32" s="3" t="s">
        <v>600</v>
      </c>
    </row>
    <row r="33" spans="1:8" hidden="1">
      <c r="A33">
        <v>32</v>
      </c>
      <c r="B33" t="s">
        <v>31</v>
      </c>
      <c r="C33"/>
      <c r="D33" t="s">
        <v>545</v>
      </c>
      <c r="E33" t="s">
        <v>602</v>
      </c>
      <c r="F33" t="s">
        <v>600</v>
      </c>
      <c r="G33" s="3" t="s">
        <v>600</v>
      </c>
    </row>
    <row r="34" spans="1:8" ht="71.25">
      <c r="A34">
        <v>33</v>
      </c>
      <c r="B34" s="3" t="s">
        <v>32</v>
      </c>
      <c r="C34" s="3" t="s">
        <v>789</v>
      </c>
      <c r="D34" t="s">
        <v>544</v>
      </c>
      <c r="E34" t="s">
        <v>580</v>
      </c>
      <c r="F34" t="s">
        <v>592</v>
      </c>
      <c r="G34" s="3" t="s">
        <v>588</v>
      </c>
      <c r="H34" s="1" t="s">
        <v>601</v>
      </c>
    </row>
    <row r="35" spans="1:8" ht="16.5">
      <c r="A35">
        <v>34</v>
      </c>
      <c r="B35" s="3" t="s">
        <v>33</v>
      </c>
      <c r="C35" s="3" t="s">
        <v>811</v>
      </c>
      <c r="D35" t="s">
        <v>543</v>
      </c>
      <c r="E35" t="s">
        <v>580</v>
      </c>
      <c r="F35" t="s">
        <v>597</v>
      </c>
      <c r="G35" s="3" t="s">
        <v>583</v>
      </c>
      <c r="H35" s="1" t="s">
        <v>601</v>
      </c>
    </row>
    <row r="36" spans="1:8">
      <c r="A36">
        <v>35</v>
      </c>
      <c r="B36" s="3" t="s">
        <v>34</v>
      </c>
      <c r="C36" s="3" t="s">
        <v>812</v>
      </c>
      <c r="D36" t="s">
        <v>542</v>
      </c>
      <c r="E36" t="s">
        <v>580</v>
      </c>
      <c r="F36" t="s">
        <v>596</v>
      </c>
      <c r="G36" s="3" t="s">
        <v>581</v>
      </c>
      <c r="H36" s="1" t="s">
        <v>601</v>
      </c>
    </row>
    <row r="37" spans="1:8">
      <c r="A37">
        <v>36</v>
      </c>
      <c r="B37" s="3" t="s">
        <v>35</v>
      </c>
      <c r="C37" s="3" t="s">
        <v>813</v>
      </c>
      <c r="D37" t="s">
        <v>541</v>
      </c>
      <c r="E37" t="s">
        <v>580</v>
      </c>
      <c r="F37" t="s">
        <v>596</v>
      </c>
      <c r="G37" s="3" t="s">
        <v>584</v>
      </c>
      <c r="H37" s="1" t="s">
        <v>601</v>
      </c>
    </row>
    <row r="38" spans="1:8" ht="57">
      <c r="A38">
        <v>37</v>
      </c>
      <c r="B38" s="3" t="s">
        <v>36</v>
      </c>
      <c r="C38" s="3" t="s">
        <v>785</v>
      </c>
      <c r="D38" t="s">
        <v>540</v>
      </c>
      <c r="E38" t="s">
        <v>580</v>
      </c>
      <c r="F38" t="s">
        <v>802</v>
      </c>
      <c r="G38" s="3" t="s">
        <v>800</v>
      </c>
      <c r="H38" s="1" t="s">
        <v>601</v>
      </c>
    </row>
    <row r="39" spans="1:8" ht="28.5">
      <c r="A39">
        <v>38</v>
      </c>
      <c r="B39" s="3" t="s">
        <v>37</v>
      </c>
      <c r="C39" s="3" t="s">
        <v>814</v>
      </c>
      <c r="D39" t="s">
        <v>539</v>
      </c>
      <c r="E39" t="s">
        <v>580</v>
      </c>
      <c r="F39" t="s">
        <v>593</v>
      </c>
      <c r="G39" s="3" t="s">
        <v>585</v>
      </c>
      <c r="H39" s="1" t="s">
        <v>601</v>
      </c>
    </row>
    <row r="40" spans="1:8" hidden="1">
      <c r="A40">
        <v>39</v>
      </c>
      <c r="B40" t="s">
        <v>38</v>
      </c>
      <c r="C40"/>
      <c r="D40" t="s">
        <v>538</v>
      </c>
      <c r="E40" t="s">
        <v>602</v>
      </c>
      <c r="F40" t="s">
        <v>600</v>
      </c>
      <c r="G40" s="3" t="s">
        <v>600</v>
      </c>
    </row>
    <row r="41" spans="1:8" hidden="1">
      <c r="A41">
        <v>40</v>
      </c>
      <c r="B41" t="s">
        <v>39</v>
      </c>
      <c r="C41"/>
      <c r="D41" t="s">
        <v>537</v>
      </c>
      <c r="E41" t="s">
        <v>602</v>
      </c>
      <c r="F41" t="s">
        <v>600</v>
      </c>
      <c r="G41" s="3" t="s">
        <v>600</v>
      </c>
    </row>
    <row r="42" spans="1:8" ht="28.5">
      <c r="A42">
        <v>41</v>
      </c>
      <c r="B42" s="3" t="s">
        <v>40</v>
      </c>
      <c r="C42" s="3" t="s">
        <v>815</v>
      </c>
      <c r="D42" t="s">
        <v>536</v>
      </c>
      <c r="E42" t="s">
        <v>580</v>
      </c>
      <c r="F42" t="s">
        <v>594</v>
      </c>
      <c r="G42" s="3" t="s">
        <v>586</v>
      </c>
      <c r="H42" s="1" t="s">
        <v>601</v>
      </c>
    </row>
    <row r="43" spans="1:8" hidden="1">
      <c r="A43">
        <v>42</v>
      </c>
      <c r="B43" t="s">
        <v>41</v>
      </c>
      <c r="C43"/>
      <c r="D43" t="s">
        <v>535</v>
      </c>
      <c r="E43" t="s">
        <v>602</v>
      </c>
      <c r="F43" t="s">
        <v>600</v>
      </c>
      <c r="G43" s="3" t="s">
        <v>600</v>
      </c>
    </row>
    <row r="44" spans="1:8" hidden="1">
      <c r="A44">
        <v>43</v>
      </c>
      <c r="B44" t="s">
        <v>42</v>
      </c>
      <c r="C44"/>
      <c r="D44" t="s">
        <v>534</v>
      </c>
      <c r="E44" t="s">
        <v>602</v>
      </c>
      <c r="F44" t="s">
        <v>600</v>
      </c>
      <c r="G44" s="3" t="s">
        <v>600</v>
      </c>
    </row>
    <row r="45" spans="1:8" hidden="1">
      <c r="A45">
        <v>44</v>
      </c>
      <c r="B45" t="s">
        <v>43</v>
      </c>
      <c r="C45"/>
      <c r="D45" t="s">
        <v>533</v>
      </c>
      <c r="E45" t="s">
        <v>602</v>
      </c>
      <c r="F45" t="s">
        <v>600</v>
      </c>
      <c r="G45" s="3" t="s">
        <v>600</v>
      </c>
    </row>
    <row r="46" spans="1:8" ht="28.5">
      <c r="A46">
        <v>45</v>
      </c>
      <c r="B46" s="3" t="s">
        <v>44</v>
      </c>
      <c r="C46" s="3" t="s">
        <v>816</v>
      </c>
      <c r="D46" t="s">
        <v>532</v>
      </c>
      <c r="E46" t="s">
        <v>580</v>
      </c>
      <c r="F46" t="s">
        <v>598</v>
      </c>
      <c r="G46" s="3" t="s">
        <v>595</v>
      </c>
      <c r="H46" s="1" t="s">
        <v>601</v>
      </c>
    </row>
    <row r="47" spans="1:8">
      <c r="A47">
        <v>46</v>
      </c>
      <c r="B47" s="3" t="s">
        <v>45</v>
      </c>
      <c r="C47" s="3" t="s">
        <v>817</v>
      </c>
      <c r="D47" t="s">
        <v>531</v>
      </c>
      <c r="E47" t="s">
        <v>580</v>
      </c>
      <c r="F47" t="s">
        <v>596</v>
      </c>
      <c r="G47" s="3" t="s">
        <v>584</v>
      </c>
      <c r="H47" s="1" t="s">
        <v>601</v>
      </c>
    </row>
    <row r="48" spans="1:8" hidden="1">
      <c r="A48">
        <v>47</v>
      </c>
      <c r="B48" t="s">
        <v>46</v>
      </c>
      <c r="C48"/>
      <c r="D48" t="s">
        <v>530</v>
      </c>
      <c r="E48" t="s">
        <v>602</v>
      </c>
      <c r="F48" t="s">
        <v>600</v>
      </c>
      <c r="G48" s="3" t="s">
        <v>600</v>
      </c>
    </row>
    <row r="49" spans="1:7" hidden="1">
      <c r="A49">
        <v>48</v>
      </c>
      <c r="B49" t="s">
        <v>47</v>
      </c>
      <c r="C49"/>
      <c r="D49" t="s">
        <v>529</v>
      </c>
      <c r="E49" t="s">
        <v>602</v>
      </c>
      <c r="F49" t="s">
        <v>600</v>
      </c>
      <c r="G49" s="3" t="s">
        <v>600</v>
      </c>
    </row>
    <row r="50" spans="1:7" hidden="1">
      <c r="A50">
        <v>49</v>
      </c>
      <c r="B50" t="s">
        <v>48</v>
      </c>
      <c r="C50"/>
      <c r="D50" t="s">
        <v>528</v>
      </c>
      <c r="E50" t="s">
        <v>602</v>
      </c>
      <c r="F50" t="s">
        <v>600</v>
      </c>
      <c r="G50" s="3" t="s">
        <v>600</v>
      </c>
    </row>
    <row r="51" spans="1:7" hidden="1">
      <c r="A51">
        <v>50</v>
      </c>
      <c r="B51" t="s">
        <v>49</v>
      </c>
      <c r="C51"/>
      <c r="D51" t="s">
        <v>527</v>
      </c>
      <c r="E51" t="s">
        <v>602</v>
      </c>
      <c r="F51" t="s">
        <v>600</v>
      </c>
      <c r="G51" s="3" t="s">
        <v>600</v>
      </c>
    </row>
    <row r="52" spans="1:7" hidden="1">
      <c r="A52">
        <v>51</v>
      </c>
      <c r="B52" t="s">
        <v>526</v>
      </c>
      <c r="C52"/>
      <c r="D52" t="s">
        <v>525</v>
      </c>
      <c r="E52" t="s">
        <v>602</v>
      </c>
      <c r="F52" t="s">
        <v>600</v>
      </c>
      <c r="G52" s="3" t="s">
        <v>600</v>
      </c>
    </row>
    <row r="53" spans="1:7" hidden="1">
      <c r="A53">
        <v>52</v>
      </c>
      <c r="B53" t="s">
        <v>51</v>
      </c>
      <c r="C53"/>
      <c r="D53" t="s">
        <v>524</v>
      </c>
      <c r="E53" t="s">
        <v>602</v>
      </c>
      <c r="F53" t="s">
        <v>600</v>
      </c>
      <c r="G53" s="3" t="s">
        <v>600</v>
      </c>
    </row>
    <row r="54" spans="1:7" hidden="1">
      <c r="A54">
        <v>53</v>
      </c>
      <c r="B54" t="s">
        <v>523</v>
      </c>
      <c r="C54"/>
      <c r="D54" t="s">
        <v>522</v>
      </c>
      <c r="E54" t="s">
        <v>602</v>
      </c>
      <c r="F54" t="s">
        <v>600</v>
      </c>
      <c r="G54" s="3" t="s">
        <v>600</v>
      </c>
    </row>
    <row r="55" spans="1:7" hidden="1">
      <c r="A55">
        <v>54</v>
      </c>
      <c r="B55" t="s">
        <v>53</v>
      </c>
      <c r="C55"/>
      <c r="D55" t="s">
        <v>521</v>
      </c>
      <c r="E55" t="s">
        <v>602</v>
      </c>
      <c r="F55" t="s">
        <v>600</v>
      </c>
      <c r="G55" s="3" t="s">
        <v>600</v>
      </c>
    </row>
    <row r="56" spans="1:7" hidden="1">
      <c r="A56">
        <v>55</v>
      </c>
      <c r="B56" t="s">
        <v>54</v>
      </c>
      <c r="C56"/>
      <c r="D56" t="s">
        <v>520</v>
      </c>
      <c r="E56" t="s">
        <v>602</v>
      </c>
      <c r="F56" t="s">
        <v>600</v>
      </c>
      <c r="G56" s="3" t="s">
        <v>600</v>
      </c>
    </row>
    <row r="57" spans="1:7" hidden="1">
      <c r="A57">
        <v>56</v>
      </c>
      <c r="B57" t="s">
        <v>55</v>
      </c>
      <c r="C57"/>
      <c r="D57" t="s">
        <v>519</v>
      </c>
      <c r="E57" t="s">
        <v>602</v>
      </c>
      <c r="F57" t="s">
        <v>600</v>
      </c>
      <c r="G57" s="3" t="s">
        <v>600</v>
      </c>
    </row>
    <row r="58" spans="1:7" hidden="1">
      <c r="A58">
        <v>57</v>
      </c>
      <c r="B58" t="s">
        <v>518</v>
      </c>
      <c r="C58"/>
      <c r="D58" t="s">
        <v>517</v>
      </c>
      <c r="E58" t="s">
        <v>602</v>
      </c>
      <c r="F58" t="s">
        <v>600</v>
      </c>
      <c r="G58" s="3" t="s">
        <v>600</v>
      </c>
    </row>
    <row r="59" spans="1:7" hidden="1">
      <c r="A59">
        <v>58</v>
      </c>
      <c r="B59" t="s">
        <v>57</v>
      </c>
      <c r="C59"/>
      <c r="D59" t="s">
        <v>516</v>
      </c>
      <c r="E59" t="s">
        <v>602</v>
      </c>
      <c r="F59" t="s">
        <v>600</v>
      </c>
      <c r="G59" s="3" t="s">
        <v>600</v>
      </c>
    </row>
    <row r="60" spans="1:7" hidden="1">
      <c r="A60">
        <v>59</v>
      </c>
      <c r="B60" t="s">
        <v>515</v>
      </c>
      <c r="C60"/>
      <c r="D60" t="s">
        <v>514</v>
      </c>
      <c r="E60" t="s">
        <v>602</v>
      </c>
      <c r="F60" t="s">
        <v>600</v>
      </c>
      <c r="G60" s="3" t="s">
        <v>600</v>
      </c>
    </row>
    <row r="61" spans="1:7" hidden="1">
      <c r="A61">
        <v>60</v>
      </c>
      <c r="B61" t="s">
        <v>59</v>
      </c>
      <c r="C61"/>
      <c r="D61" t="s">
        <v>513</v>
      </c>
      <c r="E61" t="s">
        <v>602</v>
      </c>
      <c r="F61" t="s">
        <v>600</v>
      </c>
      <c r="G61" s="3" t="s">
        <v>600</v>
      </c>
    </row>
    <row r="62" spans="1:7" hidden="1">
      <c r="A62">
        <v>61</v>
      </c>
      <c r="B62" t="s">
        <v>512</v>
      </c>
      <c r="C62"/>
      <c r="D62" t="s">
        <v>511</v>
      </c>
      <c r="E62" t="s">
        <v>602</v>
      </c>
      <c r="F62" t="s">
        <v>600</v>
      </c>
      <c r="G62" s="3" t="s">
        <v>600</v>
      </c>
    </row>
    <row r="63" spans="1:7" hidden="1">
      <c r="A63">
        <v>62</v>
      </c>
      <c r="B63" t="s">
        <v>61</v>
      </c>
      <c r="C63"/>
      <c r="D63" t="s">
        <v>510</v>
      </c>
      <c r="E63" t="s">
        <v>602</v>
      </c>
      <c r="F63" t="s">
        <v>600</v>
      </c>
      <c r="G63" s="3" t="s">
        <v>600</v>
      </c>
    </row>
    <row r="64" spans="1:7" hidden="1">
      <c r="A64">
        <v>63</v>
      </c>
      <c r="B64" t="s">
        <v>509</v>
      </c>
      <c r="C64"/>
      <c r="D64" t="s">
        <v>508</v>
      </c>
      <c r="E64" t="s">
        <v>602</v>
      </c>
      <c r="F64" t="s">
        <v>600</v>
      </c>
      <c r="G64" s="3" t="s">
        <v>600</v>
      </c>
    </row>
    <row r="65" spans="1:7" hidden="1">
      <c r="A65">
        <v>64</v>
      </c>
      <c r="B65" t="s">
        <v>63</v>
      </c>
      <c r="C65"/>
      <c r="D65" t="s">
        <v>507</v>
      </c>
      <c r="E65" t="s">
        <v>602</v>
      </c>
      <c r="F65" t="s">
        <v>600</v>
      </c>
      <c r="G65" s="3" t="s">
        <v>600</v>
      </c>
    </row>
    <row r="66" spans="1:7" hidden="1">
      <c r="A66">
        <v>65</v>
      </c>
      <c r="B66" t="s">
        <v>506</v>
      </c>
      <c r="C66"/>
      <c r="D66" t="s">
        <v>505</v>
      </c>
      <c r="E66" t="s">
        <v>602</v>
      </c>
      <c r="F66" t="s">
        <v>600</v>
      </c>
      <c r="G66" s="3" t="s">
        <v>600</v>
      </c>
    </row>
    <row r="67" spans="1:7" hidden="1">
      <c r="A67">
        <v>66</v>
      </c>
      <c r="B67" t="s">
        <v>65</v>
      </c>
      <c r="C67"/>
      <c r="D67" t="s">
        <v>504</v>
      </c>
      <c r="E67" t="s">
        <v>602</v>
      </c>
      <c r="F67" t="s">
        <v>600</v>
      </c>
      <c r="G67" s="3" t="s">
        <v>600</v>
      </c>
    </row>
    <row r="68" spans="1:7" hidden="1">
      <c r="A68">
        <v>67</v>
      </c>
      <c r="B68" t="s">
        <v>503</v>
      </c>
      <c r="C68"/>
      <c r="D68" t="s">
        <v>502</v>
      </c>
      <c r="E68" t="s">
        <v>602</v>
      </c>
      <c r="F68" t="s">
        <v>600</v>
      </c>
      <c r="G68" s="3" t="s">
        <v>600</v>
      </c>
    </row>
    <row r="69" spans="1:7" hidden="1">
      <c r="A69">
        <v>68</v>
      </c>
      <c r="B69" t="s">
        <v>67</v>
      </c>
      <c r="C69"/>
      <c r="D69" t="s">
        <v>501</v>
      </c>
      <c r="E69" t="s">
        <v>602</v>
      </c>
      <c r="F69" t="s">
        <v>600</v>
      </c>
      <c r="G69" s="3" t="s">
        <v>600</v>
      </c>
    </row>
    <row r="70" spans="1:7" hidden="1">
      <c r="A70">
        <v>69</v>
      </c>
      <c r="B70" t="s">
        <v>500</v>
      </c>
      <c r="C70"/>
      <c r="D70" t="s">
        <v>499</v>
      </c>
      <c r="E70" t="s">
        <v>602</v>
      </c>
      <c r="F70" t="s">
        <v>600</v>
      </c>
      <c r="G70" s="3" t="s">
        <v>600</v>
      </c>
    </row>
    <row r="71" spans="1:7" hidden="1">
      <c r="A71">
        <v>70</v>
      </c>
      <c r="B71" t="s">
        <v>69</v>
      </c>
      <c r="C71"/>
      <c r="D71" t="s">
        <v>498</v>
      </c>
      <c r="E71" t="s">
        <v>602</v>
      </c>
      <c r="F71" t="s">
        <v>600</v>
      </c>
      <c r="G71" s="3" t="s">
        <v>600</v>
      </c>
    </row>
    <row r="72" spans="1:7" hidden="1">
      <c r="A72">
        <v>71</v>
      </c>
      <c r="B72" t="s">
        <v>70</v>
      </c>
      <c r="C72"/>
      <c r="D72" t="s">
        <v>497</v>
      </c>
      <c r="E72" t="s">
        <v>602</v>
      </c>
      <c r="F72" t="s">
        <v>600</v>
      </c>
      <c r="G72" s="3" t="s">
        <v>600</v>
      </c>
    </row>
    <row r="73" spans="1:7" hidden="1">
      <c r="A73">
        <v>72</v>
      </c>
      <c r="B73" t="s">
        <v>71</v>
      </c>
      <c r="C73"/>
      <c r="D73" t="s">
        <v>496</v>
      </c>
      <c r="E73" t="s">
        <v>602</v>
      </c>
      <c r="F73" t="s">
        <v>600</v>
      </c>
      <c r="G73" s="3" t="s">
        <v>600</v>
      </c>
    </row>
    <row r="74" spans="1:7" hidden="1">
      <c r="A74">
        <v>73</v>
      </c>
      <c r="B74" t="s">
        <v>72</v>
      </c>
      <c r="C74"/>
      <c r="D74" t="s">
        <v>495</v>
      </c>
      <c r="E74" t="s">
        <v>602</v>
      </c>
      <c r="F74" t="s">
        <v>600</v>
      </c>
      <c r="G74" s="3" t="s">
        <v>600</v>
      </c>
    </row>
    <row r="75" spans="1:7" hidden="1">
      <c r="A75">
        <v>74</v>
      </c>
      <c r="B75" t="s">
        <v>73</v>
      </c>
      <c r="C75"/>
      <c r="D75" t="s">
        <v>494</v>
      </c>
      <c r="E75" t="s">
        <v>602</v>
      </c>
      <c r="F75" t="s">
        <v>600</v>
      </c>
      <c r="G75" s="3" t="s">
        <v>600</v>
      </c>
    </row>
    <row r="76" spans="1:7" hidden="1">
      <c r="A76">
        <v>75</v>
      </c>
      <c r="B76" t="s">
        <v>74</v>
      </c>
      <c r="C76"/>
      <c r="D76" t="s">
        <v>493</v>
      </c>
      <c r="E76" t="s">
        <v>602</v>
      </c>
      <c r="F76" t="s">
        <v>600</v>
      </c>
      <c r="G76" s="3" t="s">
        <v>600</v>
      </c>
    </row>
    <row r="77" spans="1:7" hidden="1">
      <c r="A77">
        <v>76</v>
      </c>
      <c r="B77" t="s">
        <v>75</v>
      </c>
      <c r="C77"/>
      <c r="D77" t="s">
        <v>492</v>
      </c>
      <c r="E77" t="s">
        <v>602</v>
      </c>
      <c r="F77" t="s">
        <v>600</v>
      </c>
      <c r="G77" s="3" t="s">
        <v>600</v>
      </c>
    </row>
    <row r="78" spans="1:7" hidden="1">
      <c r="A78">
        <v>77</v>
      </c>
      <c r="B78" t="s">
        <v>76</v>
      </c>
      <c r="C78"/>
      <c r="D78" t="s">
        <v>491</v>
      </c>
      <c r="E78" t="s">
        <v>602</v>
      </c>
      <c r="F78" t="s">
        <v>600</v>
      </c>
      <c r="G78" s="3" t="s">
        <v>600</v>
      </c>
    </row>
    <row r="79" spans="1:7" hidden="1">
      <c r="A79">
        <v>78</v>
      </c>
      <c r="B79" t="s">
        <v>77</v>
      </c>
      <c r="C79"/>
      <c r="D79" t="s">
        <v>490</v>
      </c>
      <c r="E79" t="s">
        <v>602</v>
      </c>
      <c r="F79" t="s">
        <v>600</v>
      </c>
      <c r="G79" s="3" t="s">
        <v>600</v>
      </c>
    </row>
    <row r="80" spans="1:7" hidden="1">
      <c r="A80">
        <v>79</v>
      </c>
      <c r="B80" t="s">
        <v>78</v>
      </c>
      <c r="C80"/>
      <c r="D80" t="s">
        <v>489</v>
      </c>
      <c r="E80" t="s">
        <v>602</v>
      </c>
      <c r="F80" t="s">
        <v>600</v>
      </c>
      <c r="G80" s="3" t="s">
        <v>600</v>
      </c>
    </row>
    <row r="81" spans="1:7" hidden="1">
      <c r="A81">
        <v>80</v>
      </c>
      <c r="B81" t="s">
        <v>79</v>
      </c>
      <c r="C81"/>
      <c r="D81" t="s">
        <v>488</v>
      </c>
      <c r="E81" t="s">
        <v>602</v>
      </c>
      <c r="F81" t="s">
        <v>600</v>
      </c>
      <c r="G81" s="3" t="s">
        <v>600</v>
      </c>
    </row>
    <row r="82" spans="1:7" hidden="1">
      <c r="A82">
        <v>81</v>
      </c>
      <c r="B82" t="s">
        <v>80</v>
      </c>
      <c r="C82"/>
      <c r="D82" t="s">
        <v>487</v>
      </c>
      <c r="E82" t="s">
        <v>602</v>
      </c>
      <c r="F82" t="s">
        <v>600</v>
      </c>
      <c r="G82" s="3" t="s">
        <v>600</v>
      </c>
    </row>
    <row r="83" spans="1:7" hidden="1">
      <c r="A83">
        <v>82</v>
      </c>
      <c r="B83" t="s">
        <v>81</v>
      </c>
      <c r="C83"/>
      <c r="D83" t="s">
        <v>486</v>
      </c>
      <c r="E83" t="s">
        <v>602</v>
      </c>
      <c r="F83" t="s">
        <v>600</v>
      </c>
      <c r="G83" s="3" t="s">
        <v>600</v>
      </c>
    </row>
    <row r="84" spans="1:7" hidden="1">
      <c r="A84">
        <v>83</v>
      </c>
      <c r="B84" t="s">
        <v>82</v>
      </c>
      <c r="C84"/>
      <c r="D84" t="s">
        <v>485</v>
      </c>
      <c r="E84" t="s">
        <v>602</v>
      </c>
      <c r="F84" t="s">
        <v>600</v>
      </c>
      <c r="G84" s="3" t="s">
        <v>600</v>
      </c>
    </row>
    <row r="85" spans="1:7" hidden="1">
      <c r="A85">
        <v>84</v>
      </c>
      <c r="B85" t="s">
        <v>83</v>
      </c>
      <c r="C85"/>
      <c r="D85" t="s">
        <v>484</v>
      </c>
      <c r="E85" t="s">
        <v>602</v>
      </c>
      <c r="F85" t="s">
        <v>600</v>
      </c>
      <c r="G85" s="3" t="s">
        <v>600</v>
      </c>
    </row>
    <row r="86" spans="1:7" hidden="1">
      <c r="A86">
        <v>85</v>
      </c>
      <c r="B86" t="s">
        <v>84</v>
      </c>
      <c r="C86"/>
      <c r="D86" t="s">
        <v>483</v>
      </c>
      <c r="E86" t="s">
        <v>602</v>
      </c>
      <c r="F86" t="s">
        <v>600</v>
      </c>
      <c r="G86" s="3" t="s">
        <v>600</v>
      </c>
    </row>
    <row r="87" spans="1:7" hidden="1">
      <c r="A87">
        <v>86</v>
      </c>
      <c r="B87" t="s">
        <v>85</v>
      </c>
      <c r="C87"/>
      <c r="D87" t="s">
        <v>482</v>
      </c>
      <c r="E87" t="s">
        <v>602</v>
      </c>
      <c r="F87" t="s">
        <v>600</v>
      </c>
      <c r="G87" s="3" t="s">
        <v>600</v>
      </c>
    </row>
    <row r="88" spans="1:7" hidden="1">
      <c r="A88">
        <v>87</v>
      </c>
      <c r="B88" t="s">
        <v>86</v>
      </c>
      <c r="C88"/>
      <c r="D88" t="s">
        <v>481</v>
      </c>
      <c r="E88" t="s">
        <v>602</v>
      </c>
      <c r="F88" t="s">
        <v>600</v>
      </c>
      <c r="G88" s="3" t="s">
        <v>600</v>
      </c>
    </row>
    <row r="89" spans="1:7" hidden="1">
      <c r="A89">
        <v>88</v>
      </c>
      <c r="B89" t="s">
        <v>87</v>
      </c>
      <c r="C89"/>
      <c r="D89" t="s">
        <v>480</v>
      </c>
      <c r="E89" t="s">
        <v>602</v>
      </c>
      <c r="F89" t="s">
        <v>600</v>
      </c>
      <c r="G89" s="3" t="s">
        <v>600</v>
      </c>
    </row>
    <row r="90" spans="1:7" hidden="1">
      <c r="A90">
        <v>89</v>
      </c>
      <c r="B90" t="s">
        <v>88</v>
      </c>
      <c r="C90"/>
      <c r="D90" t="s">
        <v>479</v>
      </c>
      <c r="E90" t="s">
        <v>602</v>
      </c>
      <c r="F90" t="s">
        <v>600</v>
      </c>
      <c r="G90" s="3" t="s">
        <v>600</v>
      </c>
    </row>
    <row r="91" spans="1:7" hidden="1">
      <c r="A91">
        <v>90</v>
      </c>
      <c r="B91" t="s">
        <v>89</v>
      </c>
      <c r="C91"/>
      <c r="D91" t="s">
        <v>478</v>
      </c>
      <c r="E91" t="s">
        <v>602</v>
      </c>
      <c r="F91" t="s">
        <v>600</v>
      </c>
      <c r="G91" s="3" t="s">
        <v>600</v>
      </c>
    </row>
    <row r="92" spans="1:7" hidden="1">
      <c r="A92">
        <v>91</v>
      </c>
      <c r="B92" t="s">
        <v>90</v>
      </c>
      <c r="C92"/>
      <c r="D92" t="s">
        <v>477</v>
      </c>
      <c r="E92" t="s">
        <v>602</v>
      </c>
      <c r="F92" t="s">
        <v>600</v>
      </c>
      <c r="G92" s="3" t="s">
        <v>600</v>
      </c>
    </row>
    <row r="93" spans="1:7" hidden="1">
      <c r="A93">
        <v>92</v>
      </c>
      <c r="B93" t="s">
        <v>91</v>
      </c>
      <c r="C93"/>
      <c r="D93" t="s">
        <v>476</v>
      </c>
      <c r="E93" t="s">
        <v>602</v>
      </c>
      <c r="F93" t="s">
        <v>600</v>
      </c>
      <c r="G93" s="3" t="s">
        <v>600</v>
      </c>
    </row>
    <row r="94" spans="1:7" hidden="1">
      <c r="A94">
        <v>93</v>
      </c>
      <c r="B94" t="s">
        <v>92</v>
      </c>
      <c r="C94"/>
      <c r="D94" t="s">
        <v>475</v>
      </c>
      <c r="E94" t="s">
        <v>602</v>
      </c>
      <c r="F94" t="s">
        <v>600</v>
      </c>
      <c r="G94" s="3" t="s">
        <v>600</v>
      </c>
    </row>
    <row r="95" spans="1:7" hidden="1">
      <c r="A95">
        <v>94</v>
      </c>
      <c r="B95" t="s">
        <v>93</v>
      </c>
      <c r="C95"/>
      <c r="D95" t="s">
        <v>474</v>
      </c>
      <c r="E95" t="s">
        <v>602</v>
      </c>
      <c r="F95" t="s">
        <v>600</v>
      </c>
      <c r="G95" s="3" t="s">
        <v>600</v>
      </c>
    </row>
    <row r="96" spans="1:7" hidden="1">
      <c r="A96">
        <v>95</v>
      </c>
      <c r="B96" t="s">
        <v>94</v>
      </c>
      <c r="C96"/>
      <c r="D96" t="s">
        <v>473</v>
      </c>
      <c r="E96" t="s">
        <v>602</v>
      </c>
      <c r="F96" t="s">
        <v>600</v>
      </c>
      <c r="G96" s="3" t="s">
        <v>600</v>
      </c>
    </row>
    <row r="97" spans="1:7" hidden="1">
      <c r="A97">
        <v>96</v>
      </c>
      <c r="B97" t="s">
        <v>95</v>
      </c>
      <c r="C97"/>
      <c r="D97" t="s">
        <v>472</v>
      </c>
      <c r="E97" t="s">
        <v>602</v>
      </c>
      <c r="F97" t="s">
        <v>600</v>
      </c>
      <c r="G97" s="3" t="s">
        <v>600</v>
      </c>
    </row>
    <row r="98" spans="1:7" hidden="1">
      <c r="A98">
        <v>97</v>
      </c>
      <c r="B98" t="s">
        <v>96</v>
      </c>
      <c r="C98"/>
      <c r="D98" t="s">
        <v>471</v>
      </c>
      <c r="E98" t="s">
        <v>602</v>
      </c>
      <c r="F98" t="s">
        <v>600</v>
      </c>
      <c r="G98" s="3" t="s">
        <v>600</v>
      </c>
    </row>
    <row r="99" spans="1:7" hidden="1">
      <c r="A99">
        <v>98</v>
      </c>
      <c r="B99" t="s">
        <v>97</v>
      </c>
      <c r="C99"/>
      <c r="D99" t="s">
        <v>470</v>
      </c>
      <c r="E99" t="s">
        <v>602</v>
      </c>
      <c r="F99" t="s">
        <v>600</v>
      </c>
      <c r="G99" s="3" t="s">
        <v>600</v>
      </c>
    </row>
    <row r="100" spans="1:7" hidden="1">
      <c r="A100">
        <v>99</v>
      </c>
      <c r="B100" t="s">
        <v>98</v>
      </c>
      <c r="C100"/>
      <c r="D100" t="s">
        <v>469</v>
      </c>
      <c r="E100" t="s">
        <v>602</v>
      </c>
      <c r="F100" t="s">
        <v>600</v>
      </c>
      <c r="G100" s="3" t="s">
        <v>600</v>
      </c>
    </row>
    <row r="101" spans="1:7" hidden="1">
      <c r="A101">
        <v>100</v>
      </c>
      <c r="B101" t="s">
        <v>99</v>
      </c>
      <c r="C101"/>
      <c r="D101" t="s">
        <v>468</v>
      </c>
      <c r="E101" t="s">
        <v>602</v>
      </c>
      <c r="F101" t="s">
        <v>600</v>
      </c>
      <c r="G101" s="3" t="s">
        <v>600</v>
      </c>
    </row>
    <row r="102" spans="1:7" hidden="1">
      <c r="A102">
        <v>101</v>
      </c>
      <c r="B102" t="s">
        <v>100</v>
      </c>
      <c r="C102"/>
      <c r="D102" t="s">
        <v>467</v>
      </c>
      <c r="E102" t="s">
        <v>602</v>
      </c>
      <c r="F102" t="s">
        <v>600</v>
      </c>
      <c r="G102" s="3" t="s">
        <v>600</v>
      </c>
    </row>
    <row r="103" spans="1:7" hidden="1">
      <c r="A103">
        <v>102</v>
      </c>
      <c r="B103" t="s">
        <v>101</v>
      </c>
      <c r="C103"/>
      <c r="D103" t="s">
        <v>466</v>
      </c>
      <c r="E103" t="s">
        <v>602</v>
      </c>
      <c r="F103" t="s">
        <v>600</v>
      </c>
      <c r="G103" s="3" t="s">
        <v>600</v>
      </c>
    </row>
    <row r="104" spans="1:7" hidden="1">
      <c r="A104">
        <v>103</v>
      </c>
      <c r="B104" t="s">
        <v>102</v>
      </c>
      <c r="C104"/>
      <c r="D104" t="s">
        <v>465</v>
      </c>
      <c r="E104" t="s">
        <v>602</v>
      </c>
      <c r="F104" t="s">
        <v>600</v>
      </c>
      <c r="G104" s="3" t="s">
        <v>600</v>
      </c>
    </row>
    <row r="105" spans="1:7" hidden="1">
      <c r="A105">
        <v>104</v>
      </c>
      <c r="B105" t="s">
        <v>103</v>
      </c>
      <c r="C105"/>
      <c r="D105" t="s">
        <v>464</v>
      </c>
      <c r="E105" t="s">
        <v>602</v>
      </c>
      <c r="F105" t="s">
        <v>600</v>
      </c>
      <c r="G105" s="3" t="s">
        <v>600</v>
      </c>
    </row>
    <row r="106" spans="1:7" hidden="1">
      <c r="A106">
        <v>105</v>
      </c>
      <c r="B106" t="s">
        <v>104</v>
      </c>
      <c r="C106"/>
      <c r="D106" t="s">
        <v>463</v>
      </c>
      <c r="E106" t="s">
        <v>602</v>
      </c>
      <c r="F106" t="s">
        <v>600</v>
      </c>
      <c r="G106" s="3" t="s">
        <v>600</v>
      </c>
    </row>
    <row r="107" spans="1:7" hidden="1">
      <c r="A107">
        <v>106</v>
      </c>
      <c r="B107" t="s">
        <v>105</v>
      </c>
      <c r="C107"/>
      <c r="D107" t="s">
        <v>462</v>
      </c>
      <c r="E107" t="s">
        <v>602</v>
      </c>
      <c r="F107" t="s">
        <v>600</v>
      </c>
      <c r="G107" s="3" t="s">
        <v>600</v>
      </c>
    </row>
    <row r="108" spans="1:7" hidden="1">
      <c r="A108">
        <v>107</v>
      </c>
      <c r="B108" t="s">
        <v>106</v>
      </c>
      <c r="C108"/>
      <c r="D108" t="s">
        <v>461</v>
      </c>
      <c r="E108" t="s">
        <v>602</v>
      </c>
      <c r="F108" t="s">
        <v>600</v>
      </c>
      <c r="G108" s="3" t="s">
        <v>600</v>
      </c>
    </row>
    <row r="109" spans="1:7" hidden="1">
      <c r="A109">
        <v>108</v>
      </c>
      <c r="B109" t="s">
        <v>107</v>
      </c>
      <c r="C109"/>
      <c r="D109" t="s">
        <v>460</v>
      </c>
      <c r="E109" t="s">
        <v>602</v>
      </c>
      <c r="F109" t="s">
        <v>600</v>
      </c>
      <c r="G109" s="3" t="s">
        <v>600</v>
      </c>
    </row>
    <row r="110" spans="1:7" hidden="1">
      <c r="A110">
        <v>109</v>
      </c>
      <c r="B110" t="s">
        <v>108</v>
      </c>
      <c r="C110"/>
      <c r="D110" t="s">
        <v>459</v>
      </c>
      <c r="E110" t="s">
        <v>602</v>
      </c>
      <c r="F110" t="s">
        <v>600</v>
      </c>
      <c r="G110" s="3" t="s">
        <v>600</v>
      </c>
    </row>
    <row r="111" spans="1:7" hidden="1">
      <c r="A111">
        <v>110</v>
      </c>
      <c r="B111" t="s">
        <v>109</v>
      </c>
      <c r="C111"/>
      <c r="D111" t="s">
        <v>458</v>
      </c>
      <c r="E111" t="s">
        <v>602</v>
      </c>
      <c r="F111" t="s">
        <v>600</v>
      </c>
      <c r="G111" s="3" t="s">
        <v>600</v>
      </c>
    </row>
    <row r="112" spans="1:7" hidden="1">
      <c r="A112">
        <v>111</v>
      </c>
      <c r="B112" t="s">
        <v>110</v>
      </c>
      <c r="C112"/>
      <c r="D112" t="s">
        <v>457</v>
      </c>
      <c r="E112" t="s">
        <v>602</v>
      </c>
      <c r="F112" t="s">
        <v>600</v>
      </c>
      <c r="G112" s="3" t="s">
        <v>600</v>
      </c>
    </row>
    <row r="113" spans="1:7" hidden="1">
      <c r="A113">
        <v>112</v>
      </c>
      <c r="B113" t="s">
        <v>111</v>
      </c>
      <c r="C113"/>
      <c r="D113" t="s">
        <v>456</v>
      </c>
      <c r="E113" t="s">
        <v>602</v>
      </c>
      <c r="F113" t="s">
        <v>600</v>
      </c>
      <c r="G113" s="3" t="s">
        <v>600</v>
      </c>
    </row>
    <row r="114" spans="1:7" hidden="1">
      <c r="A114">
        <v>113</v>
      </c>
      <c r="B114" t="s">
        <v>112</v>
      </c>
      <c r="C114"/>
      <c r="D114" t="s">
        <v>455</v>
      </c>
      <c r="E114" t="s">
        <v>602</v>
      </c>
      <c r="F114" t="s">
        <v>600</v>
      </c>
      <c r="G114" s="3" t="s">
        <v>600</v>
      </c>
    </row>
    <row r="115" spans="1:7" hidden="1">
      <c r="A115">
        <v>114</v>
      </c>
      <c r="B115" t="s">
        <v>113</v>
      </c>
      <c r="C115"/>
      <c r="D115" t="s">
        <v>454</v>
      </c>
      <c r="E115" t="s">
        <v>602</v>
      </c>
      <c r="F115" t="s">
        <v>600</v>
      </c>
      <c r="G115" s="3" t="s">
        <v>600</v>
      </c>
    </row>
    <row r="116" spans="1:7" hidden="1">
      <c r="A116">
        <v>115</v>
      </c>
      <c r="B116" t="s">
        <v>114</v>
      </c>
      <c r="C116"/>
      <c r="D116" t="s">
        <v>453</v>
      </c>
      <c r="E116" t="s">
        <v>602</v>
      </c>
      <c r="F116" t="s">
        <v>600</v>
      </c>
      <c r="G116" s="3" t="s">
        <v>600</v>
      </c>
    </row>
    <row r="117" spans="1:7" hidden="1">
      <c r="A117">
        <v>116</v>
      </c>
      <c r="B117" t="s">
        <v>115</v>
      </c>
      <c r="C117"/>
      <c r="D117" t="s">
        <v>452</v>
      </c>
      <c r="E117" t="s">
        <v>602</v>
      </c>
      <c r="F117" t="s">
        <v>600</v>
      </c>
      <c r="G117" s="3" t="s">
        <v>600</v>
      </c>
    </row>
    <row r="118" spans="1:7" hidden="1">
      <c r="A118">
        <v>117</v>
      </c>
      <c r="B118" t="s">
        <v>116</v>
      </c>
      <c r="C118"/>
      <c r="D118" t="s">
        <v>451</v>
      </c>
      <c r="E118" t="s">
        <v>602</v>
      </c>
      <c r="F118" t="s">
        <v>600</v>
      </c>
      <c r="G118" s="3" t="s">
        <v>600</v>
      </c>
    </row>
    <row r="119" spans="1:7" hidden="1">
      <c r="A119">
        <v>118</v>
      </c>
      <c r="B119" t="s">
        <v>117</v>
      </c>
      <c r="C119"/>
      <c r="D119" t="s">
        <v>450</v>
      </c>
      <c r="E119" t="s">
        <v>602</v>
      </c>
      <c r="F119" t="s">
        <v>600</v>
      </c>
      <c r="G119" s="3" t="s">
        <v>600</v>
      </c>
    </row>
    <row r="120" spans="1:7" hidden="1">
      <c r="A120">
        <v>119</v>
      </c>
      <c r="B120" t="s">
        <v>118</v>
      </c>
      <c r="C120"/>
      <c r="D120" t="s">
        <v>449</v>
      </c>
      <c r="E120" t="s">
        <v>602</v>
      </c>
      <c r="F120" t="s">
        <v>600</v>
      </c>
      <c r="G120" s="3" t="s">
        <v>600</v>
      </c>
    </row>
    <row r="121" spans="1:7" hidden="1">
      <c r="A121">
        <v>120</v>
      </c>
      <c r="B121" t="s">
        <v>119</v>
      </c>
      <c r="C121"/>
      <c r="D121" t="s">
        <v>448</v>
      </c>
      <c r="E121" t="s">
        <v>602</v>
      </c>
      <c r="F121" t="s">
        <v>600</v>
      </c>
      <c r="G121" s="3" t="s">
        <v>600</v>
      </c>
    </row>
    <row r="122" spans="1:7" hidden="1">
      <c r="A122">
        <v>121</v>
      </c>
      <c r="B122" t="s">
        <v>120</v>
      </c>
      <c r="C122"/>
      <c r="D122" t="s">
        <v>447</v>
      </c>
      <c r="E122" t="s">
        <v>602</v>
      </c>
      <c r="F122" t="s">
        <v>600</v>
      </c>
      <c r="G122" s="3" t="s">
        <v>600</v>
      </c>
    </row>
    <row r="123" spans="1:7" hidden="1">
      <c r="A123">
        <v>122</v>
      </c>
      <c r="B123" t="s">
        <v>121</v>
      </c>
      <c r="C123"/>
      <c r="D123" t="s">
        <v>446</v>
      </c>
      <c r="E123" t="s">
        <v>602</v>
      </c>
      <c r="F123" t="s">
        <v>600</v>
      </c>
      <c r="G123" s="3" t="s">
        <v>600</v>
      </c>
    </row>
    <row r="124" spans="1:7" hidden="1">
      <c r="A124">
        <v>123</v>
      </c>
      <c r="B124" t="s">
        <v>122</v>
      </c>
      <c r="C124"/>
      <c r="D124" t="s">
        <v>445</v>
      </c>
      <c r="E124" t="s">
        <v>602</v>
      </c>
      <c r="F124" t="s">
        <v>600</v>
      </c>
      <c r="G124" s="3" t="s">
        <v>600</v>
      </c>
    </row>
    <row r="125" spans="1:7" hidden="1">
      <c r="A125">
        <v>124</v>
      </c>
      <c r="B125" t="s">
        <v>123</v>
      </c>
      <c r="C125"/>
      <c r="D125" t="s">
        <v>444</v>
      </c>
      <c r="E125" t="s">
        <v>602</v>
      </c>
      <c r="F125" t="s">
        <v>600</v>
      </c>
      <c r="G125" s="3" t="s">
        <v>600</v>
      </c>
    </row>
    <row r="126" spans="1:7" hidden="1">
      <c r="A126">
        <v>125</v>
      </c>
      <c r="B126" t="s">
        <v>124</v>
      </c>
      <c r="C126"/>
      <c r="D126" t="s">
        <v>443</v>
      </c>
      <c r="E126" t="s">
        <v>602</v>
      </c>
      <c r="F126" t="s">
        <v>600</v>
      </c>
      <c r="G126" s="3" t="s">
        <v>600</v>
      </c>
    </row>
    <row r="127" spans="1:7" hidden="1">
      <c r="A127">
        <v>126</v>
      </c>
      <c r="B127" t="s">
        <v>125</v>
      </c>
      <c r="C127"/>
      <c r="D127" t="s">
        <v>442</v>
      </c>
      <c r="E127" t="s">
        <v>602</v>
      </c>
      <c r="F127" t="s">
        <v>600</v>
      </c>
      <c r="G127" s="3" t="s">
        <v>600</v>
      </c>
    </row>
    <row r="128" spans="1:7" hidden="1">
      <c r="A128">
        <v>127</v>
      </c>
      <c r="B128" t="s">
        <v>126</v>
      </c>
      <c r="C128"/>
      <c r="D128" t="s">
        <v>441</v>
      </c>
      <c r="E128" t="s">
        <v>602</v>
      </c>
      <c r="F128" t="s">
        <v>600</v>
      </c>
      <c r="G128" s="3" t="s">
        <v>600</v>
      </c>
    </row>
    <row r="129" spans="1:7" hidden="1">
      <c r="A129">
        <v>128</v>
      </c>
      <c r="B129" t="s">
        <v>127</v>
      </c>
      <c r="C129"/>
      <c r="D129" t="s">
        <v>440</v>
      </c>
      <c r="E129" t="s">
        <v>602</v>
      </c>
      <c r="F129" t="s">
        <v>600</v>
      </c>
      <c r="G129" s="3" t="s">
        <v>600</v>
      </c>
    </row>
    <row r="130" spans="1:7" hidden="1">
      <c r="A130">
        <v>129</v>
      </c>
      <c r="B130" t="s">
        <v>128</v>
      </c>
      <c r="C130"/>
      <c r="D130" t="s">
        <v>439</v>
      </c>
      <c r="E130" t="s">
        <v>602</v>
      </c>
      <c r="F130" t="s">
        <v>600</v>
      </c>
      <c r="G130" s="3" t="s">
        <v>600</v>
      </c>
    </row>
    <row r="131" spans="1:7" hidden="1">
      <c r="A131">
        <v>130</v>
      </c>
      <c r="B131" t="s">
        <v>129</v>
      </c>
      <c r="C131"/>
      <c r="D131" t="s">
        <v>438</v>
      </c>
      <c r="E131" t="s">
        <v>602</v>
      </c>
      <c r="F131" t="s">
        <v>600</v>
      </c>
      <c r="G131" s="3" t="s">
        <v>600</v>
      </c>
    </row>
    <row r="132" spans="1:7" hidden="1">
      <c r="A132">
        <v>131</v>
      </c>
      <c r="B132" t="s">
        <v>130</v>
      </c>
      <c r="C132"/>
      <c r="D132" t="s">
        <v>437</v>
      </c>
      <c r="E132" t="s">
        <v>602</v>
      </c>
      <c r="F132" t="s">
        <v>600</v>
      </c>
      <c r="G132" s="3" t="s">
        <v>600</v>
      </c>
    </row>
    <row r="133" spans="1:7" hidden="1">
      <c r="A133">
        <v>132</v>
      </c>
      <c r="B133" t="s">
        <v>131</v>
      </c>
      <c r="C133"/>
      <c r="D133" t="s">
        <v>436</v>
      </c>
      <c r="E133" t="s">
        <v>602</v>
      </c>
      <c r="F133" t="s">
        <v>600</v>
      </c>
      <c r="G133" s="3" t="s">
        <v>600</v>
      </c>
    </row>
    <row r="134" spans="1:7" hidden="1">
      <c r="A134">
        <v>133</v>
      </c>
      <c r="B134" t="s">
        <v>132</v>
      </c>
      <c r="C134"/>
      <c r="D134" t="s">
        <v>435</v>
      </c>
      <c r="E134" t="s">
        <v>602</v>
      </c>
      <c r="F134" t="s">
        <v>600</v>
      </c>
      <c r="G134" s="3" t="s">
        <v>600</v>
      </c>
    </row>
    <row r="135" spans="1:7" hidden="1">
      <c r="A135">
        <v>134</v>
      </c>
      <c r="B135" t="s">
        <v>133</v>
      </c>
      <c r="C135"/>
      <c r="D135" t="s">
        <v>434</v>
      </c>
      <c r="E135" t="s">
        <v>602</v>
      </c>
      <c r="F135" t="s">
        <v>600</v>
      </c>
      <c r="G135" s="3" t="s">
        <v>600</v>
      </c>
    </row>
    <row r="136" spans="1:7" hidden="1">
      <c r="A136">
        <v>135</v>
      </c>
      <c r="B136" t="s">
        <v>134</v>
      </c>
      <c r="C136"/>
      <c r="D136" t="s">
        <v>433</v>
      </c>
      <c r="E136" t="s">
        <v>602</v>
      </c>
      <c r="F136" t="s">
        <v>600</v>
      </c>
      <c r="G136" s="3" t="s">
        <v>600</v>
      </c>
    </row>
    <row r="137" spans="1:7" hidden="1">
      <c r="A137">
        <v>136</v>
      </c>
      <c r="B137" t="s">
        <v>135</v>
      </c>
      <c r="C137"/>
      <c r="D137" t="s">
        <v>432</v>
      </c>
      <c r="E137" t="s">
        <v>602</v>
      </c>
      <c r="F137" t="s">
        <v>600</v>
      </c>
      <c r="G137" s="3" t="s">
        <v>600</v>
      </c>
    </row>
    <row r="138" spans="1:7" hidden="1">
      <c r="A138">
        <v>137</v>
      </c>
      <c r="B138" t="s">
        <v>136</v>
      </c>
      <c r="C138"/>
      <c r="D138" t="s">
        <v>431</v>
      </c>
      <c r="E138" t="s">
        <v>602</v>
      </c>
      <c r="F138" t="s">
        <v>600</v>
      </c>
      <c r="G138" s="3" t="s">
        <v>600</v>
      </c>
    </row>
    <row r="139" spans="1:7" hidden="1">
      <c r="A139">
        <v>138</v>
      </c>
      <c r="B139" t="s">
        <v>137</v>
      </c>
      <c r="C139"/>
      <c r="D139" t="s">
        <v>430</v>
      </c>
      <c r="E139" t="s">
        <v>602</v>
      </c>
      <c r="F139" t="s">
        <v>600</v>
      </c>
      <c r="G139" s="3" t="s">
        <v>600</v>
      </c>
    </row>
    <row r="140" spans="1:7" hidden="1">
      <c r="A140">
        <v>139</v>
      </c>
      <c r="B140" t="s">
        <v>138</v>
      </c>
      <c r="C140"/>
      <c r="D140" t="s">
        <v>429</v>
      </c>
      <c r="E140" t="s">
        <v>602</v>
      </c>
      <c r="F140" t="s">
        <v>600</v>
      </c>
      <c r="G140" s="3" t="s">
        <v>600</v>
      </c>
    </row>
    <row r="141" spans="1:7" hidden="1">
      <c r="A141">
        <v>140</v>
      </c>
      <c r="B141" t="s">
        <v>139</v>
      </c>
      <c r="C141"/>
      <c r="D141" t="s">
        <v>428</v>
      </c>
      <c r="E141" t="s">
        <v>602</v>
      </c>
      <c r="F141" t="s">
        <v>600</v>
      </c>
      <c r="G141" s="3" t="s">
        <v>600</v>
      </c>
    </row>
    <row r="142" spans="1:7" hidden="1">
      <c r="A142">
        <v>141</v>
      </c>
      <c r="B142" t="s">
        <v>140</v>
      </c>
      <c r="C142"/>
      <c r="D142" t="s">
        <v>427</v>
      </c>
      <c r="E142" t="s">
        <v>602</v>
      </c>
      <c r="F142" t="s">
        <v>600</v>
      </c>
      <c r="G142" s="3" t="s">
        <v>600</v>
      </c>
    </row>
    <row r="143" spans="1:7" hidden="1">
      <c r="A143">
        <v>142</v>
      </c>
      <c r="B143" t="s">
        <v>141</v>
      </c>
      <c r="C143"/>
      <c r="D143" t="s">
        <v>426</v>
      </c>
      <c r="E143" t="s">
        <v>602</v>
      </c>
      <c r="F143" t="s">
        <v>600</v>
      </c>
      <c r="G143" s="3" t="s">
        <v>600</v>
      </c>
    </row>
    <row r="144" spans="1:7" hidden="1">
      <c r="A144">
        <v>143</v>
      </c>
      <c r="B144" t="s">
        <v>142</v>
      </c>
      <c r="C144"/>
      <c r="D144" t="s">
        <v>425</v>
      </c>
      <c r="E144" t="s">
        <v>602</v>
      </c>
      <c r="F144" t="s">
        <v>600</v>
      </c>
      <c r="G144" s="3" t="s">
        <v>600</v>
      </c>
    </row>
    <row r="145" spans="1:7" hidden="1">
      <c r="A145">
        <v>144</v>
      </c>
      <c r="B145" t="s">
        <v>143</v>
      </c>
      <c r="C145"/>
      <c r="D145" t="s">
        <v>424</v>
      </c>
      <c r="E145" t="s">
        <v>602</v>
      </c>
      <c r="F145" t="s">
        <v>600</v>
      </c>
      <c r="G145" s="3" t="s">
        <v>600</v>
      </c>
    </row>
    <row r="146" spans="1:7" hidden="1">
      <c r="A146">
        <v>145</v>
      </c>
      <c r="B146" t="s">
        <v>144</v>
      </c>
      <c r="C146"/>
      <c r="D146" t="s">
        <v>423</v>
      </c>
      <c r="E146" t="s">
        <v>602</v>
      </c>
      <c r="F146" t="s">
        <v>600</v>
      </c>
      <c r="G146" s="3" t="s">
        <v>600</v>
      </c>
    </row>
    <row r="147" spans="1:7" hidden="1">
      <c r="A147">
        <v>146</v>
      </c>
      <c r="B147" t="s">
        <v>145</v>
      </c>
      <c r="C147"/>
      <c r="D147" t="s">
        <v>422</v>
      </c>
      <c r="E147" t="s">
        <v>602</v>
      </c>
      <c r="F147" t="s">
        <v>600</v>
      </c>
      <c r="G147" s="3" t="s">
        <v>600</v>
      </c>
    </row>
    <row r="148" spans="1:7" hidden="1">
      <c r="A148">
        <v>147</v>
      </c>
      <c r="B148" t="s">
        <v>146</v>
      </c>
      <c r="C148"/>
      <c r="D148" t="s">
        <v>421</v>
      </c>
      <c r="E148" t="s">
        <v>602</v>
      </c>
      <c r="F148" t="s">
        <v>600</v>
      </c>
      <c r="G148" s="3" t="s">
        <v>600</v>
      </c>
    </row>
    <row r="149" spans="1:7" hidden="1">
      <c r="A149">
        <v>148</v>
      </c>
      <c r="B149" t="s">
        <v>147</v>
      </c>
      <c r="C149"/>
      <c r="D149" t="s">
        <v>420</v>
      </c>
      <c r="E149" t="s">
        <v>602</v>
      </c>
      <c r="F149" t="s">
        <v>600</v>
      </c>
      <c r="G149" s="3" t="s">
        <v>600</v>
      </c>
    </row>
    <row r="150" spans="1:7" hidden="1">
      <c r="A150">
        <v>149</v>
      </c>
      <c r="B150" t="s">
        <v>148</v>
      </c>
      <c r="C150"/>
      <c r="D150" t="s">
        <v>419</v>
      </c>
      <c r="E150" t="s">
        <v>602</v>
      </c>
      <c r="F150" t="s">
        <v>600</v>
      </c>
      <c r="G150" s="3" t="s">
        <v>600</v>
      </c>
    </row>
    <row r="151" spans="1:7" hidden="1">
      <c r="A151">
        <v>150</v>
      </c>
      <c r="B151" t="s">
        <v>149</v>
      </c>
      <c r="C151"/>
      <c r="D151" t="s">
        <v>418</v>
      </c>
      <c r="E151" t="s">
        <v>602</v>
      </c>
      <c r="F151" t="s">
        <v>600</v>
      </c>
      <c r="G151" s="3" t="s">
        <v>600</v>
      </c>
    </row>
    <row r="152" spans="1:7" hidden="1">
      <c r="A152">
        <v>151</v>
      </c>
      <c r="B152" t="s">
        <v>150</v>
      </c>
      <c r="C152"/>
      <c r="D152" t="s">
        <v>417</v>
      </c>
      <c r="E152" t="s">
        <v>602</v>
      </c>
      <c r="F152" t="s">
        <v>600</v>
      </c>
      <c r="G152" s="3" t="s">
        <v>600</v>
      </c>
    </row>
    <row r="153" spans="1:7" hidden="1">
      <c r="A153">
        <v>152</v>
      </c>
      <c r="B153" t="s">
        <v>151</v>
      </c>
      <c r="C153"/>
      <c r="D153" t="s">
        <v>416</v>
      </c>
      <c r="E153" t="s">
        <v>602</v>
      </c>
      <c r="F153" t="s">
        <v>600</v>
      </c>
      <c r="G153" s="3" t="s">
        <v>600</v>
      </c>
    </row>
    <row r="154" spans="1:7" hidden="1">
      <c r="A154">
        <v>153</v>
      </c>
      <c r="B154" t="s">
        <v>152</v>
      </c>
      <c r="C154"/>
      <c r="D154" t="s">
        <v>415</v>
      </c>
      <c r="E154" t="s">
        <v>602</v>
      </c>
      <c r="F154" t="s">
        <v>600</v>
      </c>
      <c r="G154" s="3" t="s">
        <v>600</v>
      </c>
    </row>
    <row r="155" spans="1:7" hidden="1">
      <c r="A155">
        <v>154</v>
      </c>
      <c r="B155" t="s">
        <v>153</v>
      </c>
      <c r="C155"/>
      <c r="D155" t="s">
        <v>414</v>
      </c>
      <c r="E155" t="s">
        <v>602</v>
      </c>
      <c r="F155" t="s">
        <v>600</v>
      </c>
      <c r="G155" s="3" t="s">
        <v>600</v>
      </c>
    </row>
    <row r="156" spans="1:7" hidden="1">
      <c r="A156">
        <v>155</v>
      </c>
      <c r="B156" t="s">
        <v>154</v>
      </c>
      <c r="C156"/>
      <c r="D156" t="s">
        <v>413</v>
      </c>
      <c r="E156" t="s">
        <v>602</v>
      </c>
      <c r="F156" t="s">
        <v>600</v>
      </c>
      <c r="G156" s="3" t="s">
        <v>600</v>
      </c>
    </row>
    <row r="157" spans="1:7" hidden="1">
      <c r="A157">
        <v>156</v>
      </c>
      <c r="B157" t="s">
        <v>155</v>
      </c>
      <c r="C157"/>
      <c r="D157" t="s">
        <v>412</v>
      </c>
      <c r="E157" t="s">
        <v>602</v>
      </c>
      <c r="F157" t="s">
        <v>600</v>
      </c>
      <c r="G157" s="3" t="s">
        <v>600</v>
      </c>
    </row>
    <row r="158" spans="1:7" hidden="1">
      <c r="A158">
        <v>157</v>
      </c>
      <c r="B158" t="s">
        <v>156</v>
      </c>
      <c r="C158"/>
      <c r="D158" t="s">
        <v>411</v>
      </c>
      <c r="E158" t="s">
        <v>602</v>
      </c>
      <c r="F158" t="s">
        <v>600</v>
      </c>
      <c r="G158" s="3" t="s">
        <v>600</v>
      </c>
    </row>
    <row r="159" spans="1:7" hidden="1">
      <c r="A159">
        <v>158</v>
      </c>
      <c r="B159" t="s">
        <v>157</v>
      </c>
      <c r="C159"/>
      <c r="D159" t="s">
        <v>410</v>
      </c>
      <c r="E159" t="s">
        <v>602</v>
      </c>
      <c r="F159" t="s">
        <v>600</v>
      </c>
      <c r="G159" s="3" t="s">
        <v>600</v>
      </c>
    </row>
    <row r="160" spans="1:7" hidden="1">
      <c r="A160">
        <v>159</v>
      </c>
      <c r="B160" t="s">
        <v>158</v>
      </c>
      <c r="C160"/>
      <c r="D160" t="s">
        <v>409</v>
      </c>
      <c r="E160" t="s">
        <v>602</v>
      </c>
      <c r="F160" t="s">
        <v>600</v>
      </c>
      <c r="G160" s="3" t="s">
        <v>600</v>
      </c>
    </row>
    <row r="161" spans="1:7" hidden="1">
      <c r="A161">
        <v>160</v>
      </c>
      <c r="B161" t="s">
        <v>159</v>
      </c>
      <c r="C161"/>
      <c r="D161" t="s">
        <v>408</v>
      </c>
      <c r="E161" t="s">
        <v>602</v>
      </c>
      <c r="F161" t="s">
        <v>600</v>
      </c>
      <c r="G161" s="3" t="s">
        <v>600</v>
      </c>
    </row>
    <row r="162" spans="1:7" hidden="1">
      <c r="A162">
        <v>161</v>
      </c>
      <c r="B162" t="s">
        <v>160</v>
      </c>
      <c r="C162"/>
      <c r="D162" t="s">
        <v>407</v>
      </c>
      <c r="E162" t="s">
        <v>602</v>
      </c>
      <c r="F162" t="s">
        <v>600</v>
      </c>
      <c r="G162" s="3" t="s">
        <v>600</v>
      </c>
    </row>
    <row r="163" spans="1:7" hidden="1">
      <c r="A163">
        <v>162</v>
      </c>
      <c r="B163" t="s">
        <v>161</v>
      </c>
      <c r="C163"/>
      <c r="D163" t="s">
        <v>406</v>
      </c>
      <c r="E163" t="s">
        <v>602</v>
      </c>
      <c r="F163" t="s">
        <v>600</v>
      </c>
      <c r="G163" s="3" t="s">
        <v>600</v>
      </c>
    </row>
    <row r="164" spans="1:7" hidden="1">
      <c r="A164">
        <v>163</v>
      </c>
      <c r="B164" t="s">
        <v>162</v>
      </c>
      <c r="C164"/>
      <c r="D164" t="s">
        <v>405</v>
      </c>
      <c r="E164" t="s">
        <v>602</v>
      </c>
      <c r="F164" t="s">
        <v>600</v>
      </c>
      <c r="G164" s="3" t="s">
        <v>600</v>
      </c>
    </row>
    <row r="165" spans="1:7" hidden="1">
      <c r="A165">
        <v>164</v>
      </c>
      <c r="B165" t="s">
        <v>163</v>
      </c>
      <c r="C165"/>
      <c r="D165" t="s">
        <v>404</v>
      </c>
      <c r="E165" t="s">
        <v>602</v>
      </c>
      <c r="F165" t="s">
        <v>600</v>
      </c>
      <c r="G165" s="3" t="s">
        <v>600</v>
      </c>
    </row>
    <row r="166" spans="1:7" hidden="1">
      <c r="A166">
        <v>165</v>
      </c>
      <c r="B166" t="s">
        <v>164</v>
      </c>
      <c r="C166"/>
      <c r="D166" t="s">
        <v>403</v>
      </c>
      <c r="E166" t="s">
        <v>602</v>
      </c>
      <c r="F166" t="s">
        <v>600</v>
      </c>
      <c r="G166" s="3" t="s">
        <v>600</v>
      </c>
    </row>
    <row r="167" spans="1:7" hidden="1">
      <c r="A167">
        <v>166</v>
      </c>
      <c r="B167" t="s">
        <v>165</v>
      </c>
      <c r="C167"/>
      <c r="D167" t="s">
        <v>402</v>
      </c>
      <c r="E167" t="s">
        <v>602</v>
      </c>
      <c r="F167" t="s">
        <v>600</v>
      </c>
      <c r="G167" s="3" t="s">
        <v>600</v>
      </c>
    </row>
    <row r="168" spans="1:7" hidden="1">
      <c r="A168">
        <v>167</v>
      </c>
      <c r="B168" t="s">
        <v>166</v>
      </c>
      <c r="C168"/>
      <c r="D168" t="s">
        <v>401</v>
      </c>
      <c r="E168" t="s">
        <v>602</v>
      </c>
      <c r="F168" t="s">
        <v>600</v>
      </c>
      <c r="G168" s="3" t="s">
        <v>600</v>
      </c>
    </row>
    <row r="169" spans="1:7" hidden="1">
      <c r="A169">
        <v>168</v>
      </c>
      <c r="B169" t="s">
        <v>167</v>
      </c>
      <c r="C169"/>
      <c r="D169" t="s">
        <v>400</v>
      </c>
      <c r="E169" t="s">
        <v>602</v>
      </c>
      <c r="F169" t="s">
        <v>600</v>
      </c>
      <c r="G169" s="3" t="s">
        <v>600</v>
      </c>
    </row>
    <row r="170" spans="1:7" hidden="1">
      <c r="A170">
        <v>169</v>
      </c>
      <c r="B170" t="s">
        <v>168</v>
      </c>
      <c r="C170"/>
      <c r="D170" t="s">
        <v>399</v>
      </c>
      <c r="E170" t="s">
        <v>602</v>
      </c>
      <c r="F170" t="s">
        <v>600</v>
      </c>
      <c r="G170" s="3" t="s">
        <v>600</v>
      </c>
    </row>
    <row r="171" spans="1:7" hidden="1">
      <c r="A171">
        <v>170</v>
      </c>
      <c r="B171" t="s">
        <v>169</v>
      </c>
      <c r="C171"/>
      <c r="D171" t="s">
        <v>398</v>
      </c>
      <c r="E171" t="s">
        <v>602</v>
      </c>
      <c r="F171" t="s">
        <v>600</v>
      </c>
      <c r="G171" s="3" t="s">
        <v>600</v>
      </c>
    </row>
    <row r="172" spans="1:7" hidden="1">
      <c r="A172">
        <v>171</v>
      </c>
      <c r="B172" t="s">
        <v>170</v>
      </c>
      <c r="C172"/>
      <c r="D172" t="s">
        <v>397</v>
      </c>
      <c r="E172" t="s">
        <v>602</v>
      </c>
      <c r="F172" t="s">
        <v>600</v>
      </c>
      <c r="G172" s="3" t="s">
        <v>600</v>
      </c>
    </row>
    <row r="173" spans="1:7" hidden="1">
      <c r="A173">
        <v>172</v>
      </c>
      <c r="B173" t="s">
        <v>171</v>
      </c>
      <c r="C173"/>
      <c r="D173" t="s">
        <v>396</v>
      </c>
      <c r="E173" t="s">
        <v>602</v>
      </c>
      <c r="F173" t="s">
        <v>600</v>
      </c>
      <c r="G173" s="3" t="s">
        <v>600</v>
      </c>
    </row>
    <row r="174" spans="1:7" hidden="1">
      <c r="A174">
        <v>173</v>
      </c>
      <c r="B174" t="s">
        <v>172</v>
      </c>
      <c r="C174"/>
      <c r="D174" t="s">
        <v>395</v>
      </c>
      <c r="E174" t="s">
        <v>602</v>
      </c>
      <c r="F174" t="s">
        <v>600</v>
      </c>
      <c r="G174" s="3" t="s">
        <v>600</v>
      </c>
    </row>
    <row r="175" spans="1:7" hidden="1">
      <c r="A175">
        <v>174</v>
      </c>
      <c r="B175" t="s">
        <v>173</v>
      </c>
      <c r="C175"/>
      <c r="D175" t="s">
        <v>394</v>
      </c>
      <c r="E175" t="s">
        <v>602</v>
      </c>
      <c r="F175" t="s">
        <v>600</v>
      </c>
      <c r="G175" s="3" t="s">
        <v>600</v>
      </c>
    </row>
    <row r="176" spans="1:7" hidden="1">
      <c r="A176">
        <v>175</v>
      </c>
      <c r="B176" t="s">
        <v>174</v>
      </c>
      <c r="C176"/>
      <c r="D176" t="s">
        <v>393</v>
      </c>
      <c r="E176" t="s">
        <v>602</v>
      </c>
      <c r="F176" t="s">
        <v>600</v>
      </c>
      <c r="G176" s="3" t="s">
        <v>600</v>
      </c>
    </row>
    <row r="177" spans="1:7" hidden="1">
      <c r="A177">
        <v>176</v>
      </c>
      <c r="B177" t="s">
        <v>175</v>
      </c>
      <c r="C177"/>
      <c r="D177" t="s">
        <v>392</v>
      </c>
      <c r="E177" t="s">
        <v>602</v>
      </c>
      <c r="F177" t="s">
        <v>600</v>
      </c>
      <c r="G177" s="3" t="s">
        <v>600</v>
      </c>
    </row>
    <row r="178" spans="1:7" hidden="1">
      <c r="A178">
        <v>177</v>
      </c>
      <c r="B178" t="s">
        <v>176</v>
      </c>
      <c r="C178"/>
      <c r="D178" t="s">
        <v>391</v>
      </c>
      <c r="E178" t="s">
        <v>602</v>
      </c>
      <c r="F178" t="s">
        <v>600</v>
      </c>
      <c r="G178" s="3" t="s">
        <v>600</v>
      </c>
    </row>
    <row r="179" spans="1:7" hidden="1">
      <c r="A179">
        <v>178</v>
      </c>
      <c r="B179" t="s">
        <v>177</v>
      </c>
      <c r="C179"/>
      <c r="D179" t="s">
        <v>390</v>
      </c>
      <c r="E179" t="s">
        <v>602</v>
      </c>
      <c r="F179" t="s">
        <v>600</v>
      </c>
      <c r="G179" s="3" t="s">
        <v>600</v>
      </c>
    </row>
    <row r="180" spans="1:7" hidden="1">
      <c r="A180">
        <v>179</v>
      </c>
      <c r="B180" t="s">
        <v>178</v>
      </c>
      <c r="C180"/>
      <c r="D180" t="s">
        <v>389</v>
      </c>
      <c r="E180" t="s">
        <v>602</v>
      </c>
      <c r="F180" t="s">
        <v>600</v>
      </c>
      <c r="G180" s="3" t="s">
        <v>600</v>
      </c>
    </row>
    <row r="181" spans="1:7" hidden="1">
      <c r="A181">
        <v>180</v>
      </c>
      <c r="B181" t="s">
        <v>179</v>
      </c>
      <c r="C181"/>
      <c r="D181" t="s">
        <v>388</v>
      </c>
      <c r="E181" t="s">
        <v>602</v>
      </c>
      <c r="F181" t="s">
        <v>600</v>
      </c>
      <c r="G181" s="3" t="s">
        <v>600</v>
      </c>
    </row>
    <row r="182" spans="1:7" hidden="1">
      <c r="A182">
        <v>181</v>
      </c>
      <c r="B182" t="s">
        <v>180</v>
      </c>
      <c r="C182"/>
      <c r="D182" t="s">
        <v>387</v>
      </c>
      <c r="E182" t="s">
        <v>602</v>
      </c>
      <c r="F182" t="s">
        <v>600</v>
      </c>
      <c r="G182" s="3" t="s">
        <v>600</v>
      </c>
    </row>
    <row r="183" spans="1:7" hidden="1">
      <c r="A183">
        <v>182</v>
      </c>
      <c r="B183" t="s">
        <v>181</v>
      </c>
      <c r="C183"/>
      <c r="D183" t="s">
        <v>386</v>
      </c>
      <c r="E183" t="s">
        <v>602</v>
      </c>
      <c r="F183" t="s">
        <v>600</v>
      </c>
      <c r="G183" s="3" t="s">
        <v>600</v>
      </c>
    </row>
    <row r="184" spans="1:7" hidden="1">
      <c r="A184">
        <v>183</v>
      </c>
      <c r="B184" t="s">
        <v>182</v>
      </c>
      <c r="C184"/>
      <c r="D184" t="s">
        <v>385</v>
      </c>
      <c r="E184" t="s">
        <v>602</v>
      </c>
      <c r="F184" t="s">
        <v>600</v>
      </c>
      <c r="G184" s="3" t="s">
        <v>600</v>
      </c>
    </row>
    <row r="185" spans="1:7" hidden="1">
      <c r="A185">
        <v>184</v>
      </c>
      <c r="B185" t="s">
        <v>183</v>
      </c>
      <c r="C185"/>
      <c r="D185" t="s">
        <v>384</v>
      </c>
      <c r="E185" t="s">
        <v>602</v>
      </c>
      <c r="F185" t="s">
        <v>600</v>
      </c>
      <c r="G185" s="3" t="s">
        <v>600</v>
      </c>
    </row>
    <row r="186" spans="1:7" hidden="1">
      <c r="A186">
        <v>185</v>
      </c>
      <c r="B186" t="s">
        <v>184</v>
      </c>
      <c r="C186"/>
      <c r="D186" t="s">
        <v>383</v>
      </c>
      <c r="E186" t="s">
        <v>602</v>
      </c>
      <c r="F186" t="s">
        <v>600</v>
      </c>
      <c r="G186" s="3" t="s">
        <v>600</v>
      </c>
    </row>
    <row r="187" spans="1:7" hidden="1">
      <c r="A187">
        <v>186</v>
      </c>
      <c r="B187" t="s">
        <v>185</v>
      </c>
      <c r="C187"/>
      <c r="D187" t="s">
        <v>382</v>
      </c>
      <c r="E187" t="s">
        <v>602</v>
      </c>
      <c r="F187" t="s">
        <v>600</v>
      </c>
      <c r="G187" s="3" t="s">
        <v>600</v>
      </c>
    </row>
    <row r="188" spans="1:7" hidden="1">
      <c r="A188">
        <v>187</v>
      </c>
      <c r="B188" t="s">
        <v>186</v>
      </c>
      <c r="C188"/>
      <c r="D188" t="s">
        <v>381</v>
      </c>
      <c r="E188" t="s">
        <v>602</v>
      </c>
      <c r="F188" t="s">
        <v>600</v>
      </c>
      <c r="G188" s="3" t="s">
        <v>600</v>
      </c>
    </row>
    <row r="189" spans="1:7" hidden="1">
      <c r="A189">
        <v>188</v>
      </c>
      <c r="B189" t="s">
        <v>187</v>
      </c>
      <c r="C189"/>
      <c r="D189" t="s">
        <v>380</v>
      </c>
      <c r="E189" t="s">
        <v>602</v>
      </c>
      <c r="F189" t="s">
        <v>600</v>
      </c>
      <c r="G189" s="3" t="s">
        <v>600</v>
      </c>
    </row>
    <row r="190" spans="1:7" hidden="1">
      <c r="A190">
        <v>189</v>
      </c>
      <c r="B190" t="s">
        <v>188</v>
      </c>
      <c r="C190"/>
      <c r="D190" t="s">
        <v>379</v>
      </c>
      <c r="E190" t="s">
        <v>602</v>
      </c>
      <c r="F190" t="s">
        <v>600</v>
      </c>
      <c r="G190" s="3" t="s">
        <v>600</v>
      </c>
    </row>
    <row r="191" spans="1:7" hidden="1">
      <c r="A191">
        <v>190</v>
      </c>
      <c r="B191" t="s">
        <v>189</v>
      </c>
      <c r="C191"/>
      <c r="D191" t="s">
        <v>378</v>
      </c>
      <c r="E191" t="s">
        <v>602</v>
      </c>
      <c r="F191" t="s">
        <v>600</v>
      </c>
      <c r="G191" s="3" t="s">
        <v>600</v>
      </c>
    </row>
    <row r="192" spans="1:7" hidden="1">
      <c r="A192">
        <v>191</v>
      </c>
      <c r="B192" t="s">
        <v>190</v>
      </c>
      <c r="C192"/>
      <c r="D192" t="s">
        <v>377</v>
      </c>
      <c r="E192" t="s">
        <v>602</v>
      </c>
      <c r="F192" t="s">
        <v>600</v>
      </c>
      <c r="G192" s="3" t="s">
        <v>600</v>
      </c>
    </row>
    <row r="193" spans="1:7" hidden="1">
      <c r="A193">
        <v>192</v>
      </c>
      <c r="B193" t="s">
        <v>191</v>
      </c>
      <c r="C193"/>
      <c r="D193" t="s">
        <v>376</v>
      </c>
      <c r="E193" t="s">
        <v>602</v>
      </c>
      <c r="F193" t="s">
        <v>600</v>
      </c>
      <c r="G193" s="3" t="s">
        <v>600</v>
      </c>
    </row>
    <row r="194" spans="1:7" hidden="1">
      <c r="A194">
        <v>193</v>
      </c>
      <c r="B194" t="s">
        <v>192</v>
      </c>
      <c r="C194"/>
      <c r="D194" t="s">
        <v>375</v>
      </c>
      <c r="E194" t="s">
        <v>602</v>
      </c>
      <c r="F194" t="s">
        <v>600</v>
      </c>
      <c r="G194" s="3" t="s">
        <v>600</v>
      </c>
    </row>
    <row r="195" spans="1:7" hidden="1">
      <c r="A195">
        <v>194</v>
      </c>
      <c r="B195" t="s">
        <v>193</v>
      </c>
      <c r="C195"/>
      <c r="D195" t="s">
        <v>374</v>
      </c>
      <c r="E195" t="s">
        <v>602</v>
      </c>
      <c r="F195" t="s">
        <v>600</v>
      </c>
      <c r="G195" s="3" t="s">
        <v>600</v>
      </c>
    </row>
    <row r="196" spans="1:7" hidden="1">
      <c r="A196">
        <v>195</v>
      </c>
      <c r="B196" t="s">
        <v>194</v>
      </c>
      <c r="C196"/>
      <c r="D196" t="s">
        <v>373</v>
      </c>
      <c r="E196" t="s">
        <v>602</v>
      </c>
      <c r="F196" t="s">
        <v>600</v>
      </c>
      <c r="G196" s="3" t="s">
        <v>600</v>
      </c>
    </row>
    <row r="197" spans="1:7" hidden="1">
      <c r="A197">
        <v>196</v>
      </c>
      <c r="B197" t="s">
        <v>195</v>
      </c>
      <c r="C197"/>
      <c r="D197" t="s">
        <v>372</v>
      </c>
      <c r="E197" t="s">
        <v>602</v>
      </c>
      <c r="F197" t="s">
        <v>600</v>
      </c>
      <c r="G197" s="3" t="s">
        <v>600</v>
      </c>
    </row>
    <row r="198" spans="1:7" hidden="1">
      <c r="A198">
        <v>197</v>
      </c>
      <c r="B198" t="s">
        <v>196</v>
      </c>
      <c r="C198"/>
      <c r="D198" t="s">
        <v>371</v>
      </c>
      <c r="E198" t="s">
        <v>602</v>
      </c>
      <c r="F198" t="s">
        <v>600</v>
      </c>
      <c r="G198" s="3" t="s">
        <v>600</v>
      </c>
    </row>
    <row r="199" spans="1:7" hidden="1">
      <c r="A199">
        <v>198</v>
      </c>
      <c r="B199" t="s">
        <v>197</v>
      </c>
      <c r="C199"/>
      <c r="D199" t="s">
        <v>370</v>
      </c>
      <c r="E199" t="s">
        <v>602</v>
      </c>
      <c r="F199" t="s">
        <v>600</v>
      </c>
      <c r="G199" s="3" t="s">
        <v>600</v>
      </c>
    </row>
    <row r="200" spans="1:7" hidden="1">
      <c r="A200">
        <v>199</v>
      </c>
      <c r="B200" t="s">
        <v>198</v>
      </c>
      <c r="C200"/>
      <c r="D200" t="s">
        <v>369</v>
      </c>
      <c r="E200" t="s">
        <v>602</v>
      </c>
      <c r="F200" t="s">
        <v>600</v>
      </c>
      <c r="G200" s="3" t="s">
        <v>600</v>
      </c>
    </row>
    <row r="201" spans="1:7" hidden="1">
      <c r="A201">
        <v>200</v>
      </c>
      <c r="B201" t="s">
        <v>199</v>
      </c>
      <c r="C201"/>
      <c r="D201" t="s">
        <v>368</v>
      </c>
      <c r="E201" t="s">
        <v>602</v>
      </c>
      <c r="F201" t="s">
        <v>600</v>
      </c>
      <c r="G201" s="3" t="s">
        <v>600</v>
      </c>
    </row>
    <row r="202" spans="1:7" hidden="1">
      <c r="A202">
        <v>201</v>
      </c>
      <c r="B202" t="s">
        <v>200</v>
      </c>
      <c r="C202"/>
      <c r="D202" t="s">
        <v>367</v>
      </c>
      <c r="E202" t="s">
        <v>602</v>
      </c>
      <c r="F202" t="s">
        <v>600</v>
      </c>
      <c r="G202" s="3" t="s">
        <v>600</v>
      </c>
    </row>
    <row r="203" spans="1:7" hidden="1">
      <c r="A203">
        <v>202</v>
      </c>
      <c r="B203" t="s">
        <v>201</v>
      </c>
      <c r="C203"/>
      <c r="D203" t="s">
        <v>366</v>
      </c>
      <c r="E203" t="s">
        <v>602</v>
      </c>
      <c r="F203" t="s">
        <v>600</v>
      </c>
      <c r="G203" s="3" t="s">
        <v>600</v>
      </c>
    </row>
    <row r="204" spans="1:7" hidden="1">
      <c r="A204">
        <v>203</v>
      </c>
      <c r="B204" t="s">
        <v>202</v>
      </c>
      <c r="C204"/>
      <c r="D204" t="s">
        <v>365</v>
      </c>
      <c r="E204" t="s">
        <v>602</v>
      </c>
      <c r="F204" t="s">
        <v>600</v>
      </c>
      <c r="G204" s="3" t="s">
        <v>600</v>
      </c>
    </row>
    <row r="205" spans="1:7" hidden="1">
      <c r="A205">
        <v>204</v>
      </c>
      <c r="B205" t="s">
        <v>203</v>
      </c>
      <c r="C205"/>
      <c r="D205" t="s">
        <v>364</v>
      </c>
      <c r="E205" t="s">
        <v>602</v>
      </c>
      <c r="F205" t="s">
        <v>600</v>
      </c>
      <c r="G205" s="3" t="s">
        <v>600</v>
      </c>
    </row>
    <row r="206" spans="1:7" hidden="1">
      <c r="A206">
        <v>205</v>
      </c>
      <c r="B206" t="s">
        <v>204</v>
      </c>
      <c r="C206"/>
      <c r="D206" t="s">
        <v>363</v>
      </c>
      <c r="E206" t="s">
        <v>602</v>
      </c>
      <c r="F206" t="s">
        <v>600</v>
      </c>
      <c r="G206" s="3" t="s">
        <v>600</v>
      </c>
    </row>
    <row r="207" spans="1:7" hidden="1">
      <c r="A207">
        <v>206</v>
      </c>
      <c r="B207" t="s">
        <v>205</v>
      </c>
      <c r="C207"/>
      <c r="D207" t="s">
        <v>362</v>
      </c>
      <c r="E207" t="s">
        <v>602</v>
      </c>
      <c r="F207" t="s">
        <v>600</v>
      </c>
      <c r="G207" s="3" t="s">
        <v>600</v>
      </c>
    </row>
    <row r="208" spans="1:7" hidden="1">
      <c r="A208">
        <v>207</v>
      </c>
      <c r="B208" t="s">
        <v>206</v>
      </c>
      <c r="C208"/>
      <c r="D208" t="s">
        <v>361</v>
      </c>
      <c r="E208" t="s">
        <v>602</v>
      </c>
      <c r="F208" t="s">
        <v>600</v>
      </c>
      <c r="G208" s="3" t="s">
        <v>600</v>
      </c>
    </row>
    <row r="209" spans="1:7" hidden="1">
      <c r="A209">
        <v>208</v>
      </c>
      <c r="B209" t="s">
        <v>207</v>
      </c>
      <c r="C209"/>
      <c r="D209" t="s">
        <v>360</v>
      </c>
      <c r="E209" t="s">
        <v>602</v>
      </c>
      <c r="F209" t="s">
        <v>600</v>
      </c>
      <c r="G209" s="3" t="s">
        <v>600</v>
      </c>
    </row>
    <row r="210" spans="1:7" hidden="1">
      <c r="A210">
        <v>209</v>
      </c>
      <c r="B210" t="s">
        <v>208</v>
      </c>
      <c r="C210"/>
      <c r="D210" t="s">
        <v>359</v>
      </c>
      <c r="E210" t="s">
        <v>602</v>
      </c>
      <c r="F210" t="s">
        <v>600</v>
      </c>
      <c r="G210" s="3" t="s">
        <v>600</v>
      </c>
    </row>
    <row r="211" spans="1:7" hidden="1">
      <c r="A211">
        <v>210</v>
      </c>
      <c r="B211" t="s">
        <v>209</v>
      </c>
      <c r="C211"/>
      <c r="D211" t="s">
        <v>358</v>
      </c>
      <c r="E211" t="s">
        <v>602</v>
      </c>
      <c r="F211" t="s">
        <v>600</v>
      </c>
      <c r="G211" s="3" t="s">
        <v>600</v>
      </c>
    </row>
    <row r="212" spans="1:7" hidden="1">
      <c r="A212">
        <v>211</v>
      </c>
      <c r="B212" t="s">
        <v>210</v>
      </c>
      <c r="C212"/>
      <c r="D212" t="s">
        <v>357</v>
      </c>
      <c r="E212" t="s">
        <v>602</v>
      </c>
      <c r="F212" t="s">
        <v>600</v>
      </c>
      <c r="G212" s="3" t="s">
        <v>600</v>
      </c>
    </row>
    <row r="213" spans="1:7" hidden="1">
      <c r="A213">
        <v>212</v>
      </c>
      <c r="B213" t="s">
        <v>211</v>
      </c>
      <c r="C213"/>
      <c r="D213" t="s">
        <v>356</v>
      </c>
      <c r="E213" t="s">
        <v>602</v>
      </c>
      <c r="F213" t="s">
        <v>600</v>
      </c>
      <c r="G213" s="3" t="s">
        <v>600</v>
      </c>
    </row>
    <row r="214" spans="1:7" hidden="1">
      <c r="A214">
        <v>213</v>
      </c>
      <c r="B214" t="s">
        <v>212</v>
      </c>
      <c r="C214"/>
      <c r="D214" t="s">
        <v>355</v>
      </c>
      <c r="E214" t="s">
        <v>602</v>
      </c>
      <c r="F214" t="s">
        <v>600</v>
      </c>
      <c r="G214" s="3" t="s">
        <v>600</v>
      </c>
    </row>
    <row r="215" spans="1:7" hidden="1">
      <c r="A215">
        <v>214</v>
      </c>
      <c r="B215" t="s">
        <v>213</v>
      </c>
      <c r="C215"/>
      <c r="D215" t="s">
        <v>354</v>
      </c>
      <c r="E215" t="s">
        <v>602</v>
      </c>
      <c r="F215" t="s">
        <v>600</v>
      </c>
      <c r="G215" s="3" t="s">
        <v>600</v>
      </c>
    </row>
    <row r="216" spans="1:7" hidden="1">
      <c r="A216">
        <v>215</v>
      </c>
      <c r="B216" t="s">
        <v>214</v>
      </c>
      <c r="C216"/>
      <c r="D216" t="s">
        <v>353</v>
      </c>
      <c r="E216" t="s">
        <v>602</v>
      </c>
      <c r="F216" t="s">
        <v>600</v>
      </c>
      <c r="G216" s="3" t="s">
        <v>600</v>
      </c>
    </row>
    <row r="217" spans="1:7" hidden="1">
      <c r="A217">
        <v>216</v>
      </c>
      <c r="B217" t="s">
        <v>215</v>
      </c>
      <c r="C217"/>
      <c r="D217" t="s">
        <v>352</v>
      </c>
      <c r="E217" t="s">
        <v>602</v>
      </c>
      <c r="F217" t="s">
        <v>600</v>
      </c>
      <c r="G217" s="3" t="s">
        <v>600</v>
      </c>
    </row>
    <row r="218" spans="1:7" hidden="1">
      <c r="A218">
        <v>217</v>
      </c>
      <c r="B218" t="s">
        <v>216</v>
      </c>
      <c r="C218"/>
      <c r="D218" t="s">
        <v>351</v>
      </c>
      <c r="E218" t="s">
        <v>602</v>
      </c>
      <c r="F218" t="s">
        <v>600</v>
      </c>
      <c r="G218" s="3" t="s">
        <v>600</v>
      </c>
    </row>
    <row r="219" spans="1:7" hidden="1">
      <c r="A219">
        <v>218</v>
      </c>
      <c r="B219" t="s">
        <v>217</v>
      </c>
      <c r="C219"/>
      <c r="D219" t="s">
        <v>350</v>
      </c>
      <c r="E219" t="s">
        <v>602</v>
      </c>
      <c r="F219" t="s">
        <v>600</v>
      </c>
      <c r="G219" s="3" t="s">
        <v>600</v>
      </c>
    </row>
    <row r="220" spans="1:7" hidden="1">
      <c r="A220">
        <v>219</v>
      </c>
      <c r="B220" t="s">
        <v>218</v>
      </c>
      <c r="C220"/>
      <c r="D220" t="s">
        <v>349</v>
      </c>
      <c r="E220" t="s">
        <v>602</v>
      </c>
      <c r="F220" t="s">
        <v>600</v>
      </c>
      <c r="G220" s="3" t="s">
        <v>600</v>
      </c>
    </row>
    <row r="221" spans="1:7" hidden="1">
      <c r="A221">
        <v>220</v>
      </c>
      <c r="B221" t="s">
        <v>219</v>
      </c>
      <c r="C221"/>
      <c r="D221" t="s">
        <v>348</v>
      </c>
      <c r="E221" t="s">
        <v>602</v>
      </c>
      <c r="F221" t="s">
        <v>600</v>
      </c>
      <c r="G221" s="3" t="s">
        <v>600</v>
      </c>
    </row>
    <row r="222" spans="1:7" hidden="1">
      <c r="A222">
        <v>221</v>
      </c>
      <c r="B222" t="s">
        <v>220</v>
      </c>
      <c r="C222"/>
      <c r="D222" t="s">
        <v>347</v>
      </c>
      <c r="E222" t="s">
        <v>602</v>
      </c>
      <c r="F222" t="s">
        <v>600</v>
      </c>
      <c r="G222" s="3" t="s">
        <v>600</v>
      </c>
    </row>
    <row r="223" spans="1:7" hidden="1">
      <c r="A223">
        <v>222</v>
      </c>
      <c r="B223" t="s">
        <v>221</v>
      </c>
      <c r="C223"/>
      <c r="D223" t="s">
        <v>346</v>
      </c>
      <c r="E223" t="s">
        <v>602</v>
      </c>
      <c r="F223" t="s">
        <v>600</v>
      </c>
      <c r="G223" s="3" t="s">
        <v>600</v>
      </c>
    </row>
    <row r="224" spans="1:7" hidden="1">
      <c r="A224">
        <v>223</v>
      </c>
      <c r="B224" t="s">
        <v>222</v>
      </c>
      <c r="C224"/>
      <c r="D224" t="s">
        <v>345</v>
      </c>
      <c r="E224" t="s">
        <v>602</v>
      </c>
      <c r="F224" t="s">
        <v>600</v>
      </c>
      <c r="G224" s="3" t="s">
        <v>600</v>
      </c>
    </row>
    <row r="225" spans="1:8" hidden="1">
      <c r="A225">
        <v>224</v>
      </c>
      <c r="B225" t="s">
        <v>223</v>
      </c>
      <c r="C225"/>
      <c r="D225" t="s">
        <v>344</v>
      </c>
      <c r="E225" t="s">
        <v>602</v>
      </c>
      <c r="F225" t="s">
        <v>600</v>
      </c>
      <c r="G225" s="3" t="s">
        <v>600</v>
      </c>
    </row>
    <row r="226" spans="1:8" hidden="1">
      <c r="A226">
        <v>225</v>
      </c>
      <c r="B226" t="s">
        <v>224</v>
      </c>
      <c r="C226"/>
      <c r="D226" t="s">
        <v>343</v>
      </c>
      <c r="E226" t="s">
        <v>602</v>
      </c>
      <c r="F226" t="s">
        <v>600</v>
      </c>
      <c r="G226" s="3" t="s">
        <v>600</v>
      </c>
    </row>
    <row r="227" spans="1:8" hidden="1">
      <c r="A227">
        <v>226</v>
      </c>
      <c r="B227" t="s">
        <v>225</v>
      </c>
      <c r="C227"/>
      <c r="D227" t="s">
        <v>342</v>
      </c>
      <c r="E227" t="s">
        <v>602</v>
      </c>
      <c r="F227" t="s">
        <v>600</v>
      </c>
      <c r="G227" s="3" t="s">
        <v>600</v>
      </c>
    </row>
    <row r="228" spans="1:8" hidden="1">
      <c r="A228">
        <v>227</v>
      </c>
      <c r="B228" t="s">
        <v>226</v>
      </c>
      <c r="C228"/>
      <c r="D228" t="s">
        <v>341</v>
      </c>
      <c r="E228" t="s">
        <v>602</v>
      </c>
      <c r="F228" t="s">
        <v>600</v>
      </c>
      <c r="G228" s="3" t="s">
        <v>600</v>
      </c>
    </row>
    <row r="229" spans="1:8" hidden="1">
      <c r="A229">
        <v>228</v>
      </c>
      <c r="B229" t="s">
        <v>340</v>
      </c>
      <c r="C229"/>
      <c r="D229" t="s">
        <v>339</v>
      </c>
      <c r="E229" t="s">
        <v>602</v>
      </c>
      <c r="F229" t="s">
        <v>600</v>
      </c>
      <c r="G229" s="3" t="s">
        <v>600</v>
      </c>
    </row>
    <row r="230" spans="1:8" hidden="1">
      <c r="A230">
        <v>229</v>
      </c>
      <c r="B230" t="s">
        <v>338</v>
      </c>
      <c r="C230"/>
      <c r="D230" t="s">
        <v>337</v>
      </c>
      <c r="E230" t="s">
        <v>602</v>
      </c>
      <c r="F230" t="s">
        <v>600</v>
      </c>
      <c r="G230" s="3" t="s">
        <v>600</v>
      </c>
    </row>
    <row r="231" spans="1:8" hidden="1">
      <c r="A231">
        <v>230</v>
      </c>
      <c r="B231" t="s">
        <v>229</v>
      </c>
      <c r="C231"/>
      <c r="D231" t="s">
        <v>336</v>
      </c>
      <c r="E231" t="s">
        <v>602</v>
      </c>
      <c r="F231" t="s">
        <v>600</v>
      </c>
      <c r="G231" s="3" t="s">
        <v>600</v>
      </c>
    </row>
    <row r="232" spans="1:8" hidden="1">
      <c r="A232">
        <v>231</v>
      </c>
      <c r="B232" t="s">
        <v>230</v>
      </c>
      <c r="C232"/>
      <c r="D232" t="s">
        <v>335</v>
      </c>
      <c r="E232" t="s">
        <v>602</v>
      </c>
      <c r="F232" t="s">
        <v>600</v>
      </c>
      <c r="G232" s="3" t="s">
        <v>600</v>
      </c>
    </row>
    <row r="233" spans="1:8">
      <c r="B233" s="3" t="s">
        <v>846</v>
      </c>
      <c r="C233" s="3" t="s">
        <v>847</v>
      </c>
      <c r="D233" t="s">
        <v>861</v>
      </c>
      <c r="E233" t="s">
        <v>580</v>
      </c>
      <c r="F233" t="s">
        <v>592</v>
      </c>
      <c r="G233" s="11" t="s">
        <v>860</v>
      </c>
      <c r="H233" s="1" t="s">
        <v>859</v>
      </c>
    </row>
    <row r="234" spans="1:8">
      <c r="B234" s="3" t="s">
        <v>853</v>
      </c>
      <c r="C234" s="3" t="s">
        <v>848</v>
      </c>
      <c r="D234" t="s">
        <v>867</v>
      </c>
      <c r="E234" t="s">
        <v>580</v>
      </c>
      <c r="F234" t="s">
        <v>592</v>
      </c>
      <c r="G234" s="11" t="s">
        <v>864</v>
      </c>
      <c r="H234" s="1" t="s">
        <v>859</v>
      </c>
    </row>
    <row r="235" spans="1:8">
      <c r="B235" s="3" t="s">
        <v>854</v>
      </c>
      <c r="C235" s="3" t="s">
        <v>849</v>
      </c>
      <c r="D235" t="s">
        <v>866</v>
      </c>
      <c r="E235" t="s">
        <v>580</v>
      </c>
      <c r="F235" t="s">
        <v>592</v>
      </c>
      <c r="G235" s="11" t="s">
        <v>865</v>
      </c>
      <c r="H235" s="1" t="s">
        <v>859</v>
      </c>
    </row>
    <row r="236" spans="1:8">
      <c r="B236" s="3" t="s">
        <v>22</v>
      </c>
      <c r="C236" s="3" t="s">
        <v>850</v>
      </c>
      <c r="D236" t="s">
        <v>872</v>
      </c>
      <c r="E236" t="s">
        <v>580</v>
      </c>
      <c r="F236" t="s">
        <v>592</v>
      </c>
      <c r="G236" s="11" t="s">
        <v>870</v>
      </c>
      <c r="H236" s="1" t="s">
        <v>871</v>
      </c>
    </row>
    <row r="237" spans="1:8">
      <c r="B237" s="3" t="s">
        <v>855</v>
      </c>
      <c r="C237" s="3" t="s">
        <v>851</v>
      </c>
      <c r="D237" t="s">
        <v>863</v>
      </c>
      <c r="E237" t="s">
        <v>580</v>
      </c>
      <c r="F237" t="s">
        <v>592</v>
      </c>
      <c r="G237" s="11" t="s">
        <v>862</v>
      </c>
      <c r="H237" s="1" t="s">
        <v>859</v>
      </c>
    </row>
    <row r="238" spans="1:8">
      <c r="B238" s="3" t="s">
        <v>856</v>
      </c>
      <c r="C238" s="3" t="s">
        <v>852</v>
      </c>
      <c r="D238" t="s">
        <v>869</v>
      </c>
      <c r="E238" t="s">
        <v>580</v>
      </c>
      <c r="F238" t="s">
        <v>592</v>
      </c>
      <c r="G238" s="11" t="s">
        <v>868</v>
      </c>
      <c r="H238" s="1" t="s">
        <v>859</v>
      </c>
    </row>
  </sheetData>
  <autoFilter ref="A1:G232" xr:uid="{16C3FAD3-58B9-4C9F-ADC9-68B0EEC722F8}">
    <filterColumn colId="4">
      <filters>
        <filter val="Yes"/>
      </filters>
    </filterColumn>
    <sortState ref="A2:G232">
      <sortCondition ref="A1:A232"/>
    </sortState>
  </autoFilter>
  <hyperlinks>
    <hyperlink ref="G1" r:id="rId1" display="Units Description (Source: https://www.epa.gov/system/files/documents/2024-07/ejscreen-tech-doc-version-2-3.pdf)" xr:uid="{85ADD032-96BA-42D7-9AFC-F9072F3D4B8A}"/>
    <hyperlink ref="H19" r:id="rId2" display="https://www.epa.gov/system/files/documents/2024-07/ejscreen-tech-doc-version-2-3.pdf" xr:uid="{41A99190-BFCF-4F8D-B37A-83D607E00CC1}"/>
    <hyperlink ref="H21" r:id="rId3" display="https://www.epa.gov/system/files/documents/2024-07/ejscreen-tech-doc-version-2-3.pdf" xr:uid="{EEF8CF87-F7FB-4202-B20B-132EB92AE9F3}"/>
    <hyperlink ref="H27" r:id="rId4" display="https://www.epa.gov/system/files/documents/2024-07/ejscreen-tech-doc-version-2-3.pdf" xr:uid="{29849895-DE02-4D07-A7BA-95840868D744}"/>
    <hyperlink ref="H29" r:id="rId5" display="https://www.epa.gov/system/files/documents/2024-07/ejscreen-tech-doc-version-2-3.pdf" xr:uid="{DAC6E621-39E2-49E3-999F-0123CB01AA93}"/>
    <hyperlink ref="H34" r:id="rId6" display="https://www.epa.gov/system/files/documents/2024-07/ejscreen-tech-doc-version-2-3.pdf" xr:uid="{545D674C-EC74-4D16-BE54-527ABDD6B5C0}"/>
    <hyperlink ref="H35" r:id="rId7" display="https://www.epa.gov/system/files/documents/2024-07/ejscreen-tech-doc-version-2-3.pdf" xr:uid="{F634E3DD-5784-45AD-977B-4939A18C2D23}"/>
    <hyperlink ref="H47" r:id="rId8" display="https://www.epa.gov/system/files/documents/2024-07/ejscreen-tech-doc-version-2-3.pdf" xr:uid="{08C4003C-64F8-4D28-AA54-21744625DB85}"/>
    <hyperlink ref="H46" r:id="rId9" display="https://www.epa.gov/system/files/documents/2024-07/ejscreen-tech-doc-version-2-3.pdf" xr:uid="{3B219D3E-E7A9-4703-B4B3-F86D3D357A71}"/>
    <hyperlink ref="H42" r:id="rId10" display="https://www.epa.gov/system/files/documents/2024-07/ejscreen-tech-doc-version-2-3.pdf" xr:uid="{A28CAE03-D377-48F7-9480-F92916EB6AD4}"/>
    <hyperlink ref="H39" r:id="rId11" display="https://www.epa.gov/system/files/documents/2024-07/ejscreen-tech-doc-version-2-3.pdf" xr:uid="{210CFF85-C4AB-404B-A68F-C5ACDE650736}"/>
    <hyperlink ref="H38" r:id="rId12" display="https://www.epa.gov/system/files/documents/2024-07/ejscreen-tech-doc-version-2-3.pdf" xr:uid="{2152F610-53FE-4FAF-A842-6FC72FD12DB9}"/>
    <hyperlink ref="H37" r:id="rId13" display="https://www.epa.gov/system/files/documents/2024-07/ejscreen-tech-doc-version-2-3.pdf" xr:uid="{4E5127EE-9266-49D4-8A14-5735D5C3D2BC}"/>
    <hyperlink ref="H36" r:id="rId14" display="https://www.epa.gov/system/files/documents/2024-07/ejscreen-tech-doc-version-2-3.pdf" xr:uid="{93BE2BDF-288B-46A3-8C5B-C2BA7A019FBA}"/>
    <hyperlink ref="H233" r:id="rId15" xr:uid="{F5C4C224-468A-404C-A82E-54510E13F598}"/>
    <hyperlink ref="H237" r:id="rId16" xr:uid="{04B1E9D4-F9EB-4CB6-99DD-1AB2F0F284EE}"/>
    <hyperlink ref="H234" r:id="rId17" xr:uid="{4F593F0C-EFFB-4BB6-AA92-7856B99974D8}"/>
    <hyperlink ref="H235" r:id="rId18" xr:uid="{845D24F3-B0BE-4A11-B626-337F88079C33}"/>
    <hyperlink ref="H238" r:id="rId19" xr:uid="{D29AB767-C2F0-4365-A328-BEBDD1F6745A}"/>
    <hyperlink ref="H236" r:id="rId20" xr:uid="{4D8C6751-3F2F-42AB-9842-277A5631C353}"/>
  </hyperlinks>
  <pageMargins left="0.7" right="0.7" top="0.75" bottom="0.75" header="0.3" footer="0.3"/>
  <pageSetup orientation="portrait" horizontalDpi="300" verticalDpi="0"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4CE4B-ED57-408C-9000-4D0C01E5D4C8}">
  <dimension ref="A1:Q469"/>
  <sheetViews>
    <sheetView workbookViewId="0">
      <pane ySplit="1" topLeftCell="A2" activePane="bottomLeft" state="frozen"/>
      <selection pane="bottomLeft" activeCell="K12" sqref="K12"/>
    </sheetView>
  </sheetViews>
  <sheetFormatPr defaultRowHeight="14.25"/>
  <cols>
    <col min="1" max="1" width="13.625" customWidth="1"/>
  </cols>
  <sheetData>
    <row r="1" spans="1:17" s="2" customFormat="1" ht="15">
      <c r="A1" s="2" t="s">
        <v>2</v>
      </c>
      <c r="B1" s="2" t="s">
        <v>4</v>
      </c>
      <c r="C1" s="2" t="s">
        <v>5</v>
      </c>
      <c r="D1" s="2" t="s">
        <v>6</v>
      </c>
      <c r="E1" s="2" t="s">
        <v>17</v>
      </c>
      <c r="F1" s="2" t="s">
        <v>19</v>
      </c>
      <c r="G1" s="2" t="s">
        <v>25</v>
      </c>
      <c r="H1" s="2" t="s">
        <v>27</v>
      </c>
      <c r="I1" s="2" t="s">
        <v>32</v>
      </c>
      <c r="J1" s="2" t="s">
        <v>33</v>
      </c>
      <c r="K1" s="2" t="s">
        <v>34</v>
      </c>
      <c r="L1" s="2" t="s">
        <v>35</v>
      </c>
      <c r="M1" s="2" t="s">
        <v>36</v>
      </c>
      <c r="N1" s="2" t="s">
        <v>37</v>
      </c>
      <c r="O1" s="2" t="s">
        <v>40</v>
      </c>
      <c r="P1" s="2" t="s">
        <v>44</v>
      </c>
      <c r="Q1" s="2" t="s">
        <v>45</v>
      </c>
    </row>
    <row r="2" spans="1:17">
      <c r="A2" s="4">
        <v>350010001071</v>
      </c>
      <c r="B2" t="s">
        <v>231</v>
      </c>
      <c r="C2" t="s">
        <v>232</v>
      </c>
      <c r="D2">
        <v>6</v>
      </c>
      <c r="E2">
        <v>0.24416909620991301</v>
      </c>
      <c r="F2">
        <v>0.25437317784256602</v>
      </c>
      <c r="G2">
        <v>0</v>
      </c>
      <c r="H2">
        <v>0</v>
      </c>
      <c r="I2">
        <v>0.18256410256410199</v>
      </c>
      <c r="J2">
        <v>6.6397035519125698</v>
      </c>
      <c r="K2">
        <v>68.762709999999899</v>
      </c>
      <c r="L2">
        <v>0.15074965369809001</v>
      </c>
      <c r="M2">
        <v>28.0946455099999</v>
      </c>
      <c r="N2">
        <v>1129676.59421638</v>
      </c>
      <c r="O2">
        <v>0</v>
      </c>
      <c r="P2">
        <v>18.734795612552102</v>
      </c>
      <c r="Q2">
        <v>7.7525553703308097</v>
      </c>
    </row>
    <row r="3" spans="1:17">
      <c r="A3" s="4">
        <v>350010001072</v>
      </c>
      <c r="B3" t="s">
        <v>231</v>
      </c>
      <c r="C3" t="s">
        <v>232</v>
      </c>
      <c r="D3">
        <v>6</v>
      </c>
      <c r="E3">
        <v>0.35855546001719701</v>
      </c>
      <c r="F3">
        <v>0.25795356835769601</v>
      </c>
      <c r="G3">
        <v>0</v>
      </c>
      <c r="H3">
        <v>0</v>
      </c>
      <c r="I3">
        <v>0.18256410256410199</v>
      </c>
      <c r="J3">
        <v>6.6397035519125698</v>
      </c>
      <c r="K3">
        <v>68.762709999999899</v>
      </c>
      <c r="L3">
        <v>0.150751603340159</v>
      </c>
      <c r="M3">
        <v>28.98214196</v>
      </c>
      <c r="N3">
        <v>1153945.8784054001</v>
      </c>
      <c r="O3">
        <v>0</v>
      </c>
      <c r="P3">
        <v>21.130105504264801</v>
      </c>
      <c r="Q3">
        <v>9.09602546691894</v>
      </c>
    </row>
    <row r="4" spans="1:17">
      <c r="A4" s="4">
        <v>350010001081</v>
      </c>
      <c r="B4" t="s">
        <v>231</v>
      </c>
      <c r="C4" t="s">
        <v>232</v>
      </c>
      <c r="D4">
        <v>6</v>
      </c>
      <c r="E4">
        <v>0.37566702241195299</v>
      </c>
      <c r="F4">
        <v>6.9844789356984002E-2</v>
      </c>
      <c r="G4">
        <v>2.3316062176166E-2</v>
      </c>
      <c r="H4">
        <v>6.4011379800853002E-2</v>
      </c>
      <c r="I4">
        <v>0.18256410256410199</v>
      </c>
      <c r="J4">
        <v>6.7506614754098404</v>
      </c>
      <c r="K4">
        <v>68.65719</v>
      </c>
      <c r="L4">
        <v>0.19292238867650599</v>
      </c>
      <c r="M4">
        <v>28.582054150000001</v>
      </c>
      <c r="N4">
        <v>1468918.1332930599</v>
      </c>
      <c r="O4">
        <v>0</v>
      </c>
      <c r="P4">
        <v>19.0766946384874</v>
      </c>
      <c r="Q4">
        <v>9.3292331695556605</v>
      </c>
    </row>
    <row r="5" spans="1:17">
      <c r="A5" s="4">
        <v>350010001082</v>
      </c>
      <c r="B5" t="s">
        <v>231</v>
      </c>
      <c r="C5" t="s">
        <v>232</v>
      </c>
      <c r="D5">
        <v>6</v>
      </c>
      <c r="E5">
        <v>0.30149812734082398</v>
      </c>
      <c r="F5">
        <v>0.384860050890585</v>
      </c>
      <c r="G5">
        <v>0</v>
      </c>
      <c r="H5">
        <v>5.8074781225138997E-2</v>
      </c>
      <c r="I5">
        <v>0.18256410256410199</v>
      </c>
      <c r="J5">
        <v>6.7506614754098404</v>
      </c>
      <c r="K5">
        <v>68.65719</v>
      </c>
      <c r="L5">
        <v>0.214644779640106</v>
      </c>
      <c r="M5">
        <v>28.387884580000001</v>
      </c>
      <c r="N5">
        <v>1633379.5010247701</v>
      </c>
      <c r="O5">
        <v>0</v>
      </c>
      <c r="P5">
        <v>18.420007830761701</v>
      </c>
      <c r="Q5">
        <v>9.3758802413940394</v>
      </c>
    </row>
    <row r="6" spans="1:17">
      <c r="A6" s="4">
        <v>350010001091</v>
      </c>
      <c r="B6" t="s">
        <v>231</v>
      </c>
      <c r="C6" t="s">
        <v>232</v>
      </c>
      <c r="D6">
        <v>6</v>
      </c>
      <c r="E6">
        <v>0.35081685296646598</v>
      </c>
      <c r="F6">
        <v>0.14089661482159199</v>
      </c>
      <c r="G6">
        <v>0</v>
      </c>
      <c r="H6">
        <v>8.2969432314409994E-2</v>
      </c>
      <c r="I6">
        <v>0.22871794871794901</v>
      </c>
      <c r="J6">
        <v>6.8723754098360699</v>
      </c>
      <c r="K6">
        <v>68.557749999999899</v>
      </c>
      <c r="L6">
        <v>0.24373935956599299</v>
      </c>
      <c r="M6">
        <v>29.062038529999899</v>
      </c>
      <c r="N6">
        <v>2087041.86455018</v>
      </c>
      <c r="O6">
        <v>0</v>
      </c>
      <c r="P6">
        <v>18.1174403075435</v>
      </c>
      <c r="Q6">
        <v>9.9356403350830007</v>
      </c>
    </row>
    <row r="7" spans="1:17">
      <c r="A7" s="4">
        <v>350010001092</v>
      </c>
      <c r="B7" t="s">
        <v>231</v>
      </c>
      <c r="C7" t="s">
        <v>232</v>
      </c>
      <c r="D7">
        <v>6</v>
      </c>
      <c r="E7">
        <v>0.59508196721311502</v>
      </c>
      <c r="F7">
        <v>0.33934426229508202</v>
      </c>
      <c r="G7">
        <v>0</v>
      </c>
      <c r="H7">
        <v>3.9379474940334003E-2</v>
      </c>
      <c r="I7">
        <v>0.22871794871794901</v>
      </c>
      <c r="J7">
        <v>6.8723754098360699</v>
      </c>
      <c r="K7">
        <v>68.557749999999899</v>
      </c>
      <c r="L7">
        <v>0.243741490925723</v>
      </c>
      <c r="M7">
        <v>29.447059029999899</v>
      </c>
      <c r="N7">
        <v>2362951.6703138999</v>
      </c>
      <c r="O7">
        <v>9.8168713975131994E-2</v>
      </c>
      <c r="P7">
        <v>17.5823509722102</v>
      </c>
      <c r="Q7">
        <v>10.2155199050903</v>
      </c>
    </row>
    <row r="8" spans="1:17">
      <c r="A8" s="4">
        <v>350010001101</v>
      </c>
      <c r="B8" t="s">
        <v>231</v>
      </c>
      <c r="C8" t="s">
        <v>232</v>
      </c>
      <c r="D8">
        <v>6</v>
      </c>
      <c r="E8">
        <v>0.56564551422319498</v>
      </c>
      <c r="F8">
        <v>0.38608981380065699</v>
      </c>
      <c r="G8">
        <v>5.5265901981229999E-2</v>
      </c>
      <c r="H8">
        <v>1.3375295043273E-2</v>
      </c>
      <c r="I8">
        <v>0.19179487179487201</v>
      </c>
      <c r="J8">
        <v>6.8877724043715904</v>
      </c>
      <c r="K8">
        <v>68.462100000000007</v>
      </c>
      <c r="L8">
        <v>0.243740120436816</v>
      </c>
      <c r="M8">
        <v>30.3816258099999</v>
      </c>
      <c r="N8">
        <v>2134054.1469981498</v>
      </c>
      <c r="O8">
        <v>0</v>
      </c>
      <c r="P8">
        <v>20.477617860475402</v>
      </c>
      <c r="Q8">
        <v>9.7957000732421804</v>
      </c>
    </row>
    <row r="9" spans="1:17">
      <c r="A9" s="4">
        <v>350010001102</v>
      </c>
      <c r="B9" t="s">
        <v>231</v>
      </c>
      <c r="C9" t="s">
        <v>232</v>
      </c>
      <c r="D9">
        <v>6</v>
      </c>
      <c r="E9">
        <v>0.26419060967063801</v>
      </c>
      <c r="F9">
        <v>0.29337094499294802</v>
      </c>
      <c r="G9">
        <v>0</v>
      </c>
      <c r="H9">
        <v>2.5811823480433E-2</v>
      </c>
      <c r="I9">
        <v>0.19179487179487201</v>
      </c>
      <c r="J9">
        <v>6.8877724043715904</v>
      </c>
      <c r="K9">
        <v>68.462100000000007</v>
      </c>
      <c r="L9">
        <v>0.243741699932154</v>
      </c>
      <c r="M9">
        <v>30.1721998199999</v>
      </c>
      <c r="N9">
        <v>2270955.9121933798</v>
      </c>
      <c r="O9">
        <v>9.9235462072929007E-2</v>
      </c>
      <c r="P9">
        <v>19.191801112147701</v>
      </c>
      <c r="Q9">
        <v>10.2621669769287</v>
      </c>
    </row>
    <row r="10" spans="1:17">
      <c r="A10" s="4">
        <v>350010001103</v>
      </c>
      <c r="B10" t="s">
        <v>231</v>
      </c>
      <c r="C10" t="s">
        <v>232</v>
      </c>
      <c r="D10">
        <v>6</v>
      </c>
      <c r="E10">
        <v>0.45323741007194202</v>
      </c>
      <c r="F10">
        <v>0.18165467625899301</v>
      </c>
      <c r="G10">
        <v>0</v>
      </c>
      <c r="H10">
        <v>2.5125628140700001E-3</v>
      </c>
      <c r="I10">
        <v>0.19179487179487201</v>
      </c>
      <c r="J10">
        <v>6.8877724043715904</v>
      </c>
      <c r="K10">
        <v>68.462100000000007</v>
      </c>
      <c r="L10">
        <v>0.24374247857350101</v>
      </c>
      <c r="M10">
        <v>31.313835640000001</v>
      </c>
      <c r="N10">
        <v>2368551.1499762801</v>
      </c>
      <c r="O10">
        <v>0.101071167714761</v>
      </c>
      <c r="P10">
        <v>20.067922043508201</v>
      </c>
      <c r="Q10">
        <v>10.2155199050903</v>
      </c>
    </row>
    <row r="11" spans="1:17">
      <c r="A11" s="4">
        <v>350010001111</v>
      </c>
      <c r="B11" t="s">
        <v>231</v>
      </c>
      <c r="C11" t="s">
        <v>232</v>
      </c>
      <c r="D11">
        <v>6</v>
      </c>
      <c r="E11">
        <v>0.34566074950690301</v>
      </c>
      <c r="F11">
        <v>0.16863905325443801</v>
      </c>
      <c r="G11">
        <v>0</v>
      </c>
      <c r="H11">
        <v>3.7588097102583998E-2</v>
      </c>
      <c r="I11">
        <v>0.204102564102564</v>
      </c>
      <c r="J11">
        <v>6.7649521857923496</v>
      </c>
      <c r="K11">
        <v>68.599239999999895</v>
      </c>
      <c r="L11">
        <v>0.18655782231416501</v>
      </c>
      <c r="M11">
        <v>29.397906769999899</v>
      </c>
      <c r="N11">
        <v>1465172.12670661</v>
      </c>
      <c r="O11">
        <v>0</v>
      </c>
      <c r="P11">
        <v>21.040051426146999</v>
      </c>
      <c r="Q11">
        <v>9.7957000732421804</v>
      </c>
    </row>
    <row r="12" spans="1:17">
      <c r="A12" s="4">
        <v>350010001112</v>
      </c>
      <c r="B12" t="s">
        <v>231</v>
      </c>
      <c r="C12" t="s">
        <v>232</v>
      </c>
      <c r="D12">
        <v>6</v>
      </c>
      <c r="E12">
        <v>0.60831889081455803</v>
      </c>
      <c r="F12">
        <v>0.101386481802426</v>
      </c>
      <c r="G12">
        <v>0</v>
      </c>
      <c r="H12">
        <v>3.6130536130536003E-2</v>
      </c>
      <c r="I12">
        <v>0.204102564102564</v>
      </c>
      <c r="J12">
        <v>6.7649521857923496</v>
      </c>
      <c r="K12">
        <v>68.599239999999895</v>
      </c>
      <c r="L12">
        <v>0.24373848063242601</v>
      </c>
      <c r="M12">
        <v>30.03305666</v>
      </c>
      <c r="N12">
        <v>1847308.60601653</v>
      </c>
      <c r="O12">
        <v>0</v>
      </c>
      <c r="P12">
        <v>20.934833146503301</v>
      </c>
      <c r="Q12">
        <v>9.6207752227783203</v>
      </c>
    </row>
    <row r="13" spans="1:17">
      <c r="A13" s="4">
        <v>350010001121</v>
      </c>
      <c r="B13" t="s">
        <v>231</v>
      </c>
      <c r="C13" t="s">
        <v>232</v>
      </c>
      <c r="D13">
        <v>6</v>
      </c>
      <c r="E13">
        <v>0.32570162481536202</v>
      </c>
      <c r="F13">
        <v>0.17503692762186099</v>
      </c>
      <c r="G13">
        <v>1.0309278350515001E-2</v>
      </c>
      <c r="H13">
        <v>1.5371477369769E-2</v>
      </c>
      <c r="I13">
        <v>0.18153846153846201</v>
      </c>
      <c r="J13">
        <v>6.6821136612021901</v>
      </c>
      <c r="K13">
        <v>68.576409999999896</v>
      </c>
      <c r="L13">
        <v>0.14862997524986499</v>
      </c>
      <c r="M13">
        <v>29.870168499999899</v>
      </c>
      <c r="N13">
        <v>1182707.83570983</v>
      </c>
      <c r="O13">
        <v>0</v>
      </c>
      <c r="P13">
        <v>23.996576068366402</v>
      </c>
      <c r="Q13">
        <v>9.09602546691894</v>
      </c>
    </row>
    <row r="14" spans="1:17">
      <c r="A14" s="4">
        <v>350010001122</v>
      </c>
      <c r="B14" t="s">
        <v>231</v>
      </c>
      <c r="C14" t="s">
        <v>232</v>
      </c>
      <c r="D14">
        <v>6</v>
      </c>
      <c r="E14">
        <v>0.27538726333907099</v>
      </c>
      <c r="F14">
        <v>2.6501766784451999E-2</v>
      </c>
      <c r="G14">
        <v>0</v>
      </c>
      <c r="H14">
        <v>4.3196544276457999E-2</v>
      </c>
      <c r="I14">
        <v>0.18153846153846201</v>
      </c>
      <c r="J14">
        <v>6.6821136612021901</v>
      </c>
      <c r="K14">
        <v>68.576409999999896</v>
      </c>
      <c r="L14">
        <v>0.14459189755129401</v>
      </c>
      <c r="M14">
        <v>29.93500633</v>
      </c>
      <c r="N14">
        <v>1211026.8885337</v>
      </c>
      <c r="O14">
        <v>0</v>
      </c>
      <c r="P14">
        <v>27.981517138999301</v>
      </c>
      <c r="Q14">
        <v>8.3803138732910103</v>
      </c>
    </row>
    <row r="15" spans="1:17">
      <c r="A15" s="4">
        <v>350010001131</v>
      </c>
      <c r="B15" t="s">
        <v>231</v>
      </c>
      <c r="C15" t="s">
        <v>232</v>
      </c>
      <c r="D15">
        <v>6</v>
      </c>
      <c r="E15">
        <v>0.53652263374485598</v>
      </c>
      <c r="F15">
        <v>0.19045147898287501</v>
      </c>
      <c r="G15">
        <v>0</v>
      </c>
      <c r="H15">
        <v>8.0116533139111004E-2</v>
      </c>
      <c r="I15">
        <v>0.18769230769230799</v>
      </c>
      <c r="J15">
        <v>6.7828084699453504</v>
      </c>
      <c r="K15">
        <v>68.5542599999999</v>
      </c>
      <c r="L15">
        <v>0.18704378023958401</v>
      </c>
      <c r="M15">
        <v>30.407870249999899</v>
      </c>
      <c r="N15">
        <v>1519963.4738106199</v>
      </c>
      <c r="O15">
        <v>0</v>
      </c>
      <c r="P15">
        <v>24.155211016499202</v>
      </c>
      <c r="Q15">
        <v>9.7957000732421804</v>
      </c>
    </row>
    <row r="16" spans="1:17">
      <c r="A16" s="4">
        <v>350010001132</v>
      </c>
      <c r="B16" t="s">
        <v>231</v>
      </c>
      <c r="C16" t="s">
        <v>232</v>
      </c>
      <c r="D16">
        <v>6</v>
      </c>
      <c r="E16">
        <v>0.55131086142322105</v>
      </c>
      <c r="F16">
        <v>0.37677902621722897</v>
      </c>
      <c r="G16">
        <v>0</v>
      </c>
      <c r="H16">
        <v>2.2072936660269001E-2</v>
      </c>
      <c r="I16">
        <v>0.18769230769230799</v>
      </c>
      <c r="J16">
        <v>6.7828084699453504</v>
      </c>
      <c r="K16">
        <v>68.5542599999999</v>
      </c>
      <c r="L16">
        <v>0.24373879813248001</v>
      </c>
      <c r="M16">
        <v>30.81950221</v>
      </c>
      <c r="N16">
        <v>1865576.63437108</v>
      </c>
      <c r="O16">
        <v>0</v>
      </c>
      <c r="P16">
        <v>34.261123873225401</v>
      </c>
      <c r="Q16">
        <v>9.6207752227783203</v>
      </c>
    </row>
    <row r="17" spans="1:17">
      <c r="A17" s="4">
        <v>350010001141</v>
      </c>
      <c r="B17" t="s">
        <v>231</v>
      </c>
      <c r="C17" t="s">
        <v>232</v>
      </c>
      <c r="D17">
        <v>6</v>
      </c>
      <c r="E17">
        <v>0.72928526249209402</v>
      </c>
      <c r="F17">
        <v>0.25569620253164599</v>
      </c>
      <c r="G17">
        <v>9.2449922958400006E-3</v>
      </c>
      <c r="H17">
        <v>5.0545094152626001E-2</v>
      </c>
      <c r="I17">
        <v>0.22153846153846099</v>
      </c>
      <c r="J17">
        <v>6.8913934426229497</v>
      </c>
      <c r="K17">
        <v>68.469170000000005</v>
      </c>
      <c r="L17">
        <v>0.24374348153200201</v>
      </c>
      <c r="M17">
        <v>32.223880350000002</v>
      </c>
      <c r="N17">
        <v>2532296.4559000498</v>
      </c>
      <c r="O17">
        <v>0.103589648091387</v>
      </c>
      <c r="P17">
        <v>43.924409432500198</v>
      </c>
      <c r="Q17">
        <v>10.2155199050903</v>
      </c>
    </row>
    <row r="18" spans="1:17">
      <c r="A18" s="4">
        <v>350010001142</v>
      </c>
      <c r="B18" t="s">
        <v>231</v>
      </c>
      <c r="C18" t="s">
        <v>232</v>
      </c>
      <c r="D18">
        <v>6</v>
      </c>
      <c r="E18">
        <v>0.50239234449760795</v>
      </c>
      <c r="F18">
        <v>0.49717514124293799</v>
      </c>
      <c r="G18">
        <v>4.4067796610168998E-2</v>
      </c>
      <c r="H18">
        <v>7.9158316633267001E-2</v>
      </c>
      <c r="I18">
        <v>0.22153846153846099</v>
      </c>
      <c r="J18">
        <v>6.8913934426229497</v>
      </c>
      <c r="K18">
        <v>68.469170000000005</v>
      </c>
      <c r="L18">
        <v>0.24374118721117699</v>
      </c>
      <c r="M18">
        <v>31.42685054</v>
      </c>
      <c r="N18">
        <v>2251470.5040462599</v>
      </c>
      <c r="O18">
        <v>9.5980655273303003E-2</v>
      </c>
      <c r="P18">
        <v>44.227623206055</v>
      </c>
      <c r="Q18">
        <v>9.9356403350830007</v>
      </c>
    </row>
    <row r="19" spans="1:17">
      <c r="A19" s="4">
        <v>350010001151</v>
      </c>
      <c r="B19" t="s">
        <v>231</v>
      </c>
      <c r="C19" t="s">
        <v>232</v>
      </c>
      <c r="D19">
        <v>6</v>
      </c>
      <c r="E19">
        <v>0.367456073338426</v>
      </c>
      <c r="F19">
        <v>0.24904507257448399</v>
      </c>
      <c r="G19">
        <v>0</v>
      </c>
      <c r="H19">
        <v>6.6413662239088997E-2</v>
      </c>
      <c r="I19">
        <v>0.22666666666666699</v>
      </c>
      <c r="J19">
        <v>6.9065724043715804</v>
      </c>
      <c r="K19">
        <v>68.341480000000004</v>
      </c>
      <c r="L19">
        <v>0.249151727774061</v>
      </c>
      <c r="M19">
        <v>33.221212809999898</v>
      </c>
      <c r="N19">
        <v>2727716.19308329</v>
      </c>
      <c r="O19">
        <v>0.106030336712061</v>
      </c>
      <c r="P19">
        <v>47.258098654580301</v>
      </c>
      <c r="Q19">
        <v>10.4954004287719</v>
      </c>
    </row>
    <row r="20" spans="1:17">
      <c r="A20" s="4">
        <v>350010001152</v>
      </c>
      <c r="B20" t="s">
        <v>231</v>
      </c>
      <c r="C20" t="s">
        <v>232</v>
      </c>
      <c r="D20">
        <v>6</v>
      </c>
      <c r="E20">
        <v>0.36420302760463003</v>
      </c>
      <c r="F20">
        <v>0.28762243989314301</v>
      </c>
      <c r="G20">
        <v>0</v>
      </c>
      <c r="H20">
        <v>9.3195266272189006E-2</v>
      </c>
      <c r="I20">
        <v>0.22666666666666699</v>
      </c>
      <c r="J20">
        <v>6.9065724043715804</v>
      </c>
      <c r="K20">
        <v>68.341480000000004</v>
      </c>
      <c r="L20">
        <v>0.25251801852889</v>
      </c>
      <c r="M20">
        <v>34.916766320000001</v>
      </c>
      <c r="N20">
        <v>2715498.4575833399</v>
      </c>
      <c r="O20">
        <v>0.10608533747651799</v>
      </c>
      <c r="P20">
        <v>50.114956056572296</v>
      </c>
      <c r="Q20">
        <v>10.728633880615201</v>
      </c>
    </row>
    <row r="21" spans="1:17">
      <c r="A21" s="4">
        <v>350010001153</v>
      </c>
      <c r="B21" t="s">
        <v>231</v>
      </c>
      <c r="C21" t="s">
        <v>232</v>
      </c>
      <c r="D21">
        <v>6</v>
      </c>
      <c r="E21">
        <v>0.41666666666666702</v>
      </c>
      <c r="F21">
        <v>0.49382716049382702</v>
      </c>
      <c r="G21">
        <v>0</v>
      </c>
      <c r="H21">
        <v>1.2676056338027999E-2</v>
      </c>
      <c r="I21">
        <v>0.22666666666666699</v>
      </c>
      <c r="J21">
        <v>6.9065724043715804</v>
      </c>
      <c r="K21">
        <v>68.341480000000004</v>
      </c>
      <c r="L21">
        <v>0.25238381884366601</v>
      </c>
      <c r="M21">
        <v>32.538121940000003</v>
      </c>
      <c r="N21">
        <v>2295260.7220115601</v>
      </c>
      <c r="O21">
        <v>9.7611495653593006E-2</v>
      </c>
      <c r="P21">
        <v>49.6248689321135</v>
      </c>
      <c r="Q21">
        <v>10.4954004287719</v>
      </c>
    </row>
    <row r="22" spans="1:17">
      <c r="A22" s="4">
        <v>350010001161</v>
      </c>
      <c r="B22" t="s">
        <v>231</v>
      </c>
      <c r="C22" t="s">
        <v>232</v>
      </c>
      <c r="D22">
        <v>6</v>
      </c>
      <c r="E22">
        <v>0.41515761234071102</v>
      </c>
      <c r="F22">
        <v>0.135570469798658</v>
      </c>
      <c r="G22">
        <v>0</v>
      </c>
      <c r="H22">
        <v>8.3822296730929995E-3</v>
      </c>
      <c r="I22">
        <v>0.22461538461538499</v>
      </c>
      <c r="J22">
        <v>6.7912942622950796</v>
      </c>
      <c r="K22">
        <v>68.47166</v>
      </c>
      <c r="L22">
        <v>0.19261739477343501</v>
      </c>
      <c r="M22">
        <v>31.2421740099999</v>
      </c>
      <c r="N22">
        <v>1502868.8717108399</v>
      </c>
      <c r="O22">
        <v>0</v>
      </c>
      <c r="P22">
        <v>49.392379430070797</v>
      </c>
      <c r="Q22">
        <v>10.3204746246337</v>
      </c>
    </row>
    <row r="23" spans="1:17">
      <c r="A23" s="4">
        <v>350010001162</v>
      </c>
      <c r="B23" t="s">
        <v>231</v>
      </c>
      <c r="C23" t="s">
        <v>232</v>
      </c>
      <c r="D23">
        <v>6</v>
      </c>
      <c r="E23">
        <v>0.33968926553672302</v>
      </c>
      <c r="F23">
        <v>0.109420289855072</v>
      </c>
      <c r="G23">
        <v>2.4691358024690999E-2</v>
      </c>
      <c r="H23">
        <v>5.1379638439581002E-2</v>
      </c>
      <c r="I23">
        <v>0.22461538461538499</v>
      </c>
      <c r="J23">
        <v>6.7912942622950796</v>
      </c>
      <c r="K23">
        <v>68.47166</v>
      </c>
      <c r="L23">
        <v>0.25251265759463198</v>
      </c>
      <c r="M23">
        <v>31.689840539999899</v>
      </c>
      <c r="N23">
        <v>1885822.9436497099</v>
      </c>
      <c r="O23">
        <v>0</v>
      </c>
      <c r="P23">
        <v>50.127571881425503</v>
      </c>
      <c r="Q23">
        <v>10.145549774169901</v>
      </c>
    </row>
    <row r="24" spans="1:17">
      <c r="A24" s="4">
        <v>350010001171</v>
      </c>
      <c r="B24" t="s">
        <v>231</v>
      </c>
      <c r="C24" t="s">
        <v>232</v>
      </c>
      <c r="D24">
        <v>6</v>
      </c>
      <c r="E24">
        <v>0.39079333986288001</v>
      </c>
      <c r="F24">
        <v>0.30460333006856</v>
      </c>
      <c r="G24">
        <v>2.5490196078431001E-2</v>
      </c>
      <c r="H24">
        <v>6.756756756757E-3</v>
      </c>
      <c r="I24">
        <v>0.17333333333333301</v>
      </c>
      <c r="J24">
        <v>6.9997423497267803</v>
      </c>
      <c r="K24">
        <v>68.447649999999896</v>
      </c>
      <c r="L24">
        <v>0.323248564507504</v>
      </c>
      <c r="M24">
        <v>30.6019234</v>
      </c>
      <c r="N24">
        <v>2858395.3765580901</v>
      </c>
      <c r="O24">
        <v>0.114891797587709</v>
      </c>
      <c r="P24">
        <v>16.343947854863998</v>
      </c>
      <c r="Q24">
        <v>10.5484399795532</v>
      </c>
    </row>
    <row r="25" spans="1:17">
      <c r="A25" s="4">
        <v>350010001172</v>
      </c>
      <c r="B25" t="s">
        <v>231</v>
      </c>
      <c r="C25" t="s">
        <v>232</v>
      </c>
      <c r="D25">
        <v>6</v>
      </c>
      <c r="E25">
        <v>0.27419354838709697</v>
      </c>
      <c r="F25">
        <v>0.244482173174873</v>
      </c>
      <c r="G25">
        <v>1.0752688172042999E-2</v>
      </c>
      <c r="H25">
        <v>3.0303030303029999E-2</v>
      </c>
      <c r="I25">
        <v>0.17333333333333301</v>
      </c>
      <c r="J25">
        <v>6.9997423497267803</v>
      </c>
      <c r="K25">
        <v>68.447649999999896</v>
      </c>
      <c r="L25">
        <v>0.243744337922841</v>
      </c>
      <c r="M25">
        <v>29.859628950000001</v>
      </c>
      <c r="N25">
        <v>2619642.08380942</v>
      </c>
      <c r="O25">
        <v>0.10652728334169501</v>
      </c>
      <c r="P25">
        <v>16.962509183385102</v>
      </c>
      <c r="Q25">
        <v>10.4954004287719</v>
      </c>
    </row>
    <row r="26" spans="1:17">
      <c r="A26" s="4">
        <v>350010001181</v>
      </c>
      <c r="B26" t="s">
        <v>231</v>
      </c>
      <c r="C26" t="s">
        <v>232</v>
      </c>
      <c r="D26">
        <v>6</v>
      </c>
      <c r="E26">
        <v>0.44556451612903197</v>
      </c>
      <c r="F26">
        <v>0.21453287197231799</v>
      </c>
      <c r="G26">
        <v>1.2345679012345999E-2</v>
      </c>
      <c r="H26">
        <v>1.9450800915331998E-2</v>
      </c>
      <c r="I26">
        <v>0.18666666666666701</v>
      </c>
      <c r="J26">
        <v>7.1213543715847001</v>
      </c>
      <c r="K26">
        <v>68.244389999999896</v>
      </c>
      <c r="L26">
        <v>0.63451382675906198</v>
      </c>
      <c r="M26">
        <v>32.425912439999898</v>
      </c>
      <c r="N26">
        <v>3074294.4036077601</v>
      </c>
      <c r="O26">
        <v>0.124394301681496</v>
      </c>
      <c r="P26">
        <v>81.1467812061193</v>
      </c>
      <c r="Q26">
        <v>10.5838003158569</v>
      </c>
    </row>
    <row r="27" spans="1:17">
      <c r="A27" s="4">
        <v>350010001182</v>
      </c>
      <c r="B27" t="s">
        <v>231</v>
      </c>
      <c r="C27" t="s">
        <v>232</v>
      </c>
      <c r="D27">
        <v>6</v>
      </c>
      <c r="E27">
        <v>0.424722662440571</v>
      </c>
      <c r="F27">
        <v>0.20522979397781299</v>
      </c>
      <c r="G27">
        <v>0</v>
      </c>
      <c r="H27">
        <v>6.7567567567568002E-2</v>
      </c>
      <c r="I27">
        <v>0.18666666666666701</v>
      </c>
      <c r="J27">
        <v>7.1213543715847001</v>
      </c>
      <c r="K27">
        <v>68.244389999999896</v>
      </c>
      <c r="L27">
        <v>0.63451770127846197</v>
      </c>
      <c r="M27">
        <v>33.8618988899999</v>
      </c>
      <c r="N27">
        <v>3144586.727153</v>
      </c>
      <c r="O27">
        <v>0.23342280223828199</v>
      </c>
      <c r="P27">
        <v>183.88738981812801</v>
      </c>
      <c r="Q27">
        <v>10.8494005203247</v>
      </c>
    </row>
    <row r="28" spans="1:17">
      <c r="A28" s="4">
        <v>350010001191</v>
      </c>
      <c r="B28" t="s">
        <v>231</v>
      </c>
      <c r="C28" t="s">
        <v>232</v>
      </c>
      <c r="D28">
        <v>6</v>
      </c>
      <c r="E28">
        <v>0.53041543026706195</v>
      </c>
      <c r="F28">
        <v>0.13157894736842099</v>
      </c>
      <c r="G28">
        <v>0</v>
      </c>
      <c r="H28">
        <v>8.4049665711557003E-2</v>
      </c>
      <c r="I28">
        <v>0.13948717948717901</v>
      </c>
      <c r="J28">
        <v>7.1364229508196697</v>
      </c>
      <c r="K28">
        <v>68.225970000000004</v>
      </c>
      <c r="L28">
        <v>0.63452106845056899</v>
      </c>
      <c r="M28">
        <v>35.990829609999899</v>
      </c>
      <c r="N28">
        <v>3243712.0673867301</v>
      </c>
      <c r="O28">
        <v>0.24735631389735699</v>
      </c>
      <c r="P28">
        <v>158.681703288996</v>
      </c>
      <c r="Q28">
        <v>10.794050216674799</v>
      </c>
    </row>
    <row r="29" spans="1:17">
      <c r="A29" s="4">
        <v>350010001192</v>
      </c>
      <c r="B29" t="s">
        <v>231</v>
      </c>
      <c r="C29" t="s">
        <v>232</v>
      </c>
      <c r="D29">
        <v>6</v>
      </c>
      <c r="E29">
        <v>0.490644490644491</v>
      </c>
      <c r="F29">
        <v>0.15384615384615399</v>
      </c>
      <c r="G29">
        <v>3.2863849765258003E-2</v>
      </c>
      <c r="H29">
        <v>2.6809651474531002E-2</v>
      </c>
      <c r="I29">
        <v>0.13948717948717901</v>
      </c>
      <c r="J29">
        <v>7.1364229508196697</v>
      </c>
      <c r="K29">
        <v>68.225970000000004</v>
      </c>
      <c r="L29">
        <v>0.63451601934678403</v>
      </c>
      <c r="M29">
        <v>34.157454780000002</v>
      </c>
      <c r="N29">
        <v>3178925.73127888</v>
      </c>
      <c r="O29">
        <v>0.22520606337266999</v>
      </c>
      <c r="P29">
        <v>27.564023793344798</v>
      </c>
      <c r="Q29">
        <v>10.594850540161101</v>
      </c>
    </row>
    <row r="30" spans="1:17">
      <c r="A30" s="4">
        <v>350010001201</v>
      </c>
      <c r="B30" t="s">
        <v>231</v>
      </c>
      <c r="C30" t="s">
        <v>232</v>
      </c>
      <c r="D30">
        <v>6</v>
      </c>
      <c r="E30">
        <v>0.43425605536332201</v>
      </c>
      <c r="F30">
        <v>0.40484429065743899</v>
      </c>
      <c r="G30">
        <v>2.3483365949119001E-2</v>
      </c>
      <c r="H30">
        <v>8.2224909310761998E-2</v>
      </c>
      <c r="I30">
        <v>0.18974358974359001</v>
      </c>
      <c r="J30">
        <v>7.0074486338797799</v>
      </c>
      <c r="K30">
        <v>68.410139999999899</v>
      </c>
      <c r="L30">
        <v>0.243744907420783</v>
      </c>
      <c r="M30">
        <v>31.1852347899999</v>
      </c>
      <c r="N30">
        <v>2647555.8496105899</v>
      </c>
      <c r="O30">
        <v>0.108923996513098</v>
      </c>
      <c r="P30">
        <v>18.565740751821401</v>
      </c>
      <c r="Q30">
        <v>10.4954004287719</v>
      </c>
    </row>
    <row r="31" spans="1:17">
      <c r="A31" s="4">
        <v>350010001202</v>
      </c>
      <c r="B31" t="s">
        <v>231</v>
      </c>
      <c r="C31" t="s">
        <v>232</v>
      </c>
      <c r="D31">
        <v>6</v>
      </c>
      <c r="E31">
        <v>0.76826983135540305</v>
      </c>
      <c r="F31">
        <v>0.66770768269831404</v>
      </c>
      <c r="G31">
        <v>2.9574861367837001E-2</v>
      </c>
      <c r="H31">
        <v>7.0805043646944996E-2</v>
      </c>
      <c r="I31">
        <v>0.18974358974359001</v>
      </c>
      <c r="J31">
        <v>7.0074486338797799</v>
      </c>
      <c r="K31">
        <v>68.410139999999899</v>
      </c>
      <c r="L31">
        <v>0.34705963406839702</v>
      </c>
      <c r="M31">
        <v>32.161650459999898</v>
      </c>
      <c r="N31">
        <v>2989422.88991322</v>
      </c>
      <c r="O31">
        <v>0.119784713287618</v>
      </c>
      <c r="P31">
        <v>28.0883349614063</v>
      </c>
      <c r="Q31">
        <v>10.7034749984741</v>
      </c>
    </row>
    <row r="32" spans="1:17">
      <c r="A32" s="4">
        <v>350010001211</v>
      </c>
      <c r="B32" t="s">
        <v>231</v>
      </c>
      <c r="C32" t="s">
        <v>232</v>
      </c>
      <c r="D32">
        <v>6</v>
      </c>
      <c r="E32">
        <v>0.46266829865361098</v>
      </c>
      <c r="F32">
        <v>0.408812729498164</v>
      </c>
      <c r="G32">
        <v>0</v>
      </c>
      <c r="H32">
        <v>4.9275362318840998E-2</v>
      </c>
      <c r="I32">
        <v>0.214358974358974</v>
      </c>
      <c r="J32">
        <v>7.0250377049180299</v>
      </c>
      <c r="K32">
        <v>68.306250000000006</v>
      </c>
      <c r="L32">
        <v>0.243746129632329</v>
      </c>
      <c r="M32">
        <v>33.069108999999898</v>
      </c>
      <c r="N32">
        <v>2843713.5665329499</v>
      </c>
      <c r="O32">
        <v>0.11305681898306801</v>
      </c>
      <c r="P32">
        <v>42.873740451129798</v>
      </c>
      <c r="Q32">
        <v>10.635340690612701</v>
      </c>
    </row>
    <row r="33" spans="1:17">
      <c r="A33" s="4">
        <v>350010001212</v>
      </c>
      <c r="B33" t="s">
        <v>231</v>
      </c>
      <c r="C33" t="s">
        <v>232</v>
      </c>
      <c r="D33">
        <v>6</v>
      </c>
      <c r="E33">
        <v>0.64202898550724596</v>
      </c>
      <c r="F33">
        <v>0.46449275362318798</v>
      </c>
      <c r="G33">
        <v>0</v>
      </c>
      <c r="H33">
        <v>0.201030927835052</v>
      </c>
      <c r="I33">
        <v>0.214358974358974</v>
      </c>
      <c r="J33">
        <v>7.0250377049180299</v>
      </c>
      <c r="K33">
        <v>68.306250000000006</v>
      </c>
      <c r="L33">
        <v>0.25132360470216702</v>
      </c>
      <c r="M33">
        <v>35.560193779999899</v>
      </c>
      <c r="N33">
        <v>2961009.5225281199</v>
      </c>
      <c r="O33">
        <v>0.11624835971493901</v>
      </c>
      <c r="P33">
        <v>47.334919097410499</v>
      </c>
      <c r="Q33">
        <v>10.915220260620099</v>
      </c>
    </row>
    <row r="34" spans="1:17">
      <c r="A34" s="4">
        <v>350010001213</v>
      </c>
      <c r="B34" t="s">
        <v>231</v>
      </c>
      <c r="C34" t="s">
        <v>232</v>
      </c>
      <c r="D34">
        <v>6</v>
      </c>
      <c r="E34">
        <v>0.246045694200351</v>
      </c>
      <c r="F34">
        <v>0.57030481809242894</v>
      </c>
      <c r="G34">
        <v>0</v>
      </c>
      <c r="H34">
        <v>9.2165898617511996E-2</v>
      </c>
      <c r="I34">
        <v>0.214358974358974</v>
      </c>
      <c r="J34">
        <v>7.0250377049180299</v>
      </c>
      <c r="K34">
        <v>68.306250000000006</v>
      </c>
      <c r="L34">
        <v>0.46901281601369399</v>
      </c>
      <c r="M34">
        <v>38.27227766</v>
      </c>
      <c r="N34">
        <v>3184826.61917271</v>
      </c>
      <c r="O34">
        <v>0.22358572737843899</v>
      </c>
      <c r="P34">
        <v>45.386258083892201</v>
      </c>
      <c r="Q34">
        <v>10.8894500732421</v>
      </c>
    </row>
    <row r="35" spans="1:17">
      <c r="A35" s="4">
        <v>350010001214</v>
      </c>
      <c r="B35" t="s">
        <v>231</v>
      </c>
      <c r="C35" t="s">
        <v>232</v>
      </c>
      <c r="D35">
        <v>6</v>
      </c>
      <c r="E35">
        <v>0.57049180327868898</v>
      </c>
      <c r="F35">
        <v>0.59628154050464799</v>
      </c>
      <c r="G35">
        <v>0</v>
      </c>
      <c r="H35">
        <v>0</v>
      </c>
      <c r="I35">
        <v>0.214358974358974</v>
      </c>
      <c r="J35">
        <v>7.0250377049180299</v>
      </c>
      <c r="K35">
        <v>68.306250000000006</v>
      </c>
      <c r="L35">
        <v>0.38661548374285198</v>
      </c>
      <c r="M35">
        <v>34.622640339999897</v>
      </c>
      <c r="N35">
        <v>3212294.8380754399</v>
      </c>
      <c r="O35">
        <v>0.21971486645114999</v>
      </c>
      <c r="P35">
        <v>42.234294390368802</v>
      </c>
      <c r="Q35">
        <v>10.7034749984741</v>
      </c>
    </row>
    <row r="36" spans="1:17">
      <c r="A36" s="4">
        <v>350010001215</v>
      </c>
      <c r="B36" t="s">
        <v>231</v>
      </c>
      <c r="C36" t="s">
        <v>232</v>
      </c>
      <c r="D36">
        <v>6</v>
      </c>
      <c r="E36">
        <v>0.47338935574229701</v>
      </c>
      <c r="F36">
        <v>0.50980392156862697</v>
      </c>
      <c r="G36">
        <v>0.109756097560976</v>
      </c>
      <c r="H36">
        <v>7.9710144927536003E-2</v>
      </c>
      <c r="I36">
        <v>0.214358974358974</v>
      </c>
      <c r="J36">
        <v>7.0250377049180299</v>
      </c>
      <c r="K36">
        <v>68.306250000000006</v>
      </c>
      <c r="L36">
        <v>0.41441475344702999</v>
      </c>
      <c r="M36">
        <v>38.40580035</v>
      </c>
      <c r="N36">
        <v>3212037.0332382699</v>
      </c>
      <c r="O36">
        <v>0.226410649787016</v>
      </c>
      <c r="P36">
        <v>47.684923003291601</v>
      </c>
      <c r="Q36">
        <v>11.0060672760009</v>
      </c>
    </row>
    <row r="37" spans="1:17">
      <c r="A37" s="4">
        <v>350010001221</v>
      </c>
      <c r="B37" t="s">
        <v>231</v>
      </c>
      <c r="C37" t="s">
        <v>232</v>
      </c>
      <c r="D37">
        <v>6</v>
      </c>
      <c r="E37">
        <v>0.714989059080963</v>
      </c>
      <c r="F37">
        <v>0.31236323851203501</v>
      </c>
      <c r="G37">
        <v>0</v>
      </c>
      <c r="H37">
        <v>4.1461006910167998E-2</v>
      </c>
      <c r="I37">
        <v>0.20102564102564099</v>
      </c>
      <c r="J37">
        <v>7.1583120218579204</v>
      </c>
      <c r="K37">
        <v>68.198210000000003</v>
      </c>
      <c r="L37">
        <v>0.64428912533639504</v>
      </c>
      <c r="M37">
        <v>39.394447290000002</v>
      </c>
      <c r="N37">
        <v>3519539.4654956702</v>
      </c>
      <c r="O37">
        <v>0.24225071298557499</v>
      </c>
      <c r="P37">
        <v>44.023654584975603</v>
      </c>
      <c r="Q37">
        <v>10.9848718643188</v>
      </c>
    </row>
    <row r="38" spans="1:17">
      <c r="A38" s="4">
        <v>350010001222</v>
      </c>
      <c r="B38" t="s">
        <v>231</v>
      </c>
      <c r="C38" t="s">
        <v>232</v>
      </c>
      <c r="D38">
        <v>6</v>
      </c>
      <c r="E38">
        <v>0.53621825023518299</v>
      </c>
      <c r="F38">
        <v>0.12793979303857</v>
      </c>
      <c r="G38">
        <v>0</v>
      </c>
      <c r="H38">
        <v>0.12597402597402599</v>
      </c>
      <c r="I38">
        <v>0.20102564102564099</v>
      </c>
      <c r="J38">
        <v>7.1583120218579204</v>
      </c>
      <c r="K38">
        <v>68.198210000000003</v>
      </c>
      <c r="L38">
        <v>0.63452074525051905</v>
      </c>
      <c r="M38">
        <v>38.222564980000001</v>
      </c>
      <c r="N38">
        <v>3343172.3113943599</v>
      </c>
      <c r="O38">
        <v>0.24586399361550201</v>
      </c>
      <c r="P38">
        <v>73.059411542351498</v>
      </c>
      <c r="Q38">
        <v>10.6280002593994</v>
      </c>
    </row>
    <row r="39" spans="1:17">
      <c r="A39" s="4">
        <v>350010001223</v>
      </c>
      <c r="B39" t="s">
        <v>231</v>
      </c>
      <c r="C39" t="s">
        <v>232</v>
      </c>
      <c r="D39">
        <v>6</v>
      </c>
      <c r="E39">
        <v>0.46741154562383602</v>
      </c>
      <c r="F39">
        <v>9.3109869646181995E-2</v>
      </c>
      <c r="G39">
        <v>0</v>
      </c>
      <c r="H39">
        <v>0</v>
      </c>
      <c r="I39">
        <v>0.20102564102564099</v>
      </c>
      <c r="J39">
        <v>7.1583120218579204</v>
      </c>
      <c r="K39">
        <v>68.198210000000003</v>
      </c>
      <c r="L39">
        <v>0.63452598324125398</v>
      </c>
      <c r="M39">
        <v>39.403795170000002</v>
      </c>
      <c r="N39">
        <v>3628101.3254940398</v>
      </c>
      <c r="O39">
        <v>0.26463537331602599</v>
      </c>
      <c r="P39">
        <v>171.70780829958201</v>
      </c>
      <c r="Q39">
        <v>10.960100173950099</v>
      </c>
    </row>
    <row r="40" spans="1:17">
      <c r="A40" s="4">
        <v>350010001224</v>
      </c>
      <c r="B40" t="s">
        <v>231</v>
      </c>
      <c r="C40" t="s">
        <v>232</v>
      </c>
      <c r="D40">
        <v>6</v>
      </c>
      <c r="E40">
        <v>0.47868362004487702</v>
      </c>
      <c r="F40">
        <v>0.39969372128637098</v>
      </c>
      <c r="G40">
        <v>0</v>
      </c>
      <c r="H40">
        <v>7.8350515463917997E-2</v>
      </c>
      <c r="I40">
        <v>0.20102564102564099</v>
      </c>
      <c r="J40">
        <v>7.1583120218579204</v>
      </c>
      <c r="K40">
        <v>68.198210000000003</v>
      </c>
      <c r="L40">
        <v>0.66099716849198098</v>
      </c>
      <c r="M40">
        <v>44.21908964</v>
      </c>
      <c r="N40">
        <v>3765198.3131472799</v>
      </c>
      <c r="O40">
        <v>0.36205271562404001</v>
      </c>
      <c r="P40">
        <v>144.006608498286</v>
      </c>
      <c r="Q40">
        <v>11.0936288833618</v>
      </c>
    </row>
    <row r="41" spans="1:17">
      <c r="A41" s="4">
        <v>350010001231</v>
      </c>
      <c r="B41" t="s">
        <v>231</v>
      </c>
      <c r="C41" t="s">
        <v>232</v>
      </c>
      <c r="D41">
        <v>6</v>
      </c>
      <c r="E41">
        <v>0.64347826086956506</v>
      </c>
      <c r="F41">
        <v>3.4833091436864999E-2</v>
      </c>
      <c r="G41">
        <v>0</v>
      </c>
      <c r="H41">
        <v>4.8964218455744002E-2</v>
      </c>
      <c r="I41">
        <v>0.2</v>
      </c>
      <c r="J41">
        <v>7.0359349726775999</v>
      </c>
      <c r="K41">
        <v>68.151210000000006</v>
      </c>
      <c r="L41">
        <v>0.25252177020564498</v>
      </c>
      <c r="M41">
        <v>37.36708771</v>
      </c>
      <c r="N41">
        <v>3048738.0088768899</v>
      </c>
      <c r="O41">
        <v>0.213987799231315</v>
      </c>
      <c r="P41">
        <v>51.627241811597102</v>
      </c>
      <c r="Q41">
        <v>11.0551605224609</v>
      </c>
    </row>
    <row r="42" spans="1:17">
      <c r="A42" s="4">
        <v>350010001232</v>
      </c>
      <c r="B42" t="s">
        <v>231</v>
      </c>
      <c r="C42" t="s">
        <v>232</v>
      </c>
      <c r="D42">
        <v>6</v>
      </c>
      <c r="E42">
        <v>0.68473351400180704</v>
      </c>
      <c r="F42">
        <v>0.45889792231255599</v>
      </c>
      <c r="G42">
        <v>0</v>
      </c>
      <c r="H42">
        <v>0</v>
      </c>
      <c r="I42">
        <v>0.2</v>
      </c>
      <c r="J42">
        <v>7.0359349726775999</v>
      </c>
      <c r="K42">
        <v>68.151210000000006</v>
      </c>
      <c r="L42">
        <v>0.25252221531506402</v>
      </c>
      <c r="M42">
        <v>45.8290112299999</v>
      </c>
      <c r="N42">
        <v>3025311.4139912701</v>
      </c>
      <c r="O42">
        <v>0.215601336619164</v>
      </c>
      <c r="P42">
        <v>56.135661721056401</v>
      </c>
      <c r="Q42">
        <v>10.8452501296997</v>
      </c>
    </row>
    <row r="43" spans="1:17">
      <c r="A43" s="4">
        <v>350010001233</v>
      </c>
      <c r="B43" t="s">
        <v>231</v>
      </c>
      <c r="C43" t="s">
        <v>232</v>
      </c>
      <c r="D43">
        <v>6</v>
      </c>
      <c r="E43">
        <v>0.75438596491228105</v>
      </c>
      <c r="F43">
        <v>0.321187584345479</v>
      </c>
      <c r="G43">
        <v>0.20890410958904099</v>
      </c>
      <c r="H43">
        <v>9.5152603231598007E-2</v>
      </c>
      <c r="I43">
        <v>0.2</v>
      </c>
      <c r="J43">
        <v>7.0359349726775999</v>
      </c>
      <c r="K43">
        <v>68.151210000000006</v>
      </c>
      <c r="L43">
        <v>0.25252364008910899</v>
      </c>
      <c r="M43">
        <v>56.159571120000003</v>
      </c>
      <c r="N43">
        <v>3469344.1002213401</v>
      </c>
      <c r="O43">
        <v>0.221732587987364</v>
      </c>
      <c r="P43">
        <v>61.0286600130257</v>
      </c>
      <c r="Q43">
        <v>11.661566734313899</v>
      </c>
    </row>
    <row r="44" spans="1:17">
      <c r="A44" s="4">
        <v>350010001234</v>
      </c>
      <c r="B44" t="s">
        <v>231</v>
      </c>
      <c r="C44" t="s">
        <v>232</v>
      </c>
      <c r="D44">
        <v>6</v>
      </c>
      <c r="E44">
        <v>0.52417794970986498</v>
      </c>
      <c r="F44">
        <v>0.34429400386847198</v>
      </c>
      <c r="G44">
        <v>0.118012422360248</v>
      </c>
      <c r="H44">
        <v>0</v>
      </c>
      <c r="I44">
        <v>0.2</v>
      </c>
      <c r="J44">
        <v>7.0359349726775999</v>
      </c>
      <c r="K44">
        <v>68.151210000000006</v>
      </c>
      <c r="L44">
        <v>0.56065244872249298</v>
      </c>
      <c r="M44">
        <v>60.937375500000002</v>
      </c>
      <c r="N44">
        <v>4104192.3887193901</v>
      </c>
      <c r="O44">
        <v>0.23923149388059101</v>
      </c>
      <c r="P44">
        <v>57.353208639461599</v>
      </c>
      <c r="Q44">
        <v>11.5015001296997</v>
      </c>
    </row>
    <row r="45" spans="1:17">
      <c r="A45" s="4">
        <v>350010001235</v>
      </c>
      <c r="B45" t="s">
        <v>231</v>
      </c>
      <c r="C45" t="s">
        <v>232</v>
      </c>
      <c r="D45">
        <v>6</v>
      </c>
      <c r="E45">
        <v>0.21784472769409</v>
      </c>
      <c r="F45">
        <v>0.100811123986095</v>
      </c>
      <c r="G45">
        <v>3.3227848101266E-2</v>
      </c>
      <c r="H45">
        <v>8.6367485182048995E-2</v>
      </c>
      <c r="I45">
        <v>0.2</v>
      </c>
      <c r="J45">
        <v>7.0359349726775999</v>
      </c>
      <c r="K45">
        <v>68.151210000000006</v>
      </c>
      <c r="L45">
        <v>0.46817993164182697</v>
      </c>
      <c r="M45">
        <v>44.912067780000001</v>
      </c>
      <c r="N45">
        <v>3356022.2314698799</v>
      </c>
      <c r="O45">
        <v>0.23400798748993401</v>
      </c>
      <c r="P45">
        <v>51.958304661934399</v>
      </c>
      <c r="Q45">
        <v>11.0060672760009</v>
      </c>
    </row>
    <row r="46" spans="1:17">
      <c r="A46" s="4">
        <v>350010001241</v>
      </c>
      <c r="B46" t="s">
        <v>231</v>
      </c>
      <c r="C46" t="s">
        <v>232</v>
      </c>
      <c r="D46">
        <v>6</v>
      </c>
      <c r="E46">
        <v>0.73005464480874305</v>
      </c>
      <c r="F46">
        <v>0.62800875273523005</v>
      </c>
      <c r="G46">
        <v>0.14747191011235999</v>
      </c>
      <c r="H46">
        <v>4.1294642857143002E-2</v>
      </c>
      <c r="I46">
        <v>0.23384615384615401</v>
      </c>
      <c r="J46">
        <v>7.1850234972677596</v>
      </c>
      <c r="K46">
        <v>68.022149999999897</v>
      </c>
      <c r="L46">
        <v>0.68259562219644498</v>
      </c>
      <c r="M46">
        <v>47.808286029999898</v>
      </c>
      <c r="N46">
        <v>5410978.7865076698</v>
      </c>
      <c r="O46">
        <v>0.42248219003937698</v>
      </c>
      <c r="P46">
        <v>190.16515219037899</v>
      </c>
      <c r="Q46">
        <v>11.6907596588134</v>
      </c>
    </row>
    <row r="47" spans="1:17">
      <c r="A47" s="4">
        <v>350010001242</v>
      </c>
      <c r="B47" t="s">
        <v>231</v>
      </c>
      <c r="C47" t="s">
        <v>232</v>
      </c>
      <c r="D47">
        <v>6</v>
      </c>
      <c r="E47">
        <v>0.51103565365025505</v>
      </c>
      <c r="F47">
        <v>0.73344651952461803</v>
      </c>
      <c r="G47">
        <v>0.15145985401459899</v>
      </c>
      <c r="H47">
        <v>0</v>
      </c>
      <c r="I47">
        <v>0.23384615384615401</v>
      </c>
      <c r="J47">
        <v>7.1850234972677596</v>
      </c>
      <c r="K47">
        <v>68.022149999999897</v>
      </c>
      <c r="L47">
        <v>0.68258649688652495</v>
      </c>
      <c r="M47">
        <v>50.466863279999899</v>
      </c>
      <c r="N47">
        <v>4281347.6504086703</v>
      </c>
      <c r="O47">
        <v>0.37446327716623001</v>
      </c>
      <c r="P47">
        <v>151.080266670882</v>
      </c>
      <c r="Q47">
        <v>11.4029331207275</v>
      </c>
    </row>
    <row r="48" spans="1:17">
      <c r="A48" s="4">
        <v>350010001243</v>
      </c>
      <c r="B48" t="s">
        <v>231</v>
      </c>
      <c r="C48" t="s">
        <v>232</v>
      </c>
      <c r="D48">
        <v>6</v>
      </c>
      <c r="E48">
        <v>0.48364153627311501</v>
      </c>
      <c r="F48">
        <v>6.8278805120910002E-2</v>
      </c>
      <c r="G48">
        <v>0</v>
      </c>
      <c r="H48">
        <v>5.4644808743169997E-3</v>
      </c>
      <c r="I48">
        <v>0.23384615384615401</v>
      </c>
      <c r="J48">
        <v>7.1850234972677596</v>
      </c>
      <c r="K48">
        <v>68.022149999999897</v>
      </c>
      <c r="L48">
        <v>0.68258276960957298</v>
      </c>
      <c r="M48">
        <v>50.146431919999898</v>
      </c>
      <c r="N48">
        <v>3790884.5069798999</v>
      </c>
      <c r="O48">
        <v>0.26518843357982502</v>
      </c>
      <c r="P48">
        <v>117.426738513186</v>
      </c>
      <c r="Q48">
        <v>11.458299636840801</v>
      </c>
    </row>
    <row r="49" spans="1:17">
      <c r="A49" s="4">
        <v>350010001244</v>
      </c>
      <c r="B49" t="s">
        <v>231</v>
      </c>
      <c r="C49" t="s">
        <v>232</v>
      </c>
      <c r="D49">
        <v>6</v>
      </c>
      <c r="E49">
        <v>0.69226260257913297</v>
      </c>
      <c r="F49">
        <v>0.49322660098522197</v>
      </c>
      <c r="G49">
        <v>1.8641810918774999E-2</v>
      </c>
      <c r="H49">
        <v>0.11111111111111099</v>
      </c>
      <c r="I49">
        <v>0.23384615384615401</v>
      </c>
      <c r="J49">
        <v>7.1850234972677596</v>
      </c>
      <c r="K49">
        <v>68.022149999999897</v>
      </c>
      <c r="L49">
        <v>0.68257941190946803</v>
      </c>
      <c r="M49">
        <v>54.32286233</v>
      </c>
      <c r="N49">
        <v>4010412.2781922999</v>
      </c>
      <c r="O49">
        <v>0.254072947953211</v>
      </c>
      <c r="P49">
        <v>116.33814119169</v>
      </c>
      <c r="Q49">
        <v>12.035071372985801</v>
      </c>
    </row>
    <row r="50" spans="1:17">
      <c r="A50" s="4">
        <v>350010001251</v>
      </c>
      <c r="B50" t="s">
        <v>231</v>
      </c>
      <c r="C50" t="s">
        <v>232</v>
      </c>
      <c r="D50">
        <v>6</v>
      </c>
      <c r="E50">
        <v>0.40870098039215702</v>
      </c>
      <c r="F50">
        <v>7.1078431372549003E-2</v>
      </c>
      <c r="G50">
        <v>1.3975155279503E-2</v>
      </c>
      <c r="H50">
        <v>3.2462949894143001E-2</v>
      </c>
      <c r="I50">
        <v>0.15897435897435899</v>
      </c>
      <c r="J50">
        <v>6.6986092896174902</v>
      </c>
      <c r="K50">
        <v>68.448279999999897</v>
      </c>
      <c r="L50">
        <v>0.14459003293876699</v>
      </c>
      <c r="M50">
        <v>29.50368228</v>
      </c>
      <c r="N50">
        <v>973954.620645963</v>
      </c>
      <c r="O50">
        <v>0</v>
      </c>
      <c r="P50">
        <v>61.499792406652197</v>
      </c>
      <c r="Q50">
        <v>8.1160335540771396</v>
      </c>
    </row>
    <row r="51" spans="1:17">
      <c r="A51" s="4">
        <v>350010001252</v>
      </c>
      <c r="B51" t="s">
        <v>231</v>
      </c>
      <c r="C51" t="s">
        <v>232</v>
      </c>
      <c r="D51">
        <v>6</v>
      </c>
      <c r="E51">
        <v>0.44542974079126901</v>
      </c>
      <c r="F51">
        <v>0.115279672578445</v>
      </c>
      <c r="G51">
        <v>1.9417475728155002E-2</v>
      </c>
      <c r="H51">
        <v>1.6441005802707999E-2</v>
      </c>
      <c r="I51">
        <v>0.15897435897435899</v>
      </c>
      <c r="J51">
        <v>6.6986092896174902</v>
      </c>
      <c r="K51">
        <v>68.448279999999897</v>
      </c>
      <c r="L51">
        <v>0.14459163489059201</v>
      </c>
      <c r="M51">
        <v>30.728193569999899</v>
      </c>
      <c r="N51">
        <v>1164074.88095964</v>
      </c>
      <c r="O51">
        <v>0</v>
      </c>
      <c r="P51">
        <v>64.319795608702805</v>
      </c>
      <c r="Q51">
        <v>9.9706249237060494</v>
      </c>
    </row>
    <row r="52" spans="1:17">
      <c r="A52" s="4">
        <v>350010001253</v>
      </c>
      <c r="B52" t="s">
        <v>231</v>
      </c>
      <c r="C52" t="s">
        <v>232</v>
      </c>
      <c r="D52">
        <v>6</v>
      </c>
      <c r="E52">
        <v>0.18281535648994501</v>
      </c>
      <c r="F52">
        <v>7.5229357798165003E-2</v>
      </c>
      <c r="G52">
        <v>0</v>
      </c>
      <c r="H52">
        <v>2.2946859903382001E-2</v>
      </c>
      <c r="I52">
        <v>0.15897435897435899</v>
      </c>
      <c r="J52">
        <v>6.6986092896174902</v>
      </c>
      <c r="K52">
        <v>68.448279999999897</v>
      </c>
      <c r="L52">
        <v>0.144591776784982</v>
      </c>
      <c r="M52">
        <v>30.652780580000002</v>
      </c>
      <c r="N52">
        <v>1193025.16281032</v>
      </c>
      <c r="O52">
        <v>0</v>
      </c>
      <c r="P52">
        <v>55.208610437946</v>
      </c>
      <c r="Q52">
        <v>8.7493495941162092</v>
      </c>
    </row>
    <row r="53" spans="1:17">
      <c r="A53" s="4">
        <v>350010001261</v>
      </c>
      <c r="B53" t="s">
        <v>231</v>
      </c>
      <c r="C53" t="s">
        <v>232</v>
      </c>
      <c r="D53">
        <v>6</v>
      </c>
      <c r="E53">
        <v>0.42811244979919699</v>
      </c>
      <c r="F53">
        <v>0.41526104417670701</v>
      </c>
      <c r="G53">
        <v>0</v>
      </c>
      <c r="H53">
        <v>2.4096385542168999E-2</v>
      </c>
      <c r="I53">
        <v>0.195897435897436</v>
      </c>
      <c r="J53">
        <v>6.8036150273224001</v>
      </c>
      <c r="K53">
        <v>68.416330000000002</v>
      </c>
      <c r="L53">
        <v>0.207675814554132</v>
      </c>
      <c r="M53">
        <v>32.579157209999899</v>
      </c>
      <c r="N53">
        <v>1507911.3895004799</v>
      </c>
      <c r="O53">
        <v>0</v>
      </c>
      <c r="P53">
        <v>56.360950705050897</v>
      </c>
      <c r="Q53">
        <v>10.145549774169901</v>
      </c>
    </row>
    <row r="54" spans="1:17">
      <c r="A54" s="4">
        <v>350010001262</v>
      </c>
      <c r="B54" t="s">
        <v>231</v>
      </c>
      <c r="C54" t="s">
        <v>232</v>
      </c>
      <c r="D54">
        <v>6</v>
      </c>
      <c r="E54">
        <v>0.40986717267552197</v>
      </c>
      <c r="F54">
        <v>0.39791073124406501</v>
      </c>
      <c r="G54">
        <v>3.6559139784946001E-2</v>
      </c>
      <c r="H54">
        <v>1.4511873350923001E-2</v>
      </c>
      <c r="I54">
        <v>0.195897435897436</v>
      </c>
      <c r="J54">
        <v>6.8036150273224001</v>
      </c>
      <c r="K54">
        <v>68.416330000000002</v>
      </c>
      <c r="L54">
        <v>0.25251297492403402</v>
      </c>
      <c r="M54">
        <v>34.49035748</v>
      </c>
      <c r="N54">
        <v>1929340.7186002601</v>
      </c>
      <c r="O54">
        <v>0</v>
      </c>
      <c r="P54">
        <v>57.3348848300868</v>
      </c>
      <c r="Q54">
        <v>10.145549774169901</v>
      </c>
    </row>
    <row r="55" spans="1:17">
      <c r="A55" s="4">
        <v>350010001271</v>
      </c>
      <c r="B55" t="s">
        <v>231</v>
      </c>
      <c r="C55" t="s">
        <v>232</v>
      </c>
      <c r="D55">
        <v>6</v>
      </c>
      <c r="E55">
        <v>0.65198863636363602</v>
      </c>
      <c r="F55">
        <v>0.44316546762589898</v>
      </c>
      <c r="G55">
        <v>2.1897810218977999E-2</v>
      </c>
      <c r="H55">
        <v>0.12561576354679799</v>
      </c>
      <c r="I55">
        <v>0.183589743589744</v>
      </c>
      <c r="J55">
        <v>6.9094781420764999</v>
      </c>
      <c r="K55">
        <v>68.278599999999898</v>
      </c>
      <c r="L55">
        <v>0.25251516397340401</v>
      </c>
      <c r="M55">
        <v>36.233965220000002</v>
      </c>
      <c r="N55">
        <v>2285333.5197845199</v>
      </c>
      <c r="O55">
        <v>9.7169519350688002E-2</v>
      </c>
      <c r="P55">
        <v>56.936791264481698</v>
      </c>
      <c r="Q55">
        <v>10.670325279235801</v>
      </c>
    </row>
    <row r="56" spans="1:17">
      <c r="A56" s="4">
        <v>350010001272</v>
      </c>
      <c r="B56" t="s">
        <v>231</v>
      </c>
      <c r="C56" t="s">
        <v>232</v>
      </c>
      <c r="D56">
        <v>6</v>
      </c>
      <c r="E56">
        <v>0.44562647754137102</v>
      </c>
      <c r="F56">
        <v>0.122931442080378</v>
      </c>
      <c r="G56">
        <v>0</v>
      </c>
      <c r="H56">
        <v>4.099560761347E-2</v>
      </c>
      <c r="I56">
        <v>0.183589743589744</v>
      </c>
      <c r="J56">
        <v>6.9094781420764999</v>
      </c>
      <c r="K56">
        <v>68.278599999999898</v>
      </c>
      <c r="L56">
        <v>0.25251679273748601</v>
      </c>
      <c r="M56">
        <v>38.003201220000001</v>
      </c>
      <c r="N56">
        <v>2392566.4212317602</v>
      </c>
      <c r="O56">
        <v>0.101570500373975</v>
      </c>
      <c r="P56">
        <v>55.816089207291299</v>
      </c>
      <c r="Q56">
        <v>10.4954004287719</v>
      </c>
    </row>
    <row r="57" spans="1:17">
      <c r="A57" s="4">
        <v>350010001273</v>
      </c>
      <c r="B57" t="s">
        <v>231</v>
      </c>
      <c r="C57" t="s">
        <v>232</v>
      </c>
      <c r="D57">
        <v>6</v>
      </c>
      <c r="E57">
        <v>0.33690987124463501</v>
      </c>
      <c r="F57">
        <v>0.177038626609442</v>
      </c>
      <c r="G57">
        <v>5.1522248243559998E-2</v>
      </c>
      <c r="H57">
        <v>4.0673211781206003E-2</v>
      </c>
      <c r="I57">
        <v>0.183589743589744</v>
      </c>
      <c r="J57">
        <v>6.9094781420764999</v>
      </c>
      <c r="K57">
        <v>68.278599999999898</v>
      </c>
      <c r="L57">
        <v>0.25251860791987302</v>
      </c>
      <c r="M57">
        <v>38.311010199999899</v>
      </c>
      <c r="N57">
        <v>2645272.85134668</v>
      </c>
      <c r="O57">
        <v>0.106752633818839</v>
      </c>
      <c r="P57">
        <v>54.216027212794799</v>
      </c>
      <c r="Q57">
        <v>10.775279998779199</v>
      </c>
    </row>
    <row r="58" spans="1:17">
      <c r="A58" s="4">
        <v>350010001281</v>
      </c>
      <c r="B58" t="s">
        <v>231</v>
      </c>
      <c r="C58" t="s">
        <v>232</v>
      </c>
      <c r="D58">
        <v>6</v>
      </c>
      <c r="E58">
        <v>0.78585657370517903</v>
      </c>
      <c r="F58">
        <v>0.49276974416017799</v>
      </c>
      <c r="G58">
        <v>0</v>
      </c>
      <c r="H58">
        <v>0.25907590759075899</v>
      </c>
      <c r="J58">
        <v>6.9185226775956297</v>
      </c>
      <c r="K58">
        <v>68.206289999999896</v>
      </c>
      <c r="L58">
        <v>0.25251991598937501</v>
      </c>
      <c r="M58">
        <v>51.895342970000002</v>
      </c>
      <c r="N58">
        <v>3013577.5161314299</v>
      </c>
      <c r="O58">
        <v>0.10933707412481899</v>
      </c>
      <c r="P58">
        <v>62.212370324815602</v>
      </c>
      <c r="Q58">
        <v>11.8948001861572</v>
      </c>
    </row>
    <row r="59" spans="1:17">
      <c r="A59" s="4">
        <v>350010001282</v>
      </c>
      <c r="B59" t="s">
        <v>231</v>
      </c>
      <c r="C59" t="s">
        <v>232</v>
      </c>
      <c r="D59">
        <v>6</v>
      </c>
      <c r="E59">
        <v>0.58806613946800901</v>
      </c>
      <c r="F59">
        <v>0.37311286843997099</v>
      </c>
      <c r="G59">
        <v>0</v>
      </c>
      <c r="H59">
        <v>7.0526315789474006E-2</v>
      </c>
      <c r="J59">
        <v>6.9185226775956297</v>
      </c>
      <c r="K59">
        <v>68.206289999999896</v>
      </c>
      <c r="L59">
        <v>0.25251803516684701</v>
      </c>
      <c r="M59">
        <v>42.981468450000001</v>
      </c>
      <c r="N59">
        <v>2510519.0224437001</v>
      </c>
      <c r="O59">
        <v>0.104318548299049</v>
      </c>
      <c r="P59">
        <v>60.523762004515604</v>
      </c>
      <c r="Q59">
        <v>11.195099830627401</v>
      </c>
    </row>
    <row r="60" spans="1:17">
      <c r="A60" s="4">
        <v>350010001283</v>
      </c>
      <c r="B60" t="s">
        <v>231</v>
      </c>
      <c r="C60" t="s">
        <v>232</v>
      </c>
      <c r="D60">
        <v>6</v>
      </c>
      <c r="E60">
        <v>0.707903780068729</v>
      </c>
      <c r="F60">
        <v>0.32646048109965597</v>
      </c>
      <c r="G60">
        <v>2.8070175438595999E-2</v>
      </c>
      <c r="H60">
        <v>0</v>
      </c>
      <c r="J60">
        <v>6.9185226775956297</v>
      </c>
      <c r="K60">
        <v>68.206289999999896</v>
      </c>
      <c r="L60">
        <v>0.25251529831312403</v>
      </c>
      <c r="M60">
        <v>42.868788109999898</v>
      </c>
      <c r="N60">
        <v>2329143.1937617399</v>
      </c>
      <c r="O60">
        <v>9.7648935182141003E-2</v>
      </c>
      <c r="P60">
        <v>64.788903448269195</v>
      </c>
      <c r="Q60">
        <v>11.3700246810913</v>
      </c>
    </row>
    <row r="61" spans="1:17">
      <c r="A61" s="4">
        <v>350010001284</v>
      </c>
      <c r="B61" t="s">
        <v>231</v>
      </c>
      <c r="C61" t="s">
        <v>232</v>
      </c>
      <c r="D61">
        <v>6</v>
      </c>
      <c r="E61">
        <v>0.68692070030896002</v>
      </c>
      <c r="F61">
        <v>0.29042224510813602</v>
      </c>
      <c r="G61">
        <v>0</v>
      </c>
      <c r="H61">
        <v>0.11609907120743</v>
      </c>
      <c r="J61">
        <v>6.9185226775956297</v>
      </c>
      <c r="K61">
        <v>68.206289999999896</v>
      </c>
      <c r="L61">
        <v>0.25251718531942802</v>
      </c>
      <c r="M61">
        <v>50.398507510000002</v>
      </c>
      <c r="N61">
        <v>2543012.1743043601</v>
      </c>
      <c r="O61">
        <v>0.10195869504951099</v>
      </c>
      <c r="P61">
        <v>66.336926620583299</v>
      </c>
      <c r="Q61">
        <v>12.069725036621</v>
      </c>
    </row>
    <row r="62" spans="1:17">
      <c r="A62" s="4">
        <v>350010001291</v>
      </c>
      <c r="B62" t="s">
        <v>231</v>
      </c>
      <c r="C62" t="s">
        <v>232</v>
      </c>
      <c r="D62">
        <v>6</v>
      </c>
      <c r="E62">
        <v>0.70958230958230994</v>
      </c>
      <c r="F62">
        <v>0.551551551551552</v>
      </c>
      <c r="G62">
        <v>6.150061500615E-3</v>
      </c>
      <c r="H62">
        <v>6.9534050179210993E-2</v>
      </c>
      <c r="I62">
        <v>0.21025641025641001</v>
      </c>
      <c r="J62">
        <v>6.7990065573770497</v>
      </c>
      <c r="K62">
        <v>68.347909999999899</v>
      </c>
      <c r="L62">
        <v>0.178293800951142</v>
      </c>
      <c r="M62">
        <v>33.8159431099999</v>
      </c>
      <c r="N62">
        <v>1379552.1546261399</v>
      </c>
      <c r="O62">
        <v>0</v>
      </c>
      <c r="P62">
        <v>67.319907121245905</v>
      </c>
      <c r="Q62">
        <v>11.0201749801635</v>
      </c>
    </row>
    <row r="63" spans="1:17">
      <c r="A63" s="4">
        <v>350010001292</v>
      </c>
      <c r="B63" t="s">
        <v>231</v>
      </c>
      <c r="C63" t="s">
        <v>232</v>
      </c>
      <c r="D63">
        <v>6</v>
      </c>
      <c r="E63">
        <v>0.61262875055978505</v>
      </c>
      <c r="F63">
        <v>0.54769368562471998</v>
      </c>
      <c r="G63">
        <v>4.9579831932773002E-2</v>
      </c>
      <c r="H63">
        <v>6.7776456599286994E-2</v>
      </c>
      <c r="I63">
        <v>0.21025641025641001</v>
      </c>
      <c r="J63">
        <v>6.7990065573770497</v>
      </c>
      <c r="K63">
        <v>68.347909999999899</v>
      </c>
      <c r="L63">
        <v>0.25251276831568098</v>
      </c>
      <c r="M63">
        <v>39.294887680000002</v>
      </c>
      <c r="N63">
        <v>1913447.4035537899</v>
      </c>
      <c r="O63">
        <v>0</v>
      </c>
      <c r="P63">
        <v>68.149035707976694</v>
      </c>
      <c r="Q63">
        <v>11.0201749801635</v>
      </c>
    </row>
    <row r="64" spans="1:17">
      <c r="A64" s="4">
        <v>350010001293</v>
      </c>
      <c r="B64" t="s">
        <v>231</v>
      </c>
      <c r="C64" t="s">
        <v>232</v>
      </c>
      <c r="D64">
        <v>6</v>
      </c>
      <c r="E64">
        <v>0.65810276679841895</v>
      </c>
      <c r="F64">
        <v>0.219367588932806</v>
      </c>
      <c r="G64">
        <v>0</v>
      </c>
      <c r="H64">
        <v>1.8306636155606001E-2</v>
      </c>
      <c r="I64">
        <v>0.21025641025641001</v>
      </c>
      <c r="J64">
        <v>6.7990065573770497</v>
      </c>
      <c r="K64">
        <v>68.347909999999899</v>
      </c>
      <c r="L64">
        <v>0.25251069244169599</v>
      </c>
      <c r="M64">
        <v>35.5381971999999</v>
      </c>
      <c r="N64">
        <v>1562043.58382015</v>
      </c>
      <c r="O64">
        <v>0</v>
      </c>
      <c r="P64">
        <v>67.998740446934406</v>
      </c>
      <c r="Q64">
        <v>11.0201749801635</v>
      </c>
    </row>
    <row r="65" spans="1:17">
      <c r="A65" s="4">
        <v>350010002031</v>
      </c>
      <c r="B65" t="s">
        <v>231</v>
      </c>
      <c r="C65" t="s">
        <v>232</v>
      </c>
      <c r="D65">
        <v>6</v>
      </c>
      <c r="E65">
        <v>0.436500470366886</v>
      </c>
      <c r="F65">
        <v>0.29284369114877601</v>
      </c>
      <c r="G65">
        <v>0</v>
      </c>
      <c r="H65">
        <v>4.3103448275860004E-3</v>
      </c>
      <c r="I65">
        <v>0.24</v>
      </c>
      <c r="J65">
        <v>7.2366521857923498</v>
      </c>
      <c r="K65">
        <v>68.1606799999999</v>
      </c>
      <c r="L65">
        <v>0.634519887833778</v>
      </c>
      <c r="M65">
        <v>34.762309219999899</v>
      </c>
      <c r="N65">
        <v>3410991.9947933899</v>
      </c>
      <c r="O65">
        <v>0.24906948838469101</v>
      </c>
      <c r="P65">
        <v>375.70988089102099</v>
      </c>
      <c r="Q65">
        <v>11.126150131225501</v>
      </c>
    </row>
    <row r="66" spans="1:17">
      <c r="A66" s="4">
        <v>350010002032</v>
      </c>
      <c r="B66" t="s">
        <v>231</v>
      </c>
      <c r="C66" t="s">
        <v>232</v>
      </c>
      <c r="D66">
        <v>6</v>
      </c>
      <c r="E66">
        <v>0.69143446852425205</v>
      </c>
      <c r="F66">
        <v>0.54338842975206603</v>
      </c>
      <c r="G66">
        <v>0</v>
      </c>
      <c r="H66">
        <v>5.2413793103448E-2</v>
      </c>
      <c r="I66">
        <v>0.24</v>
      </c>
      <c r="J66">
        <v>7.2366521857923498</v>
      </c>
      <c r="K66">
        <v>68.1606799999999</v>
      </c>
      <c r="L66">
        <v>0.63452161967030196</v>
      </c>
      <c r="M66">
        <v>35.5538845499999</v>
      </c>
      <c r="N66">
        <v>3670491.56511452</v>
      </c>
      <c r="O66">
        <v>0.26428023094834102</v>
      </c>
      <c r="P66">
        <v>575.91003094689302</v>
      </c>
      <c r="Q66">
        <v>12.222160339355399</v>
      </c>
    </row>
    <row r="67" spans="1:17">
      <c r="A67" s="4">
        <v>350010002041</v>
      </c>
      <c r="B67" t="s">
        <v>231</v>
      </c>
      <c r="C67" t="s">
        <v>232</v>
      </c>
      <c r="D67">
        <v>6</v>
      </c>
      <c r="E67">
        <v>0.54990925589836703</v>
      </c>
      <c r="F67">
        <v>0.249848759830611</v>
      </c>
      <c r="G67">
        <v>0</v>
      </c>
      <c r="H67">
        <v>4.5795170691091E-2</v>
      </c>
      <c r="I67">
        <v>0.24923076923076901</v>
      </c>
      <c r="J67">
        <v>7.3795013661202198</v>
      </c>
      <c r="K67">
        <v>68.0444999999999</v>
      </c>
      <c r="L67">
        <v>0.64742531463604303</v>
      </c>
      <c r="M67">
        <v>36.108220150000001</v>
      </c>
      <c r="N67">
        <v>3793146.5529173701</v>
      </c>
      <c r="O67">
        <v>0.29222195315021299</v>
      </c>
      <c r="P67">
        <v>622.078653632846</v>
      </c>
      <c r="Q67">
        <v>12.4546499252319</v>
      </c>
    </row>
    <row r="68" spans="1:17">
      <c r="A68" s="4">
        <v>350010002042</v>
      </c>
      <c r="B68" t="s">
        <v>231</v>
      </c>
      <c r="C68" t="s">
        <v>232</v>
      </c>
      <c r="D68">
        <v>6</v>
      </c>
      <c r="E68">
        <v>0.59562455892731103</v>
      </c>
      <c r="F68">
        <v>0.25194071983062799</v>
      </c>
      <c r="G68">
        <v>1.3400335008375E-2</v>
      </c>
      <c r="H68">
        <v>3.4671532846715002E-2</v>
      </c>
      <c r="I68">
        <v>0.24923076923076901</v>
      </c>
      <c r="J68">
        <v>7.3795013661202198</v>
      </c>
      <c r="K68">
        <v>68.0444999999999</v>
      </c>
      <c r="L68">
        <v>0.88465833998108201</v>
      </c>
      <c r="M68">
        <v>36.208323040000003</v>
      </c>
      <c r="N68">
        <v>3941706.2233711001</v>
      </c>
      <c r="O68">
        <v>0.40610502863262998</v>
      </c>
      <c r="P68">
        <v>653.02762438982597</v>
      </c>
      <c r="Q68">
        <v>12.4546499252319</v>
      </c>
    </row>
    <row r="69" spans="1:17">
      <c r="A69" s="4">
        <v>350010002051</v>
      </c>
      <c r="B69" t="s">
        <v>231</v>
      </c>
      <c r="C69" t="s">
        <v>232</v>
      </c>
      <c r="D69">
        <v>6</v>
      </c>
      <c r="E69">
        <v>0.76093294460641403</v>
      </c>
      <c r="F69">
        <v>0.49416909620991301</v>
      </c>
      <c r="G69">
        <v>0</v>
      </c>
      <c r="H69">
        <v>0.111363636363636</v>
      </c>
      <c r="I69">
        <v>0.212307692307692</v>
      </c>
      <c r="J69">
        <v>7.4091204918032796</v>
      </c>
      <c r="K69">
        <v>67.981070000000003</v>
      </c>
      <c r="L69">
        <v>0.70244995610563199</v>
      </c>
      <c r="M69">
        <v>37.798356730000002</v>
      </c>
      <c r="N69">
        <v>3796087.8834798499</v>
      </c>
      <c r="O69">
        <v>0.43589396845806699</v>
      </c>
      <c r="P69">
        <v>592.42902645197398</v>
      </c>
      <c r="Q69">
        <v>11.823619842529199</v>
      </c>
    </row>
    <row r="70" spans="1:17">
      <c r="A70" s="4">
        <v>350010002052</v>
      </c>
      <c r="B70" t="s">
        <v>231</v>
      </c>
      <c r="C70" t="s">
        <v>232</v>
      </c>
      <c r="D70">
        <v>6</v>
      </c>
      <c r="E70">
        <v>0.61780673181324697</v>
      </c>
      <c r="F70">
        <v>0.32356134636264899</v>
      </c>
      <c r="G70">
        <v>2.6315789473684001E-2</v>
      </c>
      <c r="H70">
        <v>0</v>
      </c>
      <c r="I70">
        <v>0.212307692307692</v>
      </c>
      <c r="J70">
        <v>7.4091204918032796</v>
      </c>
      <c r="K70">
        <v>67.981070000000003</v>
      </c>
      <c r="L70">
        <v>0.88466734563348304</v>
      </c>
      <c r="M70">
        <v>37.979784809999899</v>
      </c>
      <c r="N70">
        <v>3945704.9499689601</v>
      </c>
      <c r="O70">
        <v>0.46686177728469702</v>
      </c>
      <c r="P70">
        <v>632.05621313713903</v>
      </c>
      <c r="Q70">
        <v>12.620699882507299</v>
      </c>
    </row>
    <row r="71" spans="1:17">
      <c r="A71" s="4">
        <v>350010002053</v>
      </c>
      <c r="B71" t="s">
        <v>231</v>
      </c>
      <c r="C71" t="s">
        <v>232</v>
      </c>
      <c r="D71">
        <v>6</v>
      </c>
      <c r="E71">
        <v>0.71428571428571397</v>
      </c>
      <c r="F71">
        <v>0.140625</v>
      </c>
      <c r="G71">
        <v>6.0200668896321002E-2</v>
      </c>
      <c r="H71">
        <v>7.1038251366120006E-2</v>
      </c>
      <c r="I71">
        <v>0.212307692307692</v>
      </c>
      <c r="J71">
        <v>7.4091204918032796</v>
      </c>
      <c r="K71">
        <v>67.981070000000003</v>
      </c>
      <c r="L71">
        <v>0.88466355303632704</v>
      </c>
      <c r="M71">
        <v>36.929652699999899</v>
      </c>
      <c r="N71">
        <v>3860285.6398819601</v>
      </c>
      <c r="O71">
        <v>0.44366239236017002</v>
      </c>
      <c r="P71">
        <v>613.46408272601502</v>
      </c>
      <c r="Q71">
        <v>12.620699882507299</v>
      </c>
    </row>
    <row r="72" spans="1:17">
      <c r="A72" s="4">
        <v>350010002054</v>
      </c>
      <c r="B72" t="s">
        <v>231</v>
      </c>
      <c r="C72" t="s">
        <v>232</v>
      </c>
      <c r="D72">
        <v>6</v>
      </c>
      <c r="E72">
        <v>0.32970297029703</v>
      </c>
      <c r="F72">
        <v>0.57227722772277201</v>
      </c>
      <c r="G72">
        <v>6.6539923954372998E-2</v>
      </c>
      <c r="H72">
        <v>3.3994334277619997E-2</v>
      </c>
      <c r="I72">
        <v>0.212307692307692</v>
      </c>
      <c r="J72">
        <v>7.4091204918032796</v>
      </c>
      <c r="K72">
        <v>67.981070000000003</v>
      </c>
      <c r="L72">
        <v>0.78223553998773598</v>
      </c>
      <c r="M72">
        <v>37.007689800000001</v>
      </c>
      <c r="N72">
        <v>3640287.5401490899</v>
      </c>
      <c r="O72">
        <v>0.41734298001004499</v>
      </c>
      <c r="P72">
        <v>593.69916177832204</v>
      </c>
      <c r="Q72">
        <v>11.9564666748046</v>
      </c>
    </row>
    <row r="73" spans="1:17">
      <c r="A73" s="4">
        <v>350010002061</v>
      </c>
      <c r="B73" t="s">
        <v>231</v>
      </c>
      <c r="C73" t="s">
        <v>232</v>
      </c>
      <c r="D73">
        <v>6</v>
      </c>
      <c r="E73">
        <v>0.54404567699836903</v>
      </c>
      <c r="F73">
        <v>0.45536816125051399</v>
      </c>
      <c r="G73">
        <v>0</v>
      </c>
      <c r="H73">
        <v>6.9599474720946006E-2</v>
      </c>
      <c r="I73">
        <v>0.217435897435897</v>
      </c>
      <c r="J73">
        <v>7.2579357923497296</v>
      </c>
      <c r="K73">
        <v>68.095879999999894</v>
      </c>
      <c r="L73">
        <v>0.634527660727913</v>
      </c>
      <c r="M73">
        <v>36.965628610000003</v>
      </c>
      <c r="N73">
        <v>3572039.1791914301</v>
      </c>
      <c r="O73">
        <v>0.38499455279079098</v>
      </c>
      <c r="P73">
        <v>546.65447550674003</v>
      </c>
      <c r="Q73">
        <v>11.735050201416</v>
      </c>
    </row>
    <row r="74" spans="1:17">
      <c r="A74" s="4">
        <v>350010002062</v>
      </c>
      <c r="B74" t="s">
        <v>231</v>
      </c>
      <c r="C74" t="s">
        <v>232</v>
      </c>
      <c r="D74">
        <v>6</v>
      </c>
      <c r="E74">
        <v>0.38419319429198701</v>
      </c>
      <c r="F74">
        <v>0.25140924464487002</v>
      </c>
      <c r="G74">
        <v>2.1327014218009002E-2</v>
      </c>
      <c r="H74">
        <v>6.6492829204694001E-2</v>
      </c>
      <c r="I74">
        <v>0.217435897435897</v>
      </c>
      <c r="J74">
        <v>7.2579357923497296</v>
      </c>
      <c r="K74">
        <v>68.095879999999894</v>
      </c>
      <c r="L74">
        <v>0.63452479167078502</v>
      </c>
      <c r="M74">
        <v>36.705570590000001</v>
      </c>
      <c r="N74">
        <v>3419381.8011606401</v>
      </c>
      <c r="O74">
        <v>0.26891896793159498</v>
      </c>
      <c r="P74">
        <v>409.577403271283</v>
      </c>
      <c r="Q74">
        <v>11.197314262390099</v>
      </c>
    </row>
    <row r="75" spans="1:17">
      <c r="A75" s="4">
        <v>350010002071</v>
      </c>
      <c r="B75" t="s">
        <v>231</v>
      </c>
      <c r="C75" t="s">
        <v>232</v>
      </c>
      <c r="D75">
        <v>6</v>
      </c>
      <c r="E75">
        <v>0.645185746777862</v>
      </c>
      <c r="F75">
        <v>0.27445034116755102</v>
      </c>
      <c r="G75">
        <v>0</v>
      </c>
      <c r="H75">
        <v>2.05078125E-2</v>
      </c>
      <c r="I75">
        <v>0.18153846153846201</v>
      </c>
      <c r="J75">
        <v>7.2913346994535502</v>
      </c>
      <c r="K75">
        <v>68.032169999999894</v>
      </c>
      <c r="L75">
        <v>0.63453032128730003</v>
      </c>
      <c r="M75">
        <v>39.6669208</v>
      </c>
      <c r="N75">
        <v>3742508.5974026802</v>
      </c>
      <c r="O75">
        <v>0.38078166580779799</v>
      </c>
      <c r="P75">
        <v>375.27354908660999</v>
      </c>
      <c r="Q75">
        <v>11.159359931945801</v>
      </c>
    </row>
    <row r="76" spans="1:17">
      <c r="A76" s="4">
        <v>350010002072</v>
      </c>
      <c r="B76" t="s">
        <v>231</v>
      </c>
      <c r="C76" t="s">
        <v>232</v>
      </c>
      <c r="D76">
        <v>6</v>
      </c>
      <c r="E76">
        <v>0.63663663663663705</v>
      </c>
      <c r="F76">
        <v>0.45495495495495503</v>
      </c>
      <c r="G76">
        <v>9.0909090909090995E-2</v>
      </c>
      <c r="H76">
        <v>9.6033402922756E-2</v>
      </c>
      <c r="I76">
        <v>0.18153846153846201</v>
      </c>
      <c r="J76">
        <v>7.2913346994535502</v>
      </c>
      <c r="K76">
        <v>68.032169999999894</v>
      </c>
      <c r="L76">
        <v>0.643786510494884</v>
      </c>
      <c r="M76">
        <v>43.558944680000003</v>
      </c>
      <c r="N76">
        <v>4636760.1047471901</v>
      </c>
      <c r="O76">
        <v>0.441677906589721</v>
      </c>
      <c r="P76">
        <v>483.99271215034997</v>
      </c>
      <c r="Q76">
        <v>11.8615570068359</v>
      </c>
    </row>
    <row r="77" spans="1:17">
      <c r="A77" s="4">
        <v>350010002073</v>
      </c>
      <c r="B77" t="s">
        <v>231</v>
      </c>
      <c r="C77" t="s">
        <v>232</v>
      </c>
      <c r="D77">
        <v>6</v>
      </c>
      <c r="E77">
        <v>0.627941176470588</v>
      </c>
      <c r="F77">
        <v>0.32794117647058801</v>
      </c>
      <c r="G77">
        <v>0</v>
      </c>
      <c r="H77">
        <v>1.8828451882845001E-2</v>
      </c>
      <c r="I77">
        <v>0.18153846153846201</v>
      </c>
      <c r="J77">
        <v>7.2913346994535502</v>
      </c>
      <c r="K77">
        <v>68.032169999999894</v>
      </c>
      <c r="L77">
        <v>0.63453469483601399</v>
      </c>
      <c r="M77">
        <v>39.283673180000001</v>
      </c>
      <c r="N77">
        <v>3903014.1917804098</v>
      </c>
      <c r="O77">
        <v>0.415354441907266</v>
      </c>
      <c r="P77">
        <v>521.57751071461905</v>
      </c>
      <c r="Q77">
        <v>11.823619842529199</v>
      </c>
    </row>
    <row r="78" spans="1:17">
      <c r="A78" s="4">
        <v>350010002081</v>
      </c>
      <c r="B78" t="s">
        <v>231</v>
      </c>
      <c r="C78" t="s">
        <v>232</v>
      </c>
      <c r="D78">
        <v>6</v>
      </c>
      <c r="E78">
        <v>0.753602305475504</v>
      </c>
      <c r="F78">
        <v>0.36167146974063402</v>
      </c>
      <c r="G78">
        <v>3.4582132564842001E-2</v>
      </c>
      <c r="H78">
        <v>0.102333931777379</v>
      </c>
      <c r="I78">
        <v>0.178461538461539</v>
      </c>
      <c r="J78">
        <v>7.4405325136611999</v>
      </c>
      <c r="K78">
        <v>67.96857</v>
      </c>
      <c r="L78">
        <v>0.88467416974675495</v>
      </c>
      <c r="M78">
        <v>38.95348044</v>
      </c>
      <c r="N78">
        <v>4187250.0266304901</v>
      </c>
      <c r="O78">
        <v>0.51120050398885597</v>
      </c>
      <c r="P78">
        <v>665.90404739008102</v>
      </c>
      <c r="Q78">
        <v>12.620699882507299</v>
      </c>
    </row>
    <row r="79" spans="1:17">
      <c r="A79" s="4">
        <v>350010002082</v>
      </c>
      <c r="B79" t="s">
        <v>231</v>
      </c>
      <c r="C79" t="s">
        <v>232</v>
      </c>
      <c r="D79">
        <v>6</v>
      </c>
      <c r="E79">
        <v>0.473451327433628</v>
      </c>
      <c r="F79">
        <v>0.61061946902654896</v>
      </c>
      <c r="G79">
        <v>0</v>
      </c>
      <c r="H79">
        <v>4.7970479704797002E-2</v>
      </c>
      <c r="I79">
        <v>0.178461538461539</v>
      </c>
      <c r="J79">
        <v>7.4405325136611999</v>
      </c>
      <c r="K79">
        <v>67.96857</v>
      </c>
      <c r="L79">
        <v>0.88467857752529999</v>
      </c>
      <c r="M79">
        <v>39.80103553</v>
      </c>
      <c r="N79">
        <v>4243357.9617538899</v>
      </c>
      <c r="O79">
        <v>0.50168966689007299</v>
      </c>
      <c r="P79">
        <v>650.45930366264997</v>
      </c>
      <c r="Q79">
        <v>12.952816963195801</v>
      </c>
    </row>
    <row r="80" spans="1:17">
      <c r="A80" s="4">
        <v>350010002083</v>
      </c>
      <c r="B80" t="s">
        <v>231</v>
      </c>
      <c r="C80" t="s">
        <v>232</v>
      </c>
      <c r="D80">
        <v>6</v>
      </c>
      <c r="E80">
        <v>0.73863636363636398</v>
      </c>
      <c r="F80">
        <v>0.56321022727272696</v>
      </c>
      <c r="G80">
        <v>0</v>
      </c>
      <c r="H80">
        <v>0.12164750957854401</v>
      </c>
      <c r="I80">
        <v>0.178461538461539</v>
      </c>
      <c r="J80">
        <v>7.4405325136611999</v>
      </c>
      <c r="K80">
        <v>67.96857</v>
      </c>
      <c r="L80">
        <v>0.72807966084134601</v>
      </c>
      <c r="M80">
        <v>40.009599700000003</v>
      </c>
      <c r="N80">
        <v>4085807.6922213901</v>
      </c>
      <c r="O80">
        <v>0.45875113403588502</v>
      </c>
      <c r="P80">
        <v>622.08900654049398</v>
      </c>
      <c r="Q80">
        <v>12.620699882507299</v>
      </c>
    </row>
    <row r="81" spans="1:17">
      <c r="A81" s="4">
        <v>350010003001</v>
      </c>
      <c r="B81" t="s">
        <v>231</v>
      </c>
      <c r="C81" t="s">
        <v>232</v>
      </c>
      <c r="D81">
        <v>6</v>
      </c>
      <c r="E81">
        <v>0.46409335727109502</v>
      </c>
      <c r="F81">
        <v>0.31508078994614003</v>
      </c>
      <c r="G81">
        <v>5.9891107078039997E-2</v>
      </c>
      <c r="H81">
        <v>2.0725388601036E-2</v>
      </c>
      <c r="I81">
        <v>0.16923076923076899</v>
      </c>
      <c r="J81">
        <v>7.6278415300546403</v>
      </c>
      <c r="K81">
        <v>67.768879999999896</v>
      </c>
      <c r="L81">
        <v>0.79319892843720896</v>
      </c>
      <c r="M81">
        <v>40.814984690000003</v>
      </c>
      <c r="N81">
        <v>5072898.6920915302</v>
      </c>
      <c r="O81">
        <v>0.718804216745494</v>
      </c>
      <c r="P81">
        <v>8314.9530606875196</v>
      </c>
      <c r="Q81">
        <v>12.9528255462646</v>
      </c>
    </row>
    <row r="82" spans="1:17">
      <c r="A82" s="4">
        <v>350010003002</v>
      </c>
      <c r="B82" t="s">
        <v>231</v>
      </c>
      <c r="C82" t="s">
        <v>232</v>
      </c>
      <c r="D82">
        <v>6</v>
      </c>
      <c r="E82">
        <v>0.483783783783784</v>
      </c>
      <c r="F82">
        <v>0.106756756756757</v>
      </c>
      <c r="G82">
        <v>0</v>
      </c>
      <c r="H82">
        <v>0</v>
      </c>
      <c r="I82">
        <v>0.16923076923076899</v>
      </c>
      <c r="J82">
        <v>7.6278415300546403</v>
      </c>
      <c r="K82">
        <v>67.768879999999896</v>
      </c>
      <c r="L82">
        <v>0.54383232734392795</v>
      </c>
      <c r="M82">
        <v>42.234478160000002</v>
      </c>
      <c r="N82">
        <v>3951877.3716498599</v>
      </c>
      <c r="O82">
        <v>0.79055762943100305</v>
      </c>
      <c r="P82">
        <v>8695.2255388488502</v>
      </c>
      <c r="Q82">
        <v>13.284933090209901</v>
      </c>
    </row>
    <row r="83" spans="1:17">
      <c r="A83" s="4">
        <v>350010003003</v>
      </c>
      <c r="B83" t="s">
        <v>231</v>
      </c>
      <c r="C83" t="s">
        <v>232</v>
      </c>
      <c r="D83">
        <v>6</v>
      </c>
      <c r="E83">
        <v>0.433285509325681</v>
      </c>
      <c r="F83">
        <v>4.0479760119939999E-2</v>
      </c>
      <c r="G83">
        <v>0</v>
      </c>
      <c r="H83">
        <v>0</v>
      </c>
      <c r="I83">
        <v>0.16923076923076899</v>
      </c>
      <c r="J83">
        <v>7.6278415300546403</v>
      </c>
      <c r="K83">
        <v>67.768879999999896</v>
      </c>
      <c r="L83">
        <v>0.54384556506261394</v>
      </c>
      <c r="M83">
        <v>42.795619279999897</v>
      </c>
      <c r="N83">
        <v>3705646.8092787899</v>
      </c>
      <c r="O83">
        <v>0.84231266424320095</v>
      </c>
      <c r="P83">
        <v>9045.0030511872392</v>
      </c>
      <c r="Q83">
        <v>12.620699882507299</v>
      </c>
    </row>
    <row r="84" spans="1:17">
      <c r="A84" s="4">
        <v>350010003004</v>
      </c>
      <c r="B84" t="s">
        <v>231</v>
      </c>
      <c r="C84" t="s">
        <v>232</v>
      </c>
      <c r="D84">
        <v>6</v>
      </c>
      <c r="E84">
        <v>0.39789069990412301</v>
      </c>
      <c r="F84">
        <v>0.44391179290508098</v>
      </c>
      <c r="G84">
        <v>0</v>
      </c>
      <c r="H84">
        <v>2.9366306027821001E-2</v>
      </c>
      <c r="I84">
        <v>0.16923076923076899</v>
      </c>
      <c r="J84">
        <v>7.6278415300546403</v>
      </c>
      <c r="K84">
        <v>67.768879999999896</v>
      </c>
      <c r="L84">
        <v>0.54385369662044702</v>
      </c>
      <c r="M84">
        <v>41.311211669999899</v>
      </c>
      <c r="N84">
        <v>3665121.2127665598</v>
      </c>
      <c r="O84">
        <v>0.97082593215103696</v>
      </c>
      <c r="P84">
        <v>9406.0136447458008</v>
      </c>
      <c r="Q84">
        <v>12.3549995422363</v>
      </c>
    </row>
    <row r="85" spans="1:17">
      <c r="A85" s="4">
        <v>350010003005</v>
      </c>
      <c r="B85" t="s">
        <v>231</v>
      </c>
      <c r="C85" t="s">
        <v>232</v>
      </c>
      <c r="D85">
        <v>6</v>
      </c>
      <c r="E85">
        <v>0.46165884194053203</v>
      </c>
      <c r="F85">
        <v>0.38028169014084501</v>
      </c>
      <c r="G85">
        <v>3.5060975609755997E-2</v>
      </c>
      <c r="H85">
        <v>2.7544910179640999E-2</v>
      </c>
      <c r="I85">
        <v>0.16923076923076899</v>
      </c>
      <c r="J85">
        <v>7.6278415300546403</v>
      </c>
      <c r="K85">
        <v>67.768879999999896</v>
      </c>
      <c r="L85">
        <v>0.61314320087517504</v>
      </c>
      <c r="M85">
        <v>40.681670650000001</v>
      </c>
      <c r="N85">
        <v>4074679.0499730301</v>
      </c>
      <c r="O85">
        <v>0.941961503415363</v>
      </c>
      <c r="P85">
        <v>8929.4198648320598</v>
      </c>
      <c r="Q85">
        <v>11.7903995513916</v>
      </c>
    </row>
    <row r="86" spans="1:17">
      <c r="A86" s="4">
        <v>350010003006</v>
      </c>
      <c r="B86" t="s">
        <v>231</v>
      </c>
      <c r="C86" t="s">
        <v>232</v>
      </c>
      <c r="D86">
        <v>6</v>
      </c>
      <c r="E86">
        <v>0.45612648221343899</v>
      </c>
      <c r="F86">
        <v>0.33333333333333298</v>
      </c>
      <c r="G86">
        <v>0</v>
      </c>
      <c r="H86">
        <v>3.831891223733E-2</v>
      </c>
      <c r="I86">
        <v>0.16923076923076899</v>
      </c>
      <c r="J86">
        <v>7.6278415300546403</v>
      </c>
      <c r="K86">
        <v>67.768879999999896</v>
      </c>
      <c r="L86">
        <v>0.87265673003555</v>
      </c>
      <c r="M86">
        <v>39.07230362</v>
      </c>
      <c r="N86">
        <v>5627450.94532823</v>
      </c>
      <c r="O86">
        <v>0.87947996828757602</v>
      </c>
      <c r="P86">
        <v>15356.3181771378</v>
      </c>
      <c r="Q86">
        <v>12.6207113265991</v>
      </c>
    </row>
    <row r="87" spans="1:17">
      <c r="A87" s="4">
        <v>350010004011</v>
      </c>
      <c r="B87" t="s">
        <v>231</v>
      </c>
      <c r="C87" t="s">
        <v>232</v>
      </c>
      <c r="D87">
        <v>6</v>
      </c>
      <c r="E87">
        <v>0.68622280817402803</v>
      </c>
      <c r="F87">
        <v>0.31575477916941302</v>
      </c>
      <c r="G87">
        <v>1.9202363367799E-2</v>
      </c>
      <c r="H87">
        <v>4.8181818181817999E-2</v>
      </c>
      <c r="I87">
        <v>0.18256410256410199</v>
      </c>
      <c r="J87">
        <v>7.4470948087431701</v>
      </c>
      <c r="K87">
        <v>67.829840000000004</v>
      </c>
      <c r="L87">
        <v>0.68260773379599304</v>
      </c>
      <c r="M87">
        <v>46.875695720000003</v>
      </c>
      <c r="N87">
        <v>4584510.2224511104</v>
      </c>
      <c r="O87">
        <v>0.47807009240314902</v>
      </c>
      <c r="P87">
        <v>558.28755957616397</v>
      </c>
      <c r="Q87">
        <v>12.222140312194799</v>
      </c>
    </row>
    <row r="88" spans="1:17">
      <c r="A88" s="4">
        <v>350010004012</v>
      </c>
      <c r="B88" t="s">
        <v>231</v>
      </c>
      <c r="C88" t="s">
        <v>232</v>
      </c>
      <c r="D88">
        <v>6</v>
      </c>
      <c r="E88">
        <v>0.35019083969465598</v>
      </c>
      <c r="F88">
        <v>0.30393096836049899</v>
      </c>
      <c r="G88">
        <v>0</v>
      </c>
      <c r="H88">
        <v>1.3812154696133E-2</v>
      </c>
      <c r="I88">
        <v>0.18256410256410199</v>
      </c>
      <c r="J88">
        <v>7.4470948087431701</v>
      </c>
      <c r="K88">
        <v>67.829840000000004</v>
      </c>
      <c r="L88">
        <v>0.60262435740894804</v>
      </c>
      <c r="M88">
        <v>44.729728469999898</v>
      </c>
      <c r="N88">
        <v>4296127.8746474497</v>
      </c>
      <c r="O88">
        <v>0.54371551066776902</v>
      </c>
      <c r="P88">
        <v>594.89668692089106</v>
      </c>
      <c r="Q88">
        <v>13.0192403793334</v>
      </c>
    </row>
    <row r="89" spans="1:17">
      <c r="A89" s="4">
        <v>350010004013</v>
      </c>
      <c r="B89" t="s">
        <v>231</v>
      </c>
      <c r="C89" t="s">
        <v>232</v>
      </c>
      <c r="D89">
        <v>6</v>
      </c>
      <c r="E89">
        <v>0.68648345485137396</v>
      </c>
      <c r="F89">
        <v>0.207674943566591</v>
      </c>
      <c r="G89">
        <v>2.0100502512563002E-2</v>
      </c>
      <c r="H89">
        <v>6.785411365564E-3</v>
      </c>
      <c r="I89">
        <v>0.18256410256410199</v>
      </c>
      <c r="J89">
        <v>7.4470948087431701</v>
      </c>
      <c r="K89">
        <v>67.829840000000004</v>
      </c>
      <c r="L89">
        <v>0.62133109221792704</v>
      </c>
      <c r="M89">
        <v>43.218613980000001</v>
      </c>
      <c r="N89">
        <v>4584168.0370584596</v>
      </c>
      <c r="O89">
        <v>0.62670221360701595</v>
      </c>
      <c r="P89">
        <v>8102.84384414941</v>
      </c>
      <c r="Q89">
        <v>13.550640106201101</v>
      </c>
    </row>
    <row r="90" spans="1:17">
      <c r="A90" s="4">
        <v>350010004021</v>
      </c>
      <c r="B90" t="s">
        <v>231</v>
      </c>
      <c r="C90" t="s">
        <v>232</v>
      </c>
      <c r="D90">
        <v>6</v>
      </c>
      <c r="E90">
        <v>0.76438356164383603</v>
      </c>
      <c r="F90">
        <v>0.52468007312614295</v>
      </c>
      <c r="G90">
        <v>4.7619047619047998E-2</v>
      </c>
      <c r="H90">
        <v>0.158445440956652</v>
      </c>
      <c r="I90">
        <v>0.154871794871795</v>
      </c>
      <c r="J90">
        <v>7.4619385245901597</v>
      </c>
      <c r="K90">
        <v>67.821920000000006</v>
      </c>
      <c r="L90">
        <v>0.68261939306923702</v>
      </c>
      <c r="M90">
        <v>51.991805569999897</v>
      </c>
      <c r="N90">
        <v>3733167.1737364102</v>
      </c>
      <c r="O90">
        <v>0.50491689103961601</v>
      </c>
      <c r="P90">
        <v>364.00705019128202</v>
      </c>
      <c r="Q90">
        <v>12.177883148193301</v>
      </c>
    </row>
    <row r="91" spans="1:17">
      <c r="A91" s="4">
        <v>350010004022</v>
      </c>
      <c r="B91" t="s">
        <v>231</v>
      </c>
      <c r="C91" t="s">
        <v>232</v>
      </c>
      <c r="D91">
        <v>6</v>
      </c>
      <c r="E91">
        <v>0.284351145038168</v>
      </c>
      <c r="F91">
        <v>0.18702290076335901</v>
      </c>
      <c r="G91">
        <v>0</v>
      </c>
      <c r="H91">
        <v>9.7674418604650995E-2</v>
      </c>
      <c r="I91">
        <v>0.154871794871795</v>
      </c>
      <c r="J91">
        <v>7.4619385245901597</v>
      </c>
      <c r="K91">
        <v>67.821920000000006</v>
      </c>
      <c r="L91">
        <v>0.61074175929003405</v>
      </c>
      <c r="M91">
        <v>48.390706430000002</v>
      </c>
      <c r="N91">
        <v>3667728.6913568</v>
      </c>
      <c r="O91">
        <v>0.56836758118477404</v>
      </c>
      <c r="P91">
        <v>8153.1569101768901</v>
      </c>
      <c r="Q91">
        <v>12.2885999679565</v>
      </c>
    </row>
    <row r="92" spans="1:17">
      <c r="A92" s="4">
        <v>350010004023</v>
      </c>
      <c r="B92" t="s">
        <v>231</v>
      </c>
      <c r="C92" t="s">
        <v>232</v>
      </c>
      <c r="D92">
        <v>6</v>
      </c>
      <c r="E92">
        <v>0.295929592959296</v>
      </c>
      <c r="F92">
        <v>0.287128712871287</v>
      </c>
      <c r="G92">
        <v>0</v>
      </c>
      <c r="H92">
        <v>0</v>
      </c>
      <c r="I92">
        <v>0.154871794871795</v>
      </c>
      <c r="J92">
        <v>7.4619385245901597</v>
      </c>
      <c r="K92">
        <v>67.821920000000006</v>
      </c>
      <c r="L92">
        <v>0.54383972114768597</v>
      </c>
      <c r="M92">
        <v>45.935907380000003</v>
      </c>
      <c r="N92">
        <v>3583950.8186766198</v>
      </c>
      <c r="O92">
        <v>0.62334133402654002</v>
      </c>
      <c r="P92">
        <v>8419.4052286992792</v>
      </c>
      <c r="Q92">
        <v>12.620719909667899</v>
      </c>
    </row>
    <row r="93" spans="1:17">
      <c r="A93" s="4">
        <v>350010004024</v>
      </c>
      <c r="B93" t="s">
        <v>231</v>
      </c>
      <c r="C93" t="s">
        <v>232</v>
      </c>
      <c r="D93">
        <v>6</v>
      </c>
      <c r="E93">
        <v>0.368620037807183</v>
      </c>
      <c r="F93">
        <v>0.16918714555765599</v>
      </c>
      <c r="G93">
        <v>0</v>
      </c>
      <c r="H93">
        <v>5.0822122571001001E-2</v>
      </c>
      <c r="I93">
        <v>0.154871794871795</v>
      </c>
      <c r="J93">
        <v>7.4619385245901597</v>
      </c>
      <c r="K93">
        <v>67.821920000000006</v>
      </c>
      <c r="L93">
        <v>0.54384771234866702</v>
      </c>
      <c r="M93">
        <v>44.129500790000002</v>
      </c>
      <c r="N93">
        <v>3626741.2541846498</v>
      </c>
      <c r="O93">
        <v>0.70675938764766799</v>
      </c>
      <c r="P93">
        <v>8826.4948056071207</v>
      </c>
      <c r="Q93">
        <v>12.786774635314901</v>
      </c>
    </row>
    <row r="94" spans="1:17">
      <c r="A94" s="4">
        <v>350010005011</v>
      </c>
      <c r="B94" t="s">
        <v>231</v>
      </c>
      <c r="C94" t="s">
        <v>232</v>
      </c>
      <c r="D94">
        <v>6</v>
      </c>
      <c r="E94">
        <v>0.66078066914498201</v>
      </c>
      <c r="F94">
        <v>0.51968134957825696</v>
      </c>
      <c r="G94">
        <v>2.5023169601483E-2</v>
      </c>
      <c r="H94">
        <v>2.8248587570621E-2</v>
      </c>
      <c r="I94">
        <v>0.27076923076923098</v>
      </c>
      <c r="J94">
        <v>7.3898710382513704</v>
      </c>
      <c r="K94">
        <v>67.715689999999896</v>
      </c>
      <c r="L94">
        <v>0.68263488437541897</v>
      </c>
      <c r="M94">
        <v>56.375792570000002</v>
      </c>
      <c r="N94">
        <v>3362914.5012843399</v>
      </c>
      <c r="O94">
        <v>0.525167813511491</v>
      </c>
      <c r="P94">
        <v>8081.3428770357996</v>
      </c>
      <c r="Q94">
        <v>11.956483840942299</v>
      </c>
    </row>
    <row r="95" spans="1:17">
      <c r="A95" s="4">
        <v>350010005012</v>
      </c>
      <c r="B95" t="s">
        <v>231</v>
      </c>
      <c r="C95" t="s">
        <v>232</v>
      </c>
      <c r="D95">
        <v>6</v>
      </c>
      <c r="E95">
        <v>0.51196172248803795</v>
      </c>
      <c r="F95">
        <v>0.83732057416267902</v>
      </c>
      <c r="G95">
        <v>9.3975903614457998E-2</v>
      </c>
      <c r="H95">
        <v>0.117416829745597</v>
      </c>
      <c r="I95">
        <v>0.27076923076923098</v>
      </c>
      <c r="J95">
        <v>7.3898710382513704</v>
      </c>
      <c r="K95">
        <v>67.715689999999896</v>
      </c>
      <c r="L95">
        <v>0.68265076906723499</v>
      </c>
      <c r="M95">
        <v>56.273366869999897</v>
      </c>
      <c r="N95">
        <v>3091472.3061256702</v>
      </c>
      <c r="O95">
        <v>0.52833844327468604</v>
      </c>
      <c r="P95">
        <v>8490.3947837930391</v>
      </c>
      <c r="Q95">
        <v>11.0265197753906</v>
      </c>
    </row>
    <row r="96" spans="1:17">
      <c r="A96" s="4">
        <v>350010005031</v>
      </c>
      <c r="B96" t="s">
        <v>231</v>
      </c>
      <c r="C96" t="s">
        <v>232</v>
      </c>
      <c r="D96">
        <v>6</v>
      </c>
      <c r="E96">
        <v>0.32382420971472597</v>
      </c>
      <c r="F96">
        <v>0.25597532767926001</v>
      </c>
      <c r="G96">
        <v>8.0000000000000002E-3</v>
      </c>
      <c r="H96">
        <v>0</v>
      </c>
      <c r="I96">
        <v>0.24923076923076901</v>
      </c>
      <c r="J96">
        <v>7.5139229508196701</v>
      </c>
      <c r="K96">
        <v>67.7367899999999</v>
      </c>
      <c r="L96">
        <v>0.54387306049526396</v>
      </c>
      <c r="M96">
        <v>43.642545820000002</v>
      </c>
      <c r="N96">
        <v>3452533.48970414</v>
      </c>
      <c r="O96">
        <v>0.73351148550997103</v>
      </c>
      <c r="P96">
        <v>9356.1738572374798</v>
      </c>
      <c r="Q96">
        <v>12.122525215148899</v>
      </c>
    </row>
    <row r="97" spans="1:17">
      <c r="A97" s="4">
        <v>350010005032</v>
      </c>
      <c r="B97" t="s">
        <v>231</v>
      </c>
      <c r="C97" t="s">
        <v>232</v>
      </c>
      <c r="D97">
        <v>6</v>
      </c>
      <c r="E97">
        <v>0.50484496124030998</v>
      </c>
      <c r="F97">
        <v>0.361809045226131</v>
      </c>
      <c r="G97">
        <v>8.7579617834389993E-3</v>
      </c>
      <c r="H97">
        <v>3.0612244897958999E-2</v>
      </c>
      <c r="I97">
        <v>0.24923076923076901</v>
      </c>
      <c r="J97">
        <v>7.5139229508196701</v>
      </c>
      <c r="K97">
        <v>67.7367899999999</v>
      </c>
      <c r="L97">
        <v>0.57592739070548205</v>
      </c>
      <c r="M97">
        <v>49.204614540000001</v>
      </c>
      <c r="N97">
        <v>3411597.6167954798</v>
      </c>
      <c r="O97">
        <v>0.60685954214328397</v>
      </c>
      <c r="P97">
        <v>8732.9858961070095</v>
      </c>
      <c r="Q97">
        <v>12.2885999679565</v>
      </c>
    </row>
    <row r="98" spans="1:17">
      <c r="A98" s="4">
        <v>350010005041</v>
      </c>
      <c r="B98" t="s">
        <v>231</v>
      </c>
      <c r="C98" t="s">
        <v>232</v>
      </c>
      <c r="D98">
        <v>6</v>
      </c>
      <c r="E98">
        <v>0.40045078888054098</v>
      </c>
      <c r="F98">
        <v>0.27422990232907601</v>
      </c>
      <c r="G98">
        <v>0</v>
      </c>
      <c r="H98">
        <v>4.3985637342908002E-2</v>
      </c>
      <c r="I98">
        <v>0.24923076923076901</v>
      </c>
      <c r="J98">
        <v>7.5148076502732204</v>
      </c>
      <c r="K98">
        <v>67.631640000000004</v>
      </c>
      <c r="L98">
        <v>0.54408124075182895</v>
      </c>
      <c r="M98">
        <v>45.113662439999899</v>
      </c>
      <c r="N98">
        <v>3355778.4454281698</v>
      </c>
      <c r="O98">
        <v>0.74916423602028304</v>
      </c>
      <c r="P98">
        <v>20885.610285426301</v>
      </c>
      <c r="Q98">
        <v>11.102428436279199</v>
      </c>
    </row>
    <row r="99" spans="1:17">
      <c r="A99" s="4">
        <v>350010006011</v>
      </c>
      <c r="B99" t="s">
        <v>231</v>
      </c>
      <c r="C99" t="s">
        <v>232</v>
      </c>
      <c r="D99">
        <v>6</v>
      </c>
      <c r="E99">
        <v>0.496605237633366</v>
      </c>
      <c r="F99">
        <v>0.38118331716779802</v>
      </c>
      <c r="G99">
        <v>2.0599250936329999E-2</v>
      </c>
      <c r="H99">
        <v>0.145892351274788</v>
      </c>
      <c r="I99">
        <v>0.20512820512820501</v>
      </c>
      <c r="J99">
        <v>7.2392852459016401</v>
      </c>
      <c r="K99">
        <v>67.887720000000002</v>
      </c>
      <c r="L99">
        <v>0.68258909194139294</v>
      </c>
      <c r="M99">
        <v>68.882169579999896</v>
      </c>
      <c r="N99">
        <v>4021009.9276607502</v>
      </c>
      <c r="O99">
        <v>0.38732883427216103</v>
      </c>
      <c r="P99">
        <v>197.17284931194399</v>
      </c>
      <c r="Q99">
        <v>12.3234853744506</v>
      </c>
    </row>
    <row r="100" spans="1:17">
      <c r="A100" s="4">
        <v>350010006012</v>
      </c>
      <c r="B100" t="s">
        <v>231</v>
      </c>
      <c r="C100" t="s">
        <v>232</v>
      </c>
      <c r="D100">
        <v>6</v>
      </c>
      <c r="E100">
        <v>0.72727272727272696</v>
      </c>
      <c r="F100">
        <v>0.55415019762845896</v>
      </c>
      <c r="G100">
        <v>0</v>
      </c>
      <c r="H100">
        <v>9.8259979529170996E-2</v>
      </c>
      <c r="I100">
        <v>0.20512820512820501</v>
      </c>
      <c r="J100">
        <v>7.2392852459016401</v>
      </c>
      <c r="K100">
        <v>67.887720000000002</v>
      </c>
      <c r="L100">
        <v>0.68259590426516603</v>
      </c>
      <c r="M100">
        <v>60.906191790000001</v>
      </c>
      <c r="N100">
        <v>4311083.92884723</v>
      </c>
      <c r="O100">
        <v>0.409936273171156</v>
      </c>
      <c r="P100">
        <v>199.48612044947899</v>
      </c>
      <c r="Q100">
        <v>12.089320182800201</v>
      </c>
    </row>
    <row r="101" spans="1:17">
      <c r="A101" s="4">
        <v>350010006013</v>
      </c>
      <c r="B101" t="s">
        <v>231</v>
      </c>
      <c r="C101" t="s">
        <v>232</v>
      </c>
      <c r="D101">
        <v>6</v>
      </c>
      <c r="E101">
        <v>0.56606990622335895</v>
      </c>
      <c r="F101">
        <v>0.25789923142613203</v>
      </c>
      <c r="G101">
        <v>1.9565217391303999E-2</v>
      </c>
      <c r="H101">
        <v>2.352941176471E-3</v>
      </c>
      <c r="I101">
        <v>0.20512820512820501</v>
      </c>
      <c r="J101">
        <v>7.2392852459016401</v>
      </c>
      <c r="K101">
        <v>67.887720000000002</v>
      </c>
      <c r="L101">
        <v>0.68260707158519796</v>
      </c>
      <c r="M101">
        <v>58.170943680000001</v>
      </c>
      <c r="N101">
        <v>3909767.50300872</v>
      </c>
      <c r="O101">
        <v>0.44358978749987599</v>
      </c>
      <c r="P101">
        <v>283.02762223940402</v>
      </c>
      <c r="Q101">
        <v>12.399299621581999</v>
      </c>
    </row>
    <row r="102" spans="1:17">
      <c r="A102" s="4">
        <v>350010006014</v>
      </c>
      <c r="B102" t="s">
        <v>231</v>
      </c>
      <c r="C102" t="s">
        <v>232</v>
      </c>
      <c r="D102">
        <v>6</v>
      </c>
      <c r="E102">
        <v>0.46207701283547298</v>
      </c>
      <c r="F102">
        <v>0.347724620770128</v>
      </c>
      <c r="G102">
        <v>0.122395833333333</v>
      </c>
      <c r="H102">
        <v>3.6982248520709998E-2</v>
      </c>
      <c r="I102">
        <v>0.20512820512820501</v>
      </c>
      <c r="J102">
        <v>7.2392852459016401</v>
      </c>
      <c r="K102">
        <v>67.887720000000002</v>
      </c>
      <c r="L102">
        <v>0.68260074763140899</v>
      </c>
      <c r="M102">
        <v>50.144810960000001</v>
      </c>
      <c r="N102">
        <v>4975259.3534607496</v>
      </c>
      <c r="O102">
        <v>0.43716999029294601</v>
      </c>
      <c r="P102">
        <v>232.96710888158799</v>
      </c>
      <c r="Q102">
        <v>11.6907596588134</v>
      </c>
    </row>
    <row r="103" spans="1:17">
      <c r="A103" s="4">
        <v>350010006031</v>
      </c>
      <c r="B103" t="s">
        <v>231</v>
      </c>
      <c r="C103" t="s">
        <v>232</v>
      </c>
      <c r="D103">
        <v>6</v>
      </c>
      <c r="E103">
        <v>0.74460572773636702</v>
      </c>
      <c r="F103">
        <v>0.60651235778736801</v>
      </c>
      <c r="G103">
        <v>2.8397565922921E-2</v>
      </c>
      <c r="H103">
        <v>0.32233796296296302</v>
      </c>
      <c r="I103">
        <v>0.25025641025640999</v>
      </c>
      <c r="J103">
        <v>7.1584308743169398</v>
      </c>
      <c r="K103">
        <v>67.968450000000004</v>
      </c>
      <c r="L103">
        <v>0.68258775077059897</v>
      </c>
      <c r="M103">
        <v>92.456149319999895</v>
      </c>
      <c r="N103">
        <v>3309171.1685009999</v>
      </c>
      <c r="O103">
        <v>0.37168466837630898</v>
      </c>
      <c r="P103">
        <v>173.17189183699</v>
      </c>
      <c r="Q103">
        <v>11.831116676330501</v>
      </c>
    </row>
    <row r="104" spans="1:17">
      <c r="A104" s="4">
        <v>350010006032</v>
      </c>
      <c r="B104" t="s">
        <v>231</v>
      </c>
      <c r="C104" t="s">
        <v>232</v>
      </c>
      <c r="D104">
        <v>6</v>
      </c>
      <c r="E104">
        <v>0.890608875128999</v>
      </c>
      <c r="F104">
        <v>0.78276573787409698</v>
      </c>
      <c r="G104">
        <v>0.121552604698672</v>
      </c>
      <c r="H104">
        <v>0.34235552304316003</v>
      </c>
      <c r="I104">
        <v>0.25025641025640999</v>
      </c>
      <c r="J104">
        <v>7.1584308743169398</v>
      </c>
      <c r="K104">
        <v>67.968450000000004</v>
      </c>
      <c r="L104">
        <v>0.68259259106018499</v>
      </c>
      <c r="M104">
        <v>127.0160539</v>
      </c>
      <c r="N104">
        <v>3037498.7554190201</v>
      </c>
      <c r="O104">
        <v>0.38125200537927301</v>
      </c>
      <c r="P104">
        <v>194.44872156301699</v>
      </c>
      <c r="Q104">
        <v>10.362366676330501</v>
      </c>
    </row>
    <row r="105" spans="1:17">
      <c r="A105" s="4">
        <v>350010006051</v>
      </c>
      <c r="B105" t="s">
        <v>231</v>
      </c>
      <c r="C105" t="s">
        <v>232</v>
      </c>
      <c r="D105">
        <v>6</v>
      </c>
      <c r="E105">
        <v>0.65257352941176505</v>
      </c>
      <c r="F105">
        <v>0.421777221526909</v>
      </c>
      <c r="G105">
        <v>3.3003300330029998E-3</v>
      </c>
      <c r="H105">
        <v>0.158808933002481</v>
      </c>
      <c r="I105">
        <v>0.303589743589744</v>
      </c>
      <c r="J105">
        <v>7.2544808743169398</v>
      </c>
      <c r="K105">
        <v>67.913690000000003</v>
      </c>
      <c r="L105">
        <v>0.68260028122290295</v>
      </c>
      <c r="M105">
        <v>80.349512379999894</v>
      </c>
      <c r="N105">
        <v>3420122.09028207</v>
      </c>
      <c r="O105">
        <v>0.41283354432142899</v>
      </c>
      <c r="P105">
        <v>220.34956491320199</v>
      </c>
      <c r="Q105">
        <v>11.823619842529199</v>
      </c>
    </row>
    <row r="106" spans="1:17">
      <c r="A106" s="4">
        <v>350010006052</v>
      </c>
      <c r="B106" t="s">
        <v>231</v>
      </c>
      <c r="C106" t="s">
        <v>232</v>
      </c>
      <c r="D106">
        <v>6</v>
      </c>
      <c r="E106">
        <v>0.90987654320987699</v>
      </c>
      <c r="F106">
        <v>0.81728395061728398</v>
      </c>
      <c r="G106">
        <v>6.5146579804559998E-2</v>
      </c>
      <c r="H106">
        <v>0.57632398753894098</v>
      </c>
      <c r="I106">
        <v>0.303589743589744</v>
      </c>
      <c r="J106">
        <v>7.2544808743169398</v>
      </c>
      <c r="K106">
        <v>67.913690000000003</v>
      </c>
      <c r="L106">
        <v>0.68260658274167196</v>
      </c>
      <c r="M106">
        <v>98.411825320000005</v>
      </c>
      <c r="N106">
        <v>3083314.59078698</v>
      </c>
      <c r="O106">
        <v>0.41378754105736298</v>
      </c>
      <c r="P106">
        <v>264.28907963615097</v>
      </c>
      <c r="Q106">
        <v>10.6280002593994</v>
      </c>
    </row>
    <row r="107" spans="1:17">
      <c r="A107" s="4">
        <v>350010006053</v>
      </c>
      <c r="B107" t="s">
        <v>231</v>
      </c>
      <c r="C107" t="s">
        <v>232</v>
      </c>
      <c r="D107">
        <v>6</v>
      </c>
      <c r="E107">
        <v>0.60781249999999998</v>
      </c>
      <c r="F107">
        <v>0.71562499999999996</v>
      </c>
      <c r="G107">
        <v>0.232848232848233</v>
      </c>
      <c r="H107">
        <v>0.291469194312796</v>
      </c>
      <c r="I107">
        <v>0.303589743589744</v>
      </c>
      <c r="J107">
        <v>7.2544808743169398</v>
      </c>
      <c r="K107">
        <v>67.913690000000003</v>
      </c>
      <c r="L107">
        <v>0.68261362449116803</v>
      </c>
      <c r="M107">
        <v>97.290199999999899</v>
      </c>
      <c r="N107">
        <v>3133236.7299951101</v>
      </c>
      <c r="O107">
        <v>0.42934785824802602</v>
      </c>
      <c r="P107">
        <v>273.50602796721103</v>
      </c>
      <c r="Q107">
        <v>10.2958507537841</v>
      </c>
    </row>
    <row r="108" spans="1:17">
      <c r="A108" s="4">
        <v>350010006054</v>
      </c>
      <c r="B108" t="s">
        <v>231</v>
      </c>
      <c r="C108" t="s">
        <v>232</v>
      </c>
      <c r="D108">
        <v>6</v>
      </c>
      <c r="E108">
        <v>0.61842105263157898</v>
      </c>
      <c r="F108">
        <v>0.37781954887218</v>
      </c>
      <c r="G108">
        <v>0.17322834645669299</v>
      </c>
      <c r="H108">
        <v>0.19658119658119699</v>
      </c>
      <c r="I108">
        <v>0.303589743589744</v>
      </c>
      <c r="J108">
        <v>7.2544808743169398</v>
      </c>
      <c r="K108">
        <v>67.913690000000003</v>
      </c>
      <c r="L108">
        <v>0.68260410165002805</v>
      </c>
      <c r="M108">
        <v>88.441678569999894</v>
      </c>
      <c r="N108">
        <v>3157298.6178202499</v>
      </c>
      <c r="O108">
        <v>0.41671635921436101</v>
      </c>
      <c r="P108">
        <v>227.93923960911201</v>
      </c>
      <c r="Q108">
        <v>10.6280002593994</v>
      </c>
    </row>
    <row r="109" spans="1:17">
      <c r="A109" s="4">
        <v>350010006055</v>
      </c>
      <c r="B109" t="s">
        <v>231</v>
      </c>
      <c r="C109" t="s">
        <v>232</v>
      </c>
      <c r="D109">
        <v>6</v>
      </c>
      <c r="E109">
        <v>0.50953206239168103</v>
      </c>
      <c r="F109">
        <v>0.69497400346620497</v>
      </c>
      <c r="G109">
        <v>0.18021201413427601</v>
      </c>
      <c r="H109">
        <v>0.356415478615071</v>
      </c>
      <c r="I109">
        <v>0.303589743589744</v>
      </c>
      <c r="J109">
        <v>7.2544808743169398</v>
      </c>
      <c r="K109">
        <v>67.913690000000003</v>
      </c>
      <c r="L109">
        <v>0.68263248262316201</v>
      </c>
      <c r="M109">
        <v>74.029948599999898</v>
      </c>
      <c r="N109">
        <v>3218256.8606030401</v>
      </c>
      <c r="O109">
        <v>0.47485272182118099</v>
      </c>
      <c r="P109">
        <v>8023.4692009424698</v>
      </c>
      <c r="Q109">
        <v>10.2958507537841</v>
      </c>
    </row>
    <row r="110" spans="1:17">
      <c r="A110" s="4">
        <v>350010007041</v>
      </c>
      <c r="B110" t="s">
        <v>231</v>
      </c>
      <c r="C110" t="s">
        <v>232</v>
      </c>
      <c r="D110">
        <v>6</v>
      </c>
      <c r="E110">
        <v>0.73714285714285699</v>
      </c>
      <c r="F110">
        <v>0.61371428571428599</v>
      </c>
      <c r="G110">
        <v>4.6913580246914E-2</v>
      </c>
      <c r="H110">
        <v>7.2981366459626995E-2</v>
      </c>
      <c r="I110">
        <v>0.227692307692308</v>
      </c>
      <c r="J110">
        <v>6.8755147540983597</v>
      </c>
      <c r="K110">
        <v>68.189830000000001</v>
      </c>
      <c r="L110">
        <v>0.25251297724710597</v>
      </c>
      <c r="M110">
        <v>49.333362399999899</v>
      </c>
      <c r="N110">
        <v>2084700.0963671801</v>
      </c>
      <c r="O110">
        <v>0</v>
      </c>
      <c r="P110">
        <v>102.12447693774899</v>
      </c>
      <c r="Q110">
        <v>10.2621669769287</v>
      </c>
    </row>
    <row r="111" spans="1:17">
      <c r="A111" s="4">
        <v>350010007042</v>
      </c>
      <c r="B111" t="s">
        <v>231</v>
      </c>
      <c r="C111" t="s">
        <v>232</v>
      </c>
      <c r="D111">
        <v>6</v>
      </c>
      <c r="E111">
        <v>0.69524913093858598</v>
      </c>
      <c r="F111">
        <v>0.21552723059096199</v>
      </c>
      <c r="G111">
        <v>8.9775561097256998E-2</v>
      </c>
      <c r="H111">
        <v>8.2556591211718003E-2</v>
      </c>
      <c r="I111">
        <v>0.227692307692308</v>
      </c>
      <c r="J111">
        <v>6.8755147540983597</v>
      </c>
      <c r="K111">
        <v>68.189830000000001</v>
      </c>
      <c r="L111">
        <v>0.252512729263415</v>
      </c>
      <c r="M111">
        <v>45.412882629999899</v>
      </c>
      <c r="N111">
        <v>1988451.9697004801</v>
      </c>
      <c r="O111">
        <v>0</v>
      </c>
      <c r="P111">
        <v>84.840705464105397</v>
      </c>
      <c r="Q111">
        <v>11.195099830627401</v>
      </c>
    </row>
    <row r="112" spans="1:17">
      <c r="A112" s="4">
        <v>350010007043</v>
      </c>
      <c r="B112" t="s">
        <v>231</v>
      </c>
      <c r="C112" t="s">
        <v>232</v>
      </c>
      <c r="D112">
        <v>6</v>
      </c>
      <c r="E112">
        <v>0.54051054384017805</v>
      </c>
      <c r="F112">
        <v>0.23418423973362901</v>
      </c>
      <c r="G112">
        <v>2.9494382022471999E-2</v>
      </c>
      <c r="H112">
        <v>5.8002936857561999E-2</v>
      </c>
      <c r="I112">
        <v>0.227692307692308</v>
      </c>
      <c r="J112">
        <v>6.8755147540983597</v>
      </c>
      <c r="K112">
        <v>68.189830000000001</v>
      </c>
      <c r="L112">
        <v>0.25251810280703602</v>
      </c>
      <c r="M112">
        <v>58.149764849999897</v>
      </c>
      <c r="N112">
        <v>3045339.5106671299</v>
      </c>
      <c r="O112">
        <v>0.19115649460674899</v>
      </c>
      <c r="P112">
        <v>77.486857347450695</v>
      </c>
      <c r="Q112">
        <v>12.069725036621</v>
      </c>
    </row>
    <row r="113" spans="1:17">
      <c r="A113" s="4">
        <v>350010007111</v>
      </c>
      <c r="B113" t="s">
        <v>231</v>
      </c>
      <c r="C113" t="s">
        <v>232</v>
      </c>
      <c r="D113">
        <v>6</v>
      </c>
      <c r="E113">
        <v>0.34051896207584798</v>
      </c>
      <c r="F113">
        <v>0.24038850667745901</v>
      </c>
      <c r="G113">
        <v>0</v>
      </c>
      <c r="H113">
        <v>5.9990770650669998E-3</v>
      </c>
      <c r="I113">
        <v>0.195897435897436</v>
      </c>
      <c r="J113">
        <v>6.6807666666666696</v>
      </c>
      <c r="K113">
        <v>68.259649999999894</v>
      </c>
      <c r="L113">
        <v>0.14362141962793601</v>
      </c>
      <c r="M113">
        <v>30.641864649999899</v>
      </c>
      <c r="N113">
        <v>1133992.66434527</v>
      </c>
      <c r="O113">
        <v>0</v>
      </c>
      <c r="P113">
        <v>84.679405006869203</v>
      </c>
      <c r="Q113">
        <v>8.8514108657836896</v>
      </c>
    </row>
    <row r="114" spans="1:17">
      <c r="A114" s="4">
        <v>350010007112</v>
      </c>
      <c r="B114" t="s">
        <v>231</v>
      </c>
      <c r="C114" t="s">
        <v>232</v>
      </c>
      <c r="D114">
        <v>6</v>
      </c>
      <c r="E114">
        <v>0.52625437572928802</v>
      </c>
      <c r="F114">
        <v>0.20515826494724501</v>
      </c>
      <c r="G114">
        <v>0</v>
      </c>
      <c r="H114">
        <v>1.6129032258059999E-3</v>
      </c>
      <c r="I114">
        <v>0.195897435897436</v>
      </c>
      <c r="J114">
        <v>6.6807666666666696</v>
      </c>
      <c r="K114">
        <v>68.259649999999894</v>
      </c>
      <c r="L114">
        <v>0.14459256171361601</v>
      </c>
      <c r="M114">
        <v>32.056056689999899</v>
      </c>
      <c r="N114">
        <v>1153961.54392552</v>
      </c>
      <c r="O114">
        <v>0</v>
      </c>
      <c r="P114">
        <v>103.803633355302</v>
      </c>
      <c r="Q114">
        <v>9.6557598114013601</v>
      </c>
    </row>
    <row r="115" spans="1:17">
      <c r="A115" s="4">
        <v>350010007113</v>
      </c>
      <c r="B115" t="s">
        <v>231</v>
      </c>
      <c r="C115" t="s">
        <v>232</v>
      </c>
      <c r="D115">
        <v>6</v>
      </c>
      <c r="E115">
        <v>0.53017241379310298</v>
      </c>
      <c r="F115">
        <v>0.30194805194805202</v>
      </c>
      <c r="G115">
        <v>2.0876826722339998E-3</v>
      </c>
      <c r="H115">
        <v>5.3900709219857998E-2</v>
      </c>
      <c r="I115">
        <v>0.195897435897436</v>
      </c>
      <c r="J115">
        <v>6.6807666666666696</v>
      </c>
      <c r="K115">
        <v>68.259649999999894</v>
      </c>
      <c r="L115">
        <v>0.14057527907096701</v>
      </c>
      <c r="M115">
        <v>32.713080640000001</v>
      </c>
      <c r="N115">
        <v>1269150.02614282</v>
      </c>
      <c r="O115">
        <v>0</v>
      </c>
      <c r="P115">
        <v>146.999179552176</v>
      </c>
      <c r="Q115">
        <v>9.2458171844482404</v>
      </c>
    </row>
    <row r="116" spans="1:17">
      <c r="A116" s="4">
        <v>350010007121</v>
      </c>
      <c r="B116" t="s">
        <v>231</v>
      </c>
      <c r="C116" t="s">
        <v>232</v>
      </c>
      <c r="D116">
        <v>6</v>
      </c>
      <c r="E116">
        <v>0.60676625659050998</v>
      </c>
      <c r="F116">
        <v>0.40553602811950801</v>
      </c>
      <c r="G116">
        <v>0</v>
      </c>
      <c r="H116">
        <v>4.5889101338431999E-2</v>
      </c>
      <c r="I116">
        <v>0.22358974358974401</v>
      </c>
      <c r="J116">
        <v>6.7562754098360696</v>
      </c>
      <c r="K116">
        <v>68.186999999999898</v>
      </c>
      <c r="L116">
        <v>0.20983922655925899</v>
      </c>
      <c r="M116">
        <v>40.395009000000002</v>
      </c>
      <c r="N116">
        <v>1722185.28653201</v>
      </c>
      <c r="O116">
        <v>0</v>
      </c>
      <c r="P116">
        <v>122.452330061707</v>
      </c>
      <c r="Q116">
        <v>10.670325279235801</v>
      </c>
    </row>
    <row r="117" spans="1:17">
      <c r="A117" s="4">
        <v>350010007122</v>
      </c>
      <c r="B117" t="s">
        <v>231</v>
      </c>
      <c r="C117" t="s">
        <v>232</v>
      </c>
      <c r="D117">
        <v>6</v>
      </c>
      <c r="E117">
        <v>0.60641891891891897</v>
      </c>
      <c r="F117">
        <v>0.42621082621082601</v>
      </c>
      <c r="G117">
        <v>7.8801331853495998E-2</v>
      </c>
      <c r="H117">
        <v>0.15509601181683899</v>
      </c>
      <c r="I117">
        <v>0.22358974358974401</v>
      </c>
      <c r="J117">
        <v>6.7562754098360696</v>
      </c>
      <c r="K117">
        <v>68.186999999999898</v>
      </c>
      <c r="L117">
        <v>0.22100035643194901</v>
      </c>
      <c r="M117">
        <v>37.766777470000001</v>
      </c>
      <c r="N117">
        <v>1475970.6404955001</v>
      </c>
      <c r="O117">
        <v>0</v>
      </c>
      <c r="P117">
        <v>87.213774313739904</v>
      </c>
      <c r="Q117">
        <v>11.3700256347656</v>
      </c>
    </row>
    <row r="118" spans="1:17">
      <c r="A118" s="4">
        <v>350010007131</v>
      </c>
      <c r="B118" t="s">
        <v>231</v>
      </c>
      <c r="C118" t="s">
        <v>232</v>
      </c>
      <c r="D118">
        <v>6</v>
      </c>
      <c r="E118">
        <v>0.762690355329949</v>
      </c>
      <c r="F118">
        <v>0.75126903553299496</v>
      </c>
      <c r="G118">
        <v>0</v>
      </c>
      <c r="H118">
        <v>0</v>
      </c>
      <c r="I118">
        <v>0.22974358974358999</v>
      </c>
      <c r="J118">
        <v>6.7824092896174903</v>
      </c>
      <c r="K118">
        <v>68.047439999999895</v>
      </c>
      <c r="L118">
        <v>0.14697815569067399</v>
      </c>
      <c r="M118">
        <v>45.124244130000001</v>
      </c>
      <c r="N118">
        <v>1493129.4311832299</v>
      </c>
      <c r="O118">
        <v>0</v>
      </c>
      <c r="P118">
        <v>228.87322719877901</v>
      </c>
      <c r="Q118">
        <v>9.7957000732421804</v>
      </c>
    </row>
    <row r="119" spans="1:17">
      <c r="A119" s="4">
        <v>350010007132</v>
      </c>
      <c r="B119" t="s">
        <v>231</v>
      </c>
      <c r="C119" t="s">
        <v>232</v>
      </c>
      <c r="D119">
        <v>6</v>
      </c>
      <c r="E119">
        <v>0.53531417437895801</v>
      </c>
      <c r="F119">
        <v>0.84948855333658102</v>
      </c>
      <c r="G119">
        <v>1.6993464052288E-2</v>
      </c>
      <c r="H119">
        <v>0.13112164296998399</v>
      </c>
      <c r="I119">
        <v>0.22974358974358999</v>
      </c>
      <c r="J119">
        <v>6.7824092896174903</v>
      </c>
      <c r="K119">
        <v>68.047439999999895</v>
      </c>
      <c r="L119">
        <v>0.146980267658086</v>
      </c>
      <c r="M119">
        <v>55.36093297</v>
      </c>
      <c r="N119">
        <v>1478146.58802148</v>
      </c>
      <c r="O119">
        <v>0</v>
      </c>
      <c r="P119">
        <v>188.94520358231799</v>
      </c>
      <c r="Q119">
        <v>9.9706249237060494</v>
      </c>
    </row>
    <row r="120" spans="1:17">
      <c r="A120" s="4">
        <v>350010007133</v>
      </c>
      <c r="B120" t="s">
        <v>231</v>
      </c>
      <c r="C120" t="s">
        <v>232</v>
      </c>
      <c r="D120">
        <v>6</v>
      </c>
      <c r="E120">
        <v>0.38949671772428901</v>
      </c>
      <c r="F120">
        <v>0.185995623632385</v>
      </c>
      <c r="G120">
        <v>0</v>
      </c>
      <c r="H120">
        <v>0.13020833333333301</v>
      </c>
      <c r="I120">
        <v>0.22974358974358999</v>
      </c>
      <c r="J120">
        <v>6.7824092896174903</v>
      </c>
      <c r="K120">
        <v>68.047439999999895</v>
      </c>
      <c r="L120">
        <v>0.146981296968932</v>
      </c>
      <c r="M120">
        <v>54.103870180000001</v>
      </c>
      <c r="N120">
        <v>1230644.9714849901</v>
      </c>
      <c r="O120">
        <v>0</v>
      </c>
      <c r="P120">
        <v>417.37804103108402</v>
      </c>
      <c r="Q120">
        <v>8.8627662658691406</v>
      </c>
    </row>
    <row r="121" spans="1:17">
      <c r="A121" s="4">
        <v>350010007134</v>
      </c>
      <c r="B121" t="s">
        <v>231</v>
      </c>
      <c r="C121" t="s">
        <v>232</v>
      </c>
      <c r="D121">
        <v>6</v>
      </c>
      <c r="E121">
        <v>0.43070259865255101</v>
      </c>
      <c r="F121">
        <v>0.45139557266602498</v>
      </c>
      <c r="G121">
        <v>1.6987542468856E-2</v>
      </c>
      <c r="H121">
        <v>0.190903267136451</v>
      </c>
      <c r="I121">
        <v>0.22974358974358999</v>
      </c>
      <c r="J121">
        <v>6.7824092896174903</v>
      </c>
      <c r="K121">
        <v>68.047439999999895</v>
      </c>
      <c r="L121">
        <v>0.14641380815000199</v>
      </c>
      <c r="M121">
        <v>45.214651019999899</v>
      </c>
      <c r="N121">
        <v>1263273.3485684399</v>
      </c>
      <c r="O121">
        <v>0</v>
      </c>
      <c r="P121">
        <v>526.79788296571098</v>
      </c>
      <c r="Q121">
        <v>9.0960140228271396</v>
      </c>
    </row>
    <row r="122" spans="1:17">
      <c r="A122" s="4">
        <v>350010007141</v>
      </c>
      <c r="B122" t="s">
        <v>231</v>
      </c>
      <c r="C122" t="s">
        <v>232</v>
      </c>
      <c r="D122">
        <v>6</v>
      </c>
      <c r="E122">
        <v>0.57807308970099702</v>
      </c>
      <c r="F122">
        <v>0.186046511627907</v>
      </c>
      <c r="G122">
        <v>0</v>
      </c>
      <c r="H122">
        <v>8.9147286821705002E-2</v>
      </c>
      <c r="I122">
        <v>0.178461538461539</v>
      </c>
      <c r="J122">
        <v>6.8916084699453597</v>
      </c>
      <c r="K122">
        <v>67.897379999999899</v>
      </c>
      <c r="L122">
        <v>0.1469881499</v>
      </c>
      <c r="M122">
        <v>275.36994079999897</v>
      </c>
      <c r="N122">
        <v>1726309.32602279</v>
      </c>
      <c r="O122">
        <v>0.20904975337850901</v>
      </c>
      <c r="P122">
        <v>182.98540541720101</v>
      </c>
      <c r="Q122">
        <v>8.9420204162597603</v>
      </c>
    </row>
    <row r="123" spans="1:17">
      <c r="A123" s="4">
        <v>350010007142</v>
      </c>
      <c r="B123" t="s">
        <v>231</v>
      </c>
      <c r="C123" t="s">
        <v>232</v>
      </c>
      <c r="D123">
        <v>6</v>
      </c>
      <c r="E123">
        <v>0.72826086956521696</v>
      </c>
      <c r="F123">
        <v>0.29743083003952597</v>
      </c>
      <c r="G123">
        <v>1.2987012987013E-2</v>
      </c>
      <c r="H123">
        <v>6.8991097922849007E-2</v>
      </c>
      <c r="I123">
        <v>0.178461538461539</v>
      </c>
      <c r="J123">
        <v>6.8916084699453597</v>
      </c>
      <c r="K123">
        <v>67.897379999999899</v>
      </c>
      <c r="L123">
        <v>0.14698329786102299</v>
      </c>
      <c r="M123">
        <v>91.254667370000007</v>
      </c>
      <c r="N123">
        <v>1477558.1418699899</v>
      </c>
      <c r="O123">
        <v>9.6841613171006993E-2</v>
      </c>
      <c r="P123">
        <v>199.58747838561001</v>
      </c>
      <c r="Q123">
        <v>10.075579643249499</v>
      </c>
    </row>
    <row r="124" spans="1:17">
      <c r="A124" s="4">
        <v>350010007143</v>
      </c>
      <c r="B124" t="s">
        <v>231</v>
      </c>
      <c r="C124" t="s">
        <v>232</v>
      </c>
      <c r="D124">
        <v>6</v>
      </c>
      <c r="E124">
        <v>0.71071071071071101</v>
      </c>
      <c r="F124">
        <v>0.38738738738738698</v>
      </c>
      <c r="G124">
        <v>0</v>
      </c>
      <c r="H124">
        <v>7.9387186629525999E-2</v>
      </c>
      <c r="I124">
        <v>0.178461538461539</v>
      </c>
      <c r="J124">
        <v>6.8916084699453597</v>
      </c>
      <c r="K124">
        <v>67.897379999999899</v>
      </c>
      <c r="L124">
        <v>0.14698474906651901</v>
      </c>
      <c r="M124">
        <v>88.323163859999894</v>
      </c>
      <c r="N124">
        <v>1176022.5499737901</v>
      </c>
      <c r="O124">
        <v>0</v>
      </c>
      <c r="P124">
        <v>445.133494079603</v>
      </c>
      <c r="Q124">
        <v>9.0959997177124006</v>
      </c>
    </row>
    <row r="125" spans="1:17">
      <c r="A125" s="4">
        <v>350010007144</v>
      </c>
      <c r="B125" t="s">
        <v>231</v>
      </c>
      <c r="C125" t="s">
        <v>232</v>
      </c>
      <c r="D125">
        <v>6</v>
      </c>
      <c r="E125">
        <v>0.48909218859957798</v>
      </c>
      <c r="F125">
        <v>0.157670454545455</v>
      </c>
      <c r="G125">
        <v>0.10515873015872999</v>
      </c>
      <c r="H125">
        <v>6.7368421052631994E-2</v>
      </c>
      <c r="I125">
        <v>0.178461538461539</v>
      </c>
      <c r="J125">
        <v>6.8916084699453597</v>
      </c>
      <c r="K125">
        <v>67.897379999999899</v>
      </c>
      <c r="L125">
        <v>0.14698504898242001</v>
      </c>
      <c r="M125">
        <v>96.056122270000003</v>
      </c>
      <c r="N125">
        <v>1300940.3172371101</v>
      </c>
      <c r="O125">
        <v>9.6991504318732005E-2</v>
      </c>
      <c r="P125">
        <v>306.16999492253001</v>
      </c>
      <c r="Q125">
        <v>9.2359399795532209</v>
      </c>
    </row>
    <row r="126" spans="1:17">
      <c r="A126" s="4">
        <v>350010007151</v>
      </c>
      <c r="B126" t="s">
        <v>231</v>
      </c>
      <c r="C126" t="s">
        <v>232</v>
      </c>
      <c r="D126">
        <v>6</v>
      </c>
      <c r="E126">
        <v>0.91554321966693097</v>
      </c>
      <c r="F126">
        <v>0.82315622521808096</v>
      </c>
      <c r="G126">
        <v>0.27007299270072999</v>
      </c>
      <c r="H126">
        <v>0.36832579185520398</v>
      </c>
      <c r="I126">
        <v>0.22153846153846099</v>
      </c>
      <c r="J126">
        <v>7.0462273224043699</v>
      </c>
      <c r="K126">
        <v>67.925460000000001</v>
      </c>
      <c r="L126">
        <v>0.38755209308127703</v>
      </c>
      <c r="M126">
        <v>353.25183809999902</v>
      </c>
      <c r="N126">
        <v>2593669.1131802499</v>
      </c>
      <c r="O126">
        <v>0.343620111388932</v>
      </c>
      <c r="P126">
        <v>205.05751216814801</v>
      </c>
      <c r="Q126">
        <v>10.362475395202599</v>
      </c>
    </row>
    <row r="127" spans="1:17">
      <c r="A127" s="4">
        <v>350010007161</v>
      </c>
      <c r="B127" t="s">
        <v>231</v>
      </c>
      <c r="C127" t="s">
        <v>232</v>
      </c>
      <c r="D127">
        <v>6</v>
      </c>
      <c r="E127">
        <v>0.79679888656924103</v>
      </c>
      <c r="F127">
        <v>0.60056657223795995</v>
      </c>
      <c r="G127">
        <v>0.15968992248062</v>
      </c>
      <c r="H127">
        <v>0.19560669456066901</v>
      </c>
      <c r="I127">
        <v>0.22153846153846099</v>
      </c>
      <c r="J127">
        <v>7.0484685792349699</v>
      </c>
      <c r="K127">
        <v>67.99579</v>
      </c>
      <c r="L127">
        <v>0.49557402050004201</v>
      </c>
      <c r="M127">
        <v>98.504095219999897</v>
      </c>
      <c r="N127">
        <v>3107051.9750700099</v>
      </c>
      <c r="O127">
        <v>0.33876657634102397</v>
      </c>
      <c r="P127">
        <v>143.28213258373401</v>
      </c>
      <c r="Q127">
        <v>11.477337837219199</v>
      </c>
    </row>
    <row r="128" spans="1:17">
      <c r="A128" s="4">
        <v>350010007162</v>
      </c>
      <c r="B128" t="s">
        <v>231</v>
      </c>
      <c r="C128" t="s">
        <v>232</v>
      </c>
      <c r="D128">
        <v>6</v>
      </c>
      <c r="E128">
        <v>0.87339331619537297</v>
      </c>
      <c r="F128">
        <v>0.34832904884318799</v>
      </c>
      <c r="G128">
        <v>0</v>
      </c>
      <c r="H128">
        <v>0.16837782340862401</v>
      </c>
      <c r="I128">
        <v>0.22153846153846099</v>
      </c>
      <c r="J128">
        <v>7.0484685792349699</v>
      </c>
      <c r="K128">
        <v>67.99579</v>
      </c>
      <c r="L128">
        <v>0.25252452935916198</v>
      </c>
      <c r="M128">
        <v>93.180421269999897</v>
      </c>
      <c r="N128">
        <v>3001731.9337649602</v>
      </c>
      <c r="O128">
        <v>0.2228506359836</v>
      </c>
      <c r="P128">
        <v>110.728455647804</v>
      </c>
      <c r="Q128">
        <v>10.4954004287719</v>
      </c>
    </row>
    <row r="129" spans="1:17">
      <c r="A129" s="4">
        <v>350010007163</v>
      </c>
      <c r="B129" t="s">
        <v>231</v>
      </c>
      <c r="C129" t="s">
        <v>232</v>
      </c>
      <c r="D129">
        <v>6</v>
      </c>
      <c r="E129">
        <v>0.75797579757975797</v>
      </c>
      <c r="F129">
        <v>0.74652777777777801</v>
      </c>
      <c r="G129">
        <v>0</v>
      </c>
      <c r="H129">
        <v>0.13831775700934601</v>
      </c>
      <c r="I129">
        <v>0.22153846153846099</v>
      </c>
      <c r="J129">
        <v>7.0484685792349699</v>
      </c>
      <c r="K129">
        <v>67.99579</v>
      </c>
      <c r="L129">
        <v>0.68258006644145297</v>
      </c>
      <c r="M129">
        <v>178.5272405</v>
      </c>
      <c r="N129">
        <v>2963644.2243904802</v>
      </c>
      <c r="O129">
        <v>0.34514268516672603</v>
      </c>
      <c r="P129">
        <v>151.66226167120101</v>
      </c>
      <c r="Q129">
        <v>10.381979942321699</v>
      </c>
    </row>
    <row r="130" spans="1:17">
      <c r="A130" s="4">
        <v>350010007164</v>
      </c>
      <c r="B130" t="s">
        <v>231</v>
      </c>
      <c r="C130" t="s">
        <v>232</v>
      </c>
      <c r="D130">
        <v>6</v>
      </c>
      <c r="E130">
        <v>0.92633703329969697</v>
      </c>
      <c r="F130">
        <v>7.1134020618557003E-2</v>
      </c>
      <c r="G130">
        <v>4.6948356807511998E-2</v>
      </c>
      <c r="H130">
        <v>2.820874471086E-2</v>
      </c>
      <c r="I130">
        <v>0.22153846153846099</v>
      </c>
      <c r="J130">
        <v>7.0484685792349699</v>
      </c>
      <c r="K130">
        <v>67.99579</v>
      </c>
      <c r="L130">
        <v>0.25252486451289702</v>
      </c>
      <c r="M130">
        <v>193.7710984</v>
      </c>
      <c r="N130">
        <v>2788046.4729995402</v>
      </c>
      <c r="O130">
        <v>0.22350295347266</v>
      </c>
      <c r="P130">
        <v>123.755207457686</v>
      </c>
      <c r="Q130">
        <v>10.4954004287719</v>
      </c>
    </row>
    <row r="131" spans="1:17">
      <c r="A131" s="4">
        <v>350010007171</v>
      </c>
      <c r="B131" t="s">
        <v>231</v>
      </c>
      <c r="C131" t="s">
        <v>232</v>
      </c>
      <c r="D131">
        <v>6</v>
      </c>
      <c r="E131">
        <v>0.68797348484848497</v>
      </c>
      <c r="F131">
        <v>0.689393939393939</v>
      </c>
      <c r="G131">
        <v>0</v>
      </c>
      <c r="H131">
        <v>0.14623000761614599</v>
      </c>
      <c r="I131">
        <v>0.209230769230769</v>
      </c>
      <c r="J131">
        <v>6.7914060109289602</v>
      </c>
      <c r="K131">
        <v>68.095460000000003</v>
      </c>
      <c r="L131">
        <v>0.16823512779672201</v>
      </c>
      <c r="M131">
        <v>47.850491669999897</v>
      </c>
      <c r="N131">
        <v>2169859.96825008</v>
      </c>
      <c r="O131">
        <v>0</v>
      </c>
      <c r="P131">
        <v>139.41385187718299</v>
      </c>
      <c r="Q131">
        <v>10.4954004287719</v>
      </c>
    </row>
    <row r="132" spans="1:17">
      <c r="A132" s="4">
        <v>350010007181</v>
      </c>
      <c r="B132" t="s">
        <v>231</v>
      </c>
      <c r="C132" t="s">
        <v>232</v>
      </c>
      <c r="D132">
        <v>6</v>
      </c>
      <c r="E132">
        <v>0.69865145228215797</v>
      </c>
      <c r="F132">
        <v>0.28862212943632598</v>
      </c>
      <c r="G132">
        <v>0</v>
      </c>
      <c r="H132">
        <v>0.171562082777036</v>
      </c>
      <c r="I132">
        <v>0.209230769230769</v>
      </c>
      <c r="J132">
        <v>6.9187857923497296</v>
      </c>
      <c r="K132">
        <v>68.020089999999897</v>
      </c>
      <c r="L132">
        <v>0.15066888746222601</v>
      </c>
      <c r="M132">
        <v>134.24954080000001</v>
      </c>
      <c r="N132">
        <v>2128610.3809915702</v>
      </c>
      <c r="O132">
        <v>0.195870806852601</v>
      </c>
      <c r="P132">
        <v>155.08368592143799</v>
      </c>
      <c r="Q132">
        <v>10.4954004287719</v>
      </c>
    </row>
    <row r="133" spans="1:17">
      <c r="A133" s="4">
        <v>350010007182</v>
      </c>
      <c r="B133" t="s">
        <v>231</v>
      </c>
      <c r="C133" t="s">
        <v>232</v>
      </c>
      <c r="D133">
        <v>6</v>
      </c>
      <c r="E133">
        <v>0.60823754789272</v>
      </c>
      <c r="F133">
        <v>0.20593869731800801</v>
      </c>
      <c r="G133">
        <v>3.9007092198581998E-2</v>
      </c>
      <c r="H133">
        <v>2.5551684088269001E-2</v>
      </c>
      <c r="I133">
        <v>0.209230769230769</v>
      </c>
      <c r="J133">
        <v>6.9187857923497296</v>
      </c>
      <c r="K133">
        <v>68.020089999999897</v>
      </c>
      <c r="L133">
        <v>0.25252002385788902</v>
      </c>
      <c r="M133">
        <v>99.586667210000002</v>
      </c>
      <c r="N133">
        <v>2775983.6143343998</v>
      </c>
      <c r="O133">
        <v>0.20332244469697999</v>
      </c>
      <c r="P133">
        <v>111.41898555865301</v>
      </c>
      <c r="Q133">
        <v>11.474980354309</v>
      </c>
    </row>
    <row r="134" spans="1:17">
      <c r="A134" s="4">
        <v>350010007183</v>
      </c>
      <c r="B134" t="s">
        <v>231</v>
      </c>
      <c r="C134" t="s">
        <v>232</v>
      </c>
      <c r="D134">
        <v>6</v>
      </c>
      <c r="E134">
        <v>0.63018867924528299</v>
      </c>
      <c r="F134">
        <v>0.48867924528301898</v>
      </c>
      <c r="G134">
        <v>0.16611295681063101</v>
      </c>
      <c r="H134">
        <v>0.215401785714286</v>
      </c>
      <c r="I134">
        <v>0.209230769230769</v>
      </c>
      <c r="J134">
        <v>6.9187857923497296</v>
      </c>
      <c r="K134">
        <v>68.020089999999897</v>
      </c>
      <c r="L134">
        <v>0.22660769548996201</v>
      </c>
      <c r="M134">
        <v>66.524663259999897</v>
      </c>
      <c r="N134">
        <v>2506158.6524598799</v>
      </c>
      <c r="O134">
        <v>9.9071376202710004E-2</v>
      </c>
      <c r="P134">
        <v>99.385343726001807</v>
      </c>
      <c r="Q134">
        <v>11.195099830627401</v>
      </c>
    </row>
    <row r="135" spans="1:17">
      <c r="A135" s="4">
        <v>350010007191</v>
      </c>
      <c r="B135" t="s">
        <v>231</v>
      </c>
      <c r="C135" t="s">
        <v>232</v>
      </c>
      <c r="D135">
        <v>6</v>
      </c>
      <c r="E135">
        <v>0.48417391304347801</v>
      </c>
      <c r="F135">
        <v>4.3826086956522001E-2</v>
      </c>
      <c r="G135">
        <v>0</v>
      </c>
      <c r="H135">
        <v>4.8097251585624001E-2</v>
      </c>
      <c r="I135">
        <v>0.108717948717949</v>
      </c>
      <c r="J135">
        <v>6.8149084699453599</v>
      </c>
      <c r="K135">
        <v>67.81035</v>
      </c>
      <c r="L135">
        <v>0.14703623820714601</v>
      </c>
      <c r="M135">
        <v>62.010783789999898</v>
      </c>
      <c r="N135">
        <v>951268.44993211795</v>
      </c>
      <c r="O135">
        <v>8.9661059796530995E-2</v>
      </c>
      <c r="P135">
        <v>382.59678276477803</v>
      </c>
      <c r="Q135">
        <v>8.2883281707763601</v>
      </c>
    </row>
    <row r="136" spans="1:17">
      <c r="A136" s="4">
        <v>350010007201</v>
      </c>
      <c r="B136" t="s">
        <v>231</v>
      </c>
      <c r="C136" t="s">
        <v>232</v>
      </c>
      <c r="D136">
        <v>6</v>
      </c>
      <c r="E136">
        <v>0.52798789712556704</v>
      </c>
      <c r="F136">
        <v>0.40695915279879002</v>
      </c>
      <c r="G136">
        <v>3.3639143730887E-2</v>
      </c>
      <c r="H136">
        <v>2.0146520146519999E-2</v>
      </c>
      <c r="I136">
        <v>0.108717948717949</v>
      </c>
      <c r="J136">
        <v>6.5557729508196703</v>
      </c>
      <c r="K136">
        <v>67.974580000000003</v>
      </c>
      <c r="L136">
        <v>0.139458683849561</v>
      </c>
      <c r="M136">
        <v>26.6305174899999</v>
      </c>
      <c r="N136">
        <v>1089390.0729731901</v>
      </c>
      <c r="O136">
        <v>0</v>
      </c>
      <c r="P136">
        <v>403.03294706961799</v>
      </c>
      <c r="Q136">
        <v>6.2910308837890598</v>
      </c>
    </row>
    <row r="137" spans="1:17">
      <c r="A137" s="4">
        <v>350010007202</v>
      </c>
      <c r="B137" t="s">
        <v>231</v>
      </c>
      <c r="C137" t="s">
        <v>232</v>
      </c>
      <c r="D137">
        <v>6</v>
      </c>
      <c r="E137">
        <v>0.30559540889526499</v>
      </c>
      <c r="F137">
        <v>9.0865614538497994E-2</v>
      </c>
      <c r="G137">
        <v>1.3824884792627E-2</v>
      </c>
      <c r="H137">
        <v>0</v>
      </c>
      <c r="I137">
        <v>0.108717948717949</v>
      </c>
      <c r="J137">
        <v>6.5557729508196703</v>
      </c>
      <c r="K137">
        <v>67.974580000000003</v>
      </c>
      <c r="L137">
        <v>0.14558578515435899</v>
      </c>
      <c r="M137">
        <v>39.278285959999899</v>
      </c>
      <c r="N137">
        <v>897324.72407126497</v>
      </c>
      <c r="O137">
        <v>0</v>
      </c>
      <c r="P137">
        <v>284.83146896168302</v>
      </c>
      <c r="Q137">
        <v>7.8782453536987296</v>
      </c>
    </row>
    <row r="138" spans="1:17">
      <c r="A138" s="4">
        <v>350010007203</v>
      </c>
      <c r="B138" t="s">
        <v>231</v>
      </c>
      <c r="C138" t="s">
        <v>232</v>
      </c>
      <c r="D138">
        <v>6</v>
      </c>
      <c r="E138">
        <v>0.20443740095087201</v>
      </c>
      <c r="F138">
        <v>3.8034865293184998E-2</v>
      </c>
      <c r="G138">
        <v>0</v>
      </c>
      <c r="H138">
        <v>0</v>
      </c>
      <c r="I138">
        <v>0.108717948717949</v>
      </c>
      <c r="J138">
        <v>6.5557729508196703</v>
      </c>
      <c r="K138">
        <v>67.974580000000003</v>
      </c>
      <c r="L138">
        <v>0.14124039817178999</v>
      </c>
      <c r="M138">
        <v>29.0988893799999</v>
      </c>
      <c r="N138">
        <v>677039.48747579497</v>
      </c>
      <c r="O138">
        <v>0</v>
      </c>
      <c r="P138">
        <v>123.36397269523501</v>
      </c>
      <c r="Q138">
        <v>7.0671429634094203</v>
      </c>
    </row>
    <row r="139" spans="1:17">
      <c r="A139" s="4">
        <v>350010009041</v>
      </c>
      <c r="B139" t="s">
        <v>231</v>
      </c>
      <c r="C139" t="s">
        <v>232</v>
      </c>
      <c r="D139">
        <v>6</v>
      </c>
      <c r="E139">
        <v>0.76706827309236902</v>
      </c>
      <c r="F139">
        <v>0.75591253904506905</v>
      </c>
      <c r="G139">
        <v>0.132408575031526</v>
      </c>
      <c r="H139">
        <v>0.277452415812592</v>
      </c>
      <c r="I139">
        <v>0.25230769230769201</v>
      </c>
      <c r="J139">
        <v>7.29049672131148</v>
      </c>
      <c r="K139">
        <v>67.707759999999894</v>
      </c>
      <c r="L139">
        <v>0.56406437404495602</v>
      </c>
      <c r="M139">
        <v>71.44432363</v>
      </c>
      <c r="N139">
        <v>2777019.9850026402</v>
      </c>
      <c r="O139">
        <v>0.47619718831778801</v>
      </c>
      <c r="P139">
        <v>8317.3425883907694</v>
      </c>
      <c r="Q139">
        <v>9.6980199813842702</v>
      </c>
    </row>
    <row r="140" spans="1:17">
      <c r="A140" s="4">
        <v>350010009042</v>
      </c>
      <c r="B140" t="s">
        <v>231</v>
      </c>
      <c r="C140" t="s">
        <v>232</v>
      </c>
      <c r="D140">
        <v>6</v>
      </c>
      <c r="E140">
        <v>0.590975254730713</v>
      </c>
      <c r="F140">
        <v>0.42261038330907302</v>
      </c>
      <c r="G140">
        <v>7.0010449320794005E-2</v>
      </c>
      <c r="H140">
        <v>7.5484764542935998E-2</v>
      </c>
      <c r="I140">
        <v>0.25230769230769201</v>
      </c>
      <c r="J140">
        <v>7.29049672131148</v>
      </c>
      <c r="K140">
        <v>67.707759999999894</v>
      </c>
      <c r="L140">
        <v>0.31584757075197101</v>
      </c>
      <c r="M140">
        <v>59.1857840999999</v>
      </c>
      <c r="N140">
        <v>2306917.2474063402</v>
      </c>
      <c r="O140">
        <v>0.47576000190711998</v>
      </c>
      <c r="P140">
        <v>19156.8245612994</v>
      </c>
      <c r="Q140">
        <v>8.8566503524780202</v>
      </c>
    </row>
    <row r="141" spans="1:17">
      <c r="A141" s="4">
        <v>350010009051</v>
      </c>
      <c r="B141" t="s">
        <v>231</v>
      </c>
      <c r="C141" t="s">
        <v>232</v>
      </c>
      <c r="D141">
        <v>6</v>
      </c>
      <c r="E141">
        <v>0.66052318668252097</v>
      </c>
      <c r="F141">
        <v>0.66259914582062196</v>
      </c>
      <c r="G141">
        <v>0.10954063604240299</v>
      </c>
      <c r="H141">
        <v>0.12846946867565401</v>
      </c>
      <c r="I141">
        <v>0.261538461538461</v>
      </c>
      <c r="J141">
        <v>7.3800857923497301</v>
      </c>
      <c r="K141">
        <v>67.685640000000006</v>
      </c>
      <c r="L141">
        <v>0.59032848737298804</v>
      </c>
      <c r="M141">
        <v>52.668999030000002</v>
      </c>
      <c r="N141">
        <v>2857504.1007065098</v>
      </c>
      <c r="O141">
        <v>0.54737248255024895</v>
      </c>
      <c r="P141">
        <v>8939.4538842328602</v>
      </c>
      <c r="Q141">
        <v>10.096560478210399</v>
      </c>
    </row>
    <row r="142" spans="1:17">
      <c r="A142" s="4">
        <v>350010009061</v>
      </c>
      <c r="B142" t="s">
        <v>231</v>
      </c>
      <c r="C142" t="s">
        <v>232</v>
      </c>
      <c r="D142">
        <v>6</v>
      </c>
      <c r="E142">
        <v>0.61565217391304305</v>
      </c>
      <c r="F142">
        <v>0.79826086956521702</v>
      </c>
      <c r="G142">
        <v>5.3140096618357002E-2</v>
      </c>
      <c r="H142">
        <v>0.12738367658276101</v>
      </c>
      <c r="I142">
        <v>0.261538461538461</v>
      </c>
      <c r="J142">
        <v>7.3378871584699397</v>
      </c>
      <c r="K142">
        <v>67.6458599999999</v>
      </c>
      <c r="L142">
        <v>0.33012884257894398</v>
      </c>
      <c r="M142">
        <v>46.266225919999897</v>
      </c>
      <c r="N142">
        <v>2511152.49950781</v>
      </c>
      <c r="O142">
        <v>0.56575001058863705</v>
      </c>
      <c r="P142">
        <v>20693.7573528059</v>
      </c>
      <c r="Q142">
        <v>9.2994670867919904</v>
      </c>
    </row>
    <row r="143" spans="1:17">
      <c r="A143" s="4">
        <v>350010009062</v>
      </c>
      <c r="B143" t="s">
        <v>231</v>
      </c>
      <c r="C143" t="s">
        <v>232</v>
      </c>
      <c r="D143">
        <v>6</v>
      </c>
      <c r="E143">
        <v>0.54320000000000002</v>
      </c>
      <c r="F143">
        <v>0.88080000000000003</v>
      </c>
      <c r="G143">
        <v>0.10939012584704701</v>
      </c>
      <c r="H143">
        <v>0.23619631901840499</v>
      </c>
      <c r="I143">
        <v>0.261538461538461</v>
      </c>
      <c r="J143">
        <v>7.3378871584699397</v>
      </c>
      <c r="K143">
        <v>67.6458599999999</v>
      </c>
      <c r="L143">
        <v>0.31591810724839298</v>
      </c>
      <c r="M143">
        <v>47.286995679999897</v>
      </c>
      <c r="N143">
        <v>2425771.0255002002</v>
      </c>
      <c r="O143">
        <v>0.53243481405919102</v>
      </c>
      <c r="P143">
        <v>20138.8505877108</v>
      </c>
      <c r="Q143">
        <v>9.2994747161865199</v>
      </c>
    </row>
    <row r="144" spans="1:17">
      <c r="A144" s="4">
        <v>350010009063</v>
      </c>
      <c r="B144" t="s">
        <v>231</v>
      </c>
      <c r="C144" t="s">
        <v>232</v>
      </c>
      <c r="D144">
        <v>6</v>
      </c>
      <c r="E144">
        <v>0.240131578947368</v>
      </c>
      <c r="F144">
        <v>0.82593856655290099</v>
      </c>
      <c r="G144">
        <v>0</v>
      </c>
      <c r="H144">
        <v>0</v>
      </c>
      <c r="I144">
        <v>0.261538461538461</v>
      </c>
      <c r="J144">
        <v>7.3378871584699397</v>
      </c>
      <c r="K144">
        <v>67.6458599999999</v>
      </c>
      <c r="L144">
        <v>0.32248713405027302</v>
      </c>
      <c r="M144">
        <v>44.252459510000001</v>
      </c>
      <c r="N144">
        <v>2316061.2586321002</v>
      </c>
      <c r="O144">
        <v>0.52816951560368097</v>
      </c>
      <c r="P144">
        <v>27296.676390111999</v>
      </c>
      <c r="Q144">
        <v>8.8566331863403303</v>
      </c>
    </row>
    <row r="145" spans="1:17">
      <c r="A145" s="4">
        <v>350010009071</v>
      </c>
      <c r="B145" t="s">
        <v>231</v>
      </c>
      <c r="C145" t="s">
        <v>232</v>
      </c>
      <c r="D145">
        <v>6</v>
      </c>
      <c r="E145">
        <v>0.77239112571898105</v>
      </c>
      <c r="F145">
        <v>0.71076417419884996</v>
      </c>
      <c r="G145">
        <v>0.24517374517374499</v>
      </c>
      <c r="H145">
        <v>0.34951456310679602</v>
      </c>
      <c r="I145">
        <v>0.24205128205128201</v>
      </c>
      <c r="J145">
        <v>7.1481295081967202</v>
      </c>
      <c r="K145">
        <v>67.847009999999898</v>
      </c>
      <c r="L145">
        <v>0.68258906213714499</v>
      </c>
      <c r="M145">
        <v>165.57068469999899</v>
      </c>
      <c r="N145">
        <v>2740291.28540364</v>
      </c>
      <c r="O145">
        <v>0.37074425098041902</v>
      </c>
      <c r="P145">
        <v>205.22327187060301</v>
      </c>
      <c r="Q145">
        <v>10.229550361633301</v>
      </c>
    </row>
    <row r="146" spans="1:17">
      <c r="A146" s="4">
        <v>350010009072</v>
      </c>
      <c r="B146" t="s">
        <v>231</v>
      </c>
      <c r="C146" t="s">
        <v>232</v>
      </c>
      <c r="D146">
        <v>6</v>
      </c>
      <c r="E146">
        <v>0.863685932388222</v>
      </c>
      <c r="F146">
        <v>0.80806979280261704</v>
      </c>
      <c r="G146">
        <v>0.110738255033557</v>
      </c>
      <c r="H146">
        <v>0.225806451612903</v>
      </c>
      <c r="I146">
        <v>0.24205128205128201</v>
      </c>
      <c r="J146">
        <v>7.1481295081967202</v>
      </c>
      <c r="K146">
        <v>67.847009999999898</v>
      </c>
      <c r="L146">
        <v>0.31555904213817998</v>
      </c>
      <c r="M146">
        <v>155.92005700000001</v>
      </c>
      <c r="N146">
        <v>2356893.7264609099</v>
      </c>
      <c r="O146">
        <v>0.383159806754583</v>
      </c>
      <c r="P146">
        <v>215.210944714113</v>
      </c>
      <c r="Q146">
        <v>9.80291748046875</v>
      </c>
    </row>
    <row r="147" spans="1:17">
      <c r="A147" s="4">
        <v>350010009073</v>
      </c>
      <c r="B147" t="s">
        <v>231</v>
      </c>
      <c r="C147" t="s">
        <v>232</v>
      </c>
      <c r="D147">
        <v>6</v>
      </c>
      <c r="E147">
        <v>0.91304347826086996</v>
      </c>
      <c r="F147">
        <v>0.89613526570048296</v>
      </c>
      <c r="G147">
        <v>0.233333333333333</v>
      </c>
      <c r="H147">
        <v>0.54210526315789498</v>
      </c>
      <c r="I147">
        <v>0.24205128205128201</v>
      </c>
      <c r="J147">
        <v>7.1481295081967202</v>
      </c>
      <c r="K147">
        <v>67.847009999999898</v>
      </c>
      <c r="L147">
        <v>0.68259653047328495</v>
      </c>
      <c r="M147">
        <v>163.11614510000001</v>
      </c>
      <c r="N147">
        <v>2699511.0198558699</v>
      </c>
      <c r="O147">
        <v>0.38851030432992301</v>
      </c>
      <c r="P147">
        <v>207.26319189477101</v>
      </c>
      <c r="Q147">
        <v>9.96370029449462</v>
      </c>
    </row>
    <row r="148" spans="1:17">
      <c r="A148" s="4">
        <v>350010009081</v>
      </c>
      <c r="B148" t="s">
        <v>231</v>
      </c>
      <c r="C148" t="s">
        <v>232</v>
      </c>
      <c r="D148">
        <v>6</v>
      </c>
      <c r="E148">
        <v>0.93622448979591799</v>
      </c>
      <c r="F148">
        <v>0.47023809523809501</v>
      </c>
      <c r="G148">
        <v>0.22140221402214</v>
      </c>
      <c r="H148">
        <v>0.37195121951219501</v>
      </c>
      <c r="I148">
        <v>0.24205128205128201</v>
      </c>
      <c r="J148">
        <v>7.22718797814208</v>
      </c>
      <c r="K148">
        <v>67.745620000000002</v>
      </c>
      <c r="L148">
        <v>0.68260663762385798</v>
      </c>
      <c r="M148">
        <v>101.93563090000001</v>
      </c>
      <c r="N148">
        <v>2721667.9259363702</v>
      </c>
      <c r="O148">
        <v>0.412332182542896</v>
      </c>
      <c r="P148">
        <v>210.88789612194901</v>
      </c>
      <c r="Q148">
        <v>9.96370029449462</v>
      </c>
    </row>
    <row r="149" spans="1:17">
      <c r="A149" s="4">
        <v>350010009082</v>
      </c>
      <c r="B149" t="s">
        <v>231</v>
      </c>
      <c r="C149" t="s">
        <v>232</v>
      </c>
      <c r="D149">
        <v>6</v>
      </c>
      <c r="E149">
        <v>0.94620689655172396</v>
      </c>
      <c r="F149">
        <v>0.71034482758620698</v>
      </c>
      <c r="G149">
        <v>8.2706766917293006E-2</v>
      </c>
      <c r="H149">
        <v>0.359375</v>
      </c>
      <c r="I149">
        <v>0.24205128205128201</v>
      </c>
      <c r="J149">
        <v>7.22718797814208</v>
      </c>
      <c r="K149">
        <v>67.745620000000002</v>
      </c>
      <c r="L149">
        <v>0.68261886635353497</v>
      </c>
      <c r="M149">
        <v>98.51080365</v>
      </c>
      <c r="N149">
        <v>2830439.81773041</v>
      </c>
      <c r="O149">
        <v>0.43424876181755401</v>
      </c>
      <c r="P149">
        <v>281.779385593538</v>
      </c>
      <c r="Q149">
        <v>9.96370029449462</v>
      </c>
    </row>
    <row r="150" spans="1:17">
      <c r="A150" s="4">
        <v>350010009083</v>
      </c>
      <c r="B150" t="s">
        <v>231</v>
      </c>
      <c r="C150" t="s">
        <v>232</v>
      </c>
      <c r="D150">
        <v>6</v>
      </c>
      <c r="E150">
        <v>0.93362589138782204</v>
      </c>
      <c r="F150">
        <v>0.87541163556531298</v>
      </c>
      <c r="G150">
        <v>8.6075949367088997E-2</v>
      </c>
      <c r="H150">
        <v>0.30399999999999999</v>
      </c>
      <c r="I150">
        <v>0.24205128205128201</v>
      </c>
      <c r="J150">
        <v>7.22718797814208</v>
      </c>
      <c r="K150">
        <v>67.745620000000002</v>
      </c>
      <c r="L150">
        <v>0.31557973799455402</v>
      </c>
      <c r="M150">
        <v>98.557240199999896</v>
      </c>
      <c r="N150">
        <v>2505291.3455352802</v>
      </c>
      <c r="O150">
        <v>0.42296097044077702</v>
      </c>
      <c r="P150">
        <v>7727.13936443071</v>
      </c>
      <c r="Q150">
        <v>9.96370029449462</v>
      </c>
    </row>
    <row r="151" spans="1:17">
      <c r="A151" s="4">
        <v>350010009084</v>
      </c>
      <c r="B151" t="s">
        <v>231</v>
      </c>
      <c r="C151" t="s">
        <v>232</v>
      </c>
      <c r="D151">
        <v>6</v>
      </c>
      <c r="E151">
        <v>0.91556932610379504</v>
      </c>
      <c r="F151">
        <v>0.95120061967467096</v>
      </c>
      <c r="G151">
        <v>0.23667377398720699</v>
      </c>
      <c r="H151">
        <v>0.433760683760684</v>
      </c>
      <c r="I151">
        <v>0.24205128205128201</v>
      </c>
      <c r="J151">
        <v>7.22718797814208</v>
      </c>
      <c r="K151">
        <v>67.745620000000002</v>
      </c>
      <c r="L151">
        <v>0.31573548120406902</v>
      </c>
      <c r="M151">
        <v>85.032539470000003</v>
      </c>
      <c r="N151">
        <v>2313861.5244691302</v>
      </c>
      <c r="O151">
        <v>0.43548350715595202</v>
      </c>
      <c r="P151">
        <v>8100.2207269578403</v>
      </c>
      <c r="Q151">
        <v>9.6316003799438406</v>
      </c>
    </row>
    <row r="152" spans="1:17">
      <c r="A152" s="4">
        <v>350010011011</v>
      </c>
      <c r="B152" t="s">
        <v>231</v>
      </c>
      <c r="C152" t="s">
        <v>232</v>
      </c>
      <c r="D152">
        <v>6</v>
      </c>
      <c r="E152">
        <v>0.37236215112321303</v>
      </c>
      <c r="F152">
        <v>0.25595643294758302</v>
      </c>
      <c r="G152">
        <v>0</v>
      </c>
      <c r="H152">
        <v>4.3879907621247001E-2</v>
      </c>
      <c r="I152">
        <v>0.175384615384615</v>
      </c>
      <c r="J152">
        <v>7.4840336065573796</v>
      </c>
      <c r="K152">
        <v>67.5640199999999</v>
      </c>
      <c r="L152">
        <v>0.42798343584007897</v>
      </c>
      <c r="M152">
        <v>39.926070850000002</v>
      </c>
      <c r="N152">
        <v>2637205.68629407</v>
      </c>
      <c r="O152">
        <v>0.73028364374004096</v>
      </c>
      <c r="P152">
        <v>29808.437587869401</v>
      </c>
      <c r="Q152">
        <v>9.3824996948242205</v>
      </c>
    </row>
    <row r="153" spans="1:17">
      <c r="A153" s="4">
        <v>350010011012</v>
      </c>
      <c r="B153" t="s">
        <v>231</v>
      </c>
      <c r="C153" t="s">
        <v>232</v>
      </c>
      <c r="D153">
        <v>6</v>
      </c>
      <c r="E153">
        <v>0.40782122905027901</v>
      </c>
      <c r="F153">
        <v>0.19553072625698301</v>
      </c>
      <c r="G153">
        <v>0</v>
      </c>
      <c r="H153">
        <v>0</v>
      </c>
      <c r="I153">
        <v>0.175384615384615</v>
      </c>
      <c r="J153">
        <v>7.4840336065573796</v>
      </c>
      <c r="K153">
        <v>67.5640199999999</v>
      </c>
      <c r="L153">
        <v>0.54422886749814203</v>
      </c>
      <c r="M153">
        <v>40.714350520000004</v>
      </c>
      <c r="N153">
        <v>2827333.01690268</v>
      </c>
      <c r="O153">
        <v>0.75337811999057702</v>
      </c>
      <c r="P153">
        <v>21794.587868228798</v>
      </c>
      <c r="Q153">
        <v>9.7423000335693306</v>
      </c>
    </row>
    <row r="154" spans="1:17">
      <c r="A154" s="4">
        <v>350010011013</v>
      </c>
      <c r="B154" t="s">
        <v>231</v>
      </c>
      <c r="C154" t="s">
        <v>232</v>
      </c>
      <c r="D154">
        <v>6</v>
      </c>
      <c r="E154">
        <v>0.50868137024870996</v>
      </c>
      <c r="F154">
        <v>0.30874704491725802</v>
      </c>
      <c r="G154">
        <v>5.6886227544909997E-2</v>
      </c>
      <c r="H154">
        <v>2.3009950248756E-2</v>
      </c>
      <c r="I154">
        <v>0.175384615384615</v>
      </c>
      <c r="J154">
        <v>7.4840336065573796</v>
      </c>
      <c r="K154">
        <v>67.5640199999999</v>
      </c>
      <c r="L154">
        <v>0.480240488901792</v>
      </c>
      <c r="M154">
        <v>44.945609820000001</v>
      </c>
      <c r="N154">
        <v>2742419.4150023502</v>
      </c>
      <c r="O154">
        <v>0.63603871439801396</v>
      </c>
      <c r="P154">
        <v>21043.943113397901</v>
      </c>
      <c r="Q154">
        <v>9.9637165069580007</v>
      </c>
    </row>
    <row r="155" spans="1:17">
      <c r="A155" s="4">
        <v>350010011021</v>
      </c>
      <c r="B155" t="s">
        <v>231</v>
      </c>
      <c r="C155" t="s">
        <v>232</v>
      </c>
      <c r="D155">
        <v>6</v>
      </c>
      <c r="E155">
        <v>0.19656488549618301</v>
      </c>
      <c r="F155">
        <v>0.14885496183206101</v>
      </c>
      <c r="G155">
        <v>0</v>
      </c>
      <c r="H155">
        <v>2.974828375286E-2</v>
      </c>
      <c r="I155">
        <v>0.193846153846154</v>
      </c>
      <c r="J155">
        <v>7.5819666666666699</v>
      </c>
      <c r="K155">
        <v>67.534289999999899</v>
      </c>
      <c r="L155">
        <v>0.544249441227594</v>
      </c>
      <c r="M155">
        <v>37.718340699999899</v>
      </c>
      <c r="N155">
        <v>2943228.8612284302</v>
      </c>
      <c r="O155">
        <v>0.94028786158177702</v>
      </c>
      <c r="P155">
        <v>26642.461553646401</v>
      </c>
      <c r="Q155">
        <v>9.96370029449462</v>
      </c>
    </row>
    <row r="156" spans="1:17">
      <c r="A156" s="4">
        <v>350010011022</v>
      </c>
      <c r="B156" t="s">
        <v>231</v>
      </c>
      <c r="C156" t="s">
        <v>232</v>
      </c>
      <c r="D156">
        <v>6</v>
      </c>
      <c r="E156">
        <v>0.26510480887792798</v>
      </c>
      <c r="F156">
        <v>0.157829839704069</v>
      </c>
      <c r="G156">
        <v>2.5423728813559001E-2</v>
      </c>
      <c r="H156">
        <v>0.11611030478955001</v>
      </c>
      <c r="I156">
        <v>0.193846153846154</v>
      </c>
      <c r="J156">
        <v>7.5819666666666699</v>
      </c>
      <c r="K156">
        <v>67.534289999999899</v>
      </c>
      <c r="L156">
        <v>0.47393104377413497</v>
      </c>
      <c r="M156">
        <v>36.852704009999897</v>
      </c>
      <c r="N156">
        <v>2725106.7341883001</v>
      </c>
      <c r="O156">
        <v>0.98496175136673003</v>
      </c>
      <c r="P156">
        <v>34955.659695767601</v>
      </c>
      <c r="Q156">
        <v>9.5651807785034109</v>
      </c>
    </row>
    <row r="157" spans="1:17">
      <c r="A157" s="4">
        <v>350010011023</v>
      </c>
      <c r="B157" t="s">
        <v>231</v>
      </c>
      <c r="C157" t="s">
        <v>232</v>
      </c>
      <c r="D157">
        <v>6</v>
      </c>
      <c r="E157">
        <v>0.783453237410072</v>
      </c>
      <c r="F157">
        <v>0.54676258992805804</v>
      </c>
      <c r="G157">
        <v>0</v>
      </c>
      <c r="H157">
        <v>9.7909790979097994E-2</v>
      </c>
      <c r="I157">
        <v>0.193846153846154</v>
      </c>
      <c r="J157">
        <v>7.5819666666666699</v>
      </c>
      <c r="K157">
        <v>67.534289999999899</v>
      </c>
      <c r="L157">
        <v>0.394517620223374</v>
      </c>
      <c r="M157">
        <v>36.622883799999897</v>
      </c>
      <c r="N157">
        <v>2572049.5945475502</v>
      </c>
      <c r="O157">
        <v>0.88044402414680201</v>
      </c>
      <c r="P157">
        <v>32353.292100713799</v>
      </c>
      <c r="Q157">
        <v>9.4655504226684499</v>
      </c>
    </row>
    <row r="158" spans="1:17">
      <c r="A158" s="4">
        <v>350010012011</v>
      </c>
      <c r="B158" t="s">
        <v>231</v>
      </c>
      <c r="C158" t="s">
        <v>232</v>
      </c>
      <c r="D158">
        <v>6</v>
      </c>
      <c r="E158">
        <v>0.30822596630327098</v>
      </c>
      <c r="F158">
        <v>0.47817460317460297</v>
      </c>
      <c r="G158">
        <v>0</v>
      </c>
      <c r="H158">
        <v>0</v>
      </c>
      <c r="I158">
        <v>0.21538461538461501</v>
      </c>
      <c r="J158">
        <v>7.6351732240437196</v>
      </c>
      <c r="K158">
        <v>67.402050000000003</v>
      </c>
      <c r="L158">
        <v>0.481023040221635</v>
      </c>
      <c r="M158">
        <v>36.1062539899999</v>
      </c>
      <c r="N158">
        <v>2720394.4647744801</v>
      </c>
      <c r="O158">
        <v>1.10655103973143</v>
      </c>
      <c r="P158">
        <v>33519.121145851102</v>
      </c>
      <c r="Q158">
        <v>9.9637250900268501</v>
      </c>
    </row>
    <row r="159" spans="1:17">
      <c r="A159" s="4">
        <v>350010012012</v>
      </c>
      <c r="B159" t="s">
        <v>231</v>
      </c>
      <c r="C159" t="s">
        <v>232</v>
      </c>
      <c r="D159">
        <v>6</v>
      </c>
      <c r="E159">
        <v>0.93476798924008098</v>
      </c>
      <c r="F159">
        <v>0.91526563550773399</v>
      </c>
      <c r="G159">
        <v>3.353057199211E-2</v>
      </c>
      <c r="H159">
        <v>0.22941176470588201</v>
      </c>
      <c r="I159">
        <v>0.21538461538461501</v>
      </c>
      <c r="J159">
        <v>7.6351732240437196</v>
      </c>
      <c r="K159">
        <v>67.402050000000003</v>
      </c>
      <c r="L159">
        <v>0.54433260726311805</v>
      </c>
      <c r="M159">
        <v>36.270461779999899</v>
      </c>
      <c r="N159">
        <v>2895091.7405378702</v>
      </c>
      <c r="O159">
        <v>1.23412840863912</v>
      </c>
      <c r="P159">
        <v>33600.645358098598</v>
      </c>
      <c r="Q159">
        <v>9.9637250900268501</v>
      </c>
    </row>
    <row r="160" spans="1:17">
      <c r="A160" s="4">
        <v>350010012013</v>
      </c>
      <c r="B160" t="s">
        <v>231</v>
      </c>
      <c r="C160" t="s">
        <v>232</v>
      </c>
      <c r="D160">
        <v>6</v>
      </c>
      <c r="E160">
        <v>0.34803337306317</v>
      </c>
      <c r="F160">
        <v>0.399284862932062</v>
      </c>
      <c r="G160">
        <v>0</v>
      </c>
      <c r="H160">
        <v>5.0359712230216E-2</v>
      </c>
      <c r="I160">
        <v>0.21538461538461501</v>
      </c>
      <c r="J160">
        <v>7.6351732240437196</v>
      </c>
      <c r="K160">
        <v>67.402050000000003</v>
      </c>
      <c r="L160">
        <v>0.54428650317916705</v>
      </c>
      <c r="M160">
        <v>36.277830090000002</v>
      </c>
      <c r="N160">
        <v>3093288.2753099501</v>
      </c>
      <c r="O160">
        <v>1.21448434015282</v>
      </c>
      <c r="P160">
        <v>32115.099213111698</v>
      </c>
      <c r="Q160">
        <v>10.1851339340209</v>
      </c>
    </row>
    <row r="161" spans="1:17">
      <c r="A161" s="4">
        <v>350010012014</v>
      </c>
      <c r="B161" t="s">
        <v>231</v>
      </c>
      <c r="C161" t="s">
        <v>232</v>
      </c>
      <c r="D161">
        <v>6</v>
      </c>
      <c r="E161">
        <v>0.59939301972685899</v>
      </c>
      <c r="F161">
        <v>0.38239757207890701</v>
      </c>
      <c r="G161">
        <v>7.3033707865168995E-2</v>
      </c>
      <c r="H161">
        <v>6.1461794019933999E-2</v>
      </c>
      <c r="I161">
        <v>0.21538461538461501</v>
      </c>
      <c r="J161">
        <v>7.6351732240437196</v>
      </c>
      <c r="K161">
        <v>67.402050000000003</v>
      </c>
      <c r="L161">
        <v>0.42730893757173199</v>
      </c>
      <c r="M161">
        <v>35.781626670000001</v>
      </c>
      <c r="N161">
        <v>2765869.8298346899</v>
      </c>
      <c r="O161">
        <v>1.2625466084153201</v>
      </c>
      <c r="P161">
        <v>42439.259781425302</v>
      </c>
      <c r="Q161">
        <v>10.362279891967701</v>
      </c>
    </row>
    <row r="162" spans="1:17">
      <c r="A162" s="4">
        <v>350010012021</v>
      </c>
      <c r="B162" t="s">
        <v>231</v>
      </c>
      <c r="C162" t="s">
        <v>232</v>
      </c>
      <c r="D162">
        <v>6</v>
      </c>
      <c r="E162">
        <v>0.79591836734693899</v>
      </c>
      <c r="F162">
        <v>0.38079827400215699</v>
      </c>
      <c r="G162">
        <v>0.227602905569007</v>
      </c>
      <c r="H162">
        <v>0.29918699186991898</v>
      </c>
      <c r="I162">
        <v>0.21538461538461501</v>
      </c>
      <c r="J162">
        <v>7.6079349726776</v>
      </c>
      <c r="K162">
        <v>67.257750000000001</v>
      </c>
      <c r="L162">
        <v>0.45427460612619702</v>
      </c>
      <c r="M162">
        <v>35.507262050000001</v>
      </c>
      <c r="N162">
        <v>2895631.8795426101</v>
      </c>
      <c r="O162">
        <v>2.8244197046528599</v>
      </c>
      <c r="P162">
        <v>60136.540773169203</v>
      </c>
      <c r="Q162">
        <v>10.188854217529199</v>
      </c>
    </row>
    <row r="163" spans="1:17">
      <c r="A163" s="4">
        <v>350010012022</v>
      </c>
      <c r="B163" t="s">
        <v>231</v>
      </c>
      <c r="C163" t="s">
        <v>232</v>
      </c>
      <c r="D163">
        <v>6</v>
      </c>
      <c r="E163">
        <v>0.77933100349475803</v>
      </c>
      <c r="F163">
        <v>0.545886075949367</v>
      </c>
      <c r="G163">
        <v>7.0011668611434999E-2</v>
      </c>
      <c r="H163">
        <v>0.198523379819524</v>
      </c>
      <c r="I163">
        <v>0.21538461538461501</v>
      </c>
      <c r="J163">
        <v>7.6079349726776</v>
      </c>
      <c r="K163">
        <v>67.257750000000001</v>
      </c>
      <c r="L163">
        <v>0.56114187907364399</v>
      </c>
      <c r="M163">
        <v>35.890616819999899</v>
      </c>
      <c r="N163">
        <v>3279772.9013608401</v>
      </c>
      <c r="O163">
        <v>1.78419762121711</v>
      </c>
      <c r="P163">
        <v>44733.028615805801</v>
      </c>
      <c r="Q163">
        <v>12.022890090942299</v>
      </c>
    </row>
    <row r="164" spans="1:17">
      <c r="A164" s="4">
        <v>350010013001</v>
      </c>
      <c r="B164" t="s">
        <v>231</v>
      </c>
      <c r="C164" t="s">
        <v>232</v>
      </c>
      <c r="D164">
        <v>6</v>
      </c>
      <c r="E164">
        <v>0.93732590529247894</v>
      </c>
      <c r="F164">
        <v>0.78551532033426197</v>
      </c>
      <c r="G164">
        <v>1.2096774193548E-2</v>
      </c>
      <c r="H164">
        <v>0.49794238683127601</v>
      </c>
      <c r="I164">
        <v>0.243076923076923</v>
      </c>
      <c r="J164">
        <v>7.7028278688524603</v>
      </c>
      <c r="K164">
        <v>67.193169999999895</v>
      </c>
      <c r="L164">
        <v>0.60639731867970703</v>
      </c>
      <c r="M164">
        <v>38.139099649999899</v>
      </c>
      <c r="N164">
        <v>2716087.6863613599</v>
      </c>
      <c r="O164">
        <v>2.4166680740027902</v>
      </c>
      <c r="P164">
        <v>50493.5173973743</v>
      </c>
      <c r="Q164">
        <v>13.3466997146606</v>
      </c>
    </row>
    <row r="165" spans="1:17">
      <c r="A165" s="4">
        <v>350010013002</v>
      </c>
      <c r="B165" t="s">
        <v>231</v>
      </c>
      <c r="C165" t="s">
        <v>232</v>
      </c>
      <c r="D165">
        <v>6</v>
      </c>
      <c r="E165">
        <v>0.88372093023255804</v>
      </c>
      <c r="F165">
        <v>0.56686046511627897</v>
      </c>
      <c r="G165">
        <v>0.25426621160409602</v>
      </c>
      <c r="H165">
        <v>0.287619047619048</v>
      </c>
      <c r="I165">
        <v>0.243076923076923</v>
      </c>
      <c r="J165">
        <v>7.7028278688524603</v>
      </c>
      <c r="K165">
        <v>67.193169999999895</v>
      </c>
      <c r="L165">
        <v>0.63329736026130601</v>
      </c>
      <c r="M165">
        <v>37.217019800000003</v>
      </c>
      <c r="N165">
        <v>3458113.2578561399</v>
      </c>
      <c r="O165">
        <v>2.2057541513097498</v>
      </c>
      <c r="P165">
        <v>48444.321548846201</v>
      </c>
      <c r="Q165">
        <v>13.6170997619628</v>
      </c>
    </row>
    <row r="166" spans="1:17">
      <c r="A166" s="4">
        <v>350010013003</v>
      </c>
      <c r="B166" t="s">
        <v>231</v>
      </c>
      <c r="C166" t="s">
        <v>232</v>
      </c>
      <c r="D166">
        <v>6</v>
      </c>
      <c r="E166">
        <v>0.82912621359223304</v>
      </c>
      <c r="F166">
        <v>0.40776699029126201</v>
      </c>
      <c r="G166">
        <v>0.25668449197860999</v>
      </c>
      <c r="H166">
        <v>0.23448275862069001</v>
      </c>
      <c r="I166">
        <v>0.243076923076923</v>
      </c>
      <c r="J166">
        <v>7.7028278688524603</v>
      </c>
      <c r="K166">
        <v>67.193169999999895</v>
      </c>
      <c r="L166">
        <v>0.69248932327479196</v>
      </c>
      <c r="M166">
        <v>36.243347290000003</v>
      </c>
      <c r="N166">
        <v>3507123.6669648299</v>
      </c>
      <c r="O166">
        <v>1.71397405535109</v>
      </c>
      <c r="P166">
        <v>46033.2119691962</v>
      </c>
      <c r="Q166">
        <v>13.2625331878662</v>
      </c>
    </row>
    <row r="167" spans="1:17">
      <c r="A167" s="4">
        <v>350010013004</v>
      </c>
      <c r="B167" t="s">
        <v>231</v>
      </c>
      <c r="C167" t="s">
        <v>232</v>
      </c>
      <c r="D167">
        <v>6</v>
      </c>
      <c r="E167">
        <v>0.93445945945945896</v>
      </c>
      <c r="F167">
        <v>0.47364864864864897</v>
      </c>
      <c r="G167">
        <v>0.18776371308016901</v>
      </c>
      <c r="H167">
        <v>0.27102803738317799</v>
      </c>
      <c r="I167">
        <v>0.243076923076923</v>
      </c>
      <c r="J167">
        <v>7.7028278688524603</v>
      </c>
      <c r="K167">
        <v>67.193169999999895</v>
      </c>
      <c r="L167">
        <v>0.47328384030564102</v>
      </c>
      <c r="M167">
        <v>39.91644471</v>
      </c>
      <c r="N167">
        <v>2346045.9409140199</v>
      </c>
      <c r="O167">
        <v>10.494749211957499</v>
      </c>
      <c r="P167">
        <v>64205.828708023</v>
      </c>
      <c r="Q167">
        <v>11.779356002807599</v>
      </c>
    </row>
    <row r="168" spans="1:17">
      <c r="A168" s="4">
        <v>350010014001</v>
      </c>
      <c r="B168" t="s">
        <v>231</v>
      </c>
      <c r="C168" t="s">
        <v>232</v>
      </c>
      <c r="D168">
        <v>6</v>
      </c>
      <c r="E168">
        <v>0.859649122807018</v>
      </c>
      <c r="F168">
        <v>0.52514619883040903</v>
      </c>
      <c r="G168">
        <v>0.12668463611859801</v>
      </c>
      <c r="H168">
        <v>0.12757201646090499</v>
      </c>
      <c r="I168">
        <v>0.24512820512820499</v>
      </c>
      <c r="J168">
        <v>7.7559740437158498</v>
      </c>
      <c r="K168">
        <v>67.30386</v>
      </c>
      <c r="L168">
        <v>0.69247956997587201</v>
      </c>
      <c r="M168">
        <v>38.033108689999899</v>
      </c>
      <c r="N168">
        <v>3025177.76025694</v>
      </c>
      <c r="O168">
        <v>1.5048189876017399</v>
      </c>
      <c r="P168">
        <v>37301.6235365795</v>
      </c>
      <c r="Q168">
        <v>12.7795667648315</v>
      </c>
    </row>
    <row r="169" spans="1:17">
      <c r="A169" s="4">
        <v>350010014002</v>
      </c>
      <c r="B169" t="s">
        <v>231</v>
      </c>
      <c r="C169" t="s">
        <v>232</v>
      </c>
      <c r="D169">
        <v>6</v>
      </c>
      <c r="E169">
        <v>0.75058639562157903</v>
      </c>
      <c r="F169">
        <v>0.52462861610633305</v>
      </c>
      <c r="G169">
        <v>0.18201284796573899</v>
      </c>
      <c r="H169">
        <v>0.25938566552900999</v>
      </c>
      <c r="I169">
        <v>0.24512820512820499</v>
      </c>
      <c r="J169">
        <v>7.7559740437158498</v>
      </c>
      <c r="K169">
        <v>67.30386</v>
      </c>
      <c r="L169">
        <v>0.69246655231036403</v>
      </c>
      <c r="M169">
        <v>37.334249700000001</v>
      </c>
      <c r="N169">
        <v>3351637.6068561301</v>
      </c>
      <c r="O169">
        <v>1.8053811782653399</v>
      </c>
      <c r="P169">
        <v>34284.154178928198</v>
      </c>
      <c r="Q169">
        <v>12.7530603408813</v>
      </c>
    </row>
    <row r="170" spans="1:17">
      <c r="A170" s="4">
        <v>350010015001</v>
      </c>
      <c r="B170" t="s">
        <v>231</v>
      </c>
      <c r="C170" t="s">
        <v>232</v>
      </c>
      <c r="D170">
        <v>6</v>
      </c>
      <c r="E170">
        <v>0.46135831381733</v>
      </c>
      <c r="F170">
        <v>0.27049180327868899</v>
      </c>
      <c r="G170">
        <v>0</v>
      </c>
      <c r="H170">
        <v>5.563282336579E-3</v>
      </c>
      <c r="I170">
        <v>0.24512820512820499</v>
      </c>
      <c r="J170">
        <v>7.7322920765027296</v>
      </c>
      <c r="K170">
        <v>67.373739999999898</v>
      </c>
      <c r="L170">
        <v>0.69239995490881101</v>
      </c>
      <c r="M170">
        <v>37.184691139999899</v>
      </c>
      <c r="N170">
        <v>4967728.6295585204</v>
      </c>
      <c r="O170">
        <v>7.1688414277541996</v>
      </c>
      <c r="P170">
        <v>28032.468476845799</v>
      </c>
      <c r="Q170">
        <v>13.6170749664306</v>
      </c>
    </row>
    <row r="171" spans="1:17">
      <c r="A171" s="4">
        <v>350010015002</v>
      </c>
      <c r="B171" t="s">
        <v>231</v>
      </c>
      <c r="C171" t="s">
        <v>232</v>
      </c>
      <c r="D171">
        <v>6</v>
      </c>
      <c r="E171">
        <v>0.77079207920792103</v>
      </c>
      <c r="F171">
        <v>0.483870967741935</v>
      </c>
      <c r="G171">
        <v>0.131410256410256</v>
      </c>
      <c r="H171">
        <v>0.28860569715142398</v>
      </c>
      <c r="I171">
        <v>0.24512820512820499</v>
      </c>
      <c r="J171">
        <v>7.7322920765027296</v>
      </c>
      <c r="K171">
        <v>67.373739999999898</v>
      </c>
      <c r="L171">
        <v>0.69244571214894202</v>
      </c>
      <c r="M171">
        <v>36.323486760000002</v>
      </c>
      <c r="N171">
        <v>4120710.8743130602</v>
      </c>
      <c r="O171">
        <v>1.76342755357022</v>
      </c>
      <c r="P171">
        <v>35195.943600008701</v>
      </c>
      <c r="Q171">
        <v>14.283780097961399</v>
      </c>
    </row>
    <row r="172" spans="1:17">
      <c r="A172" s="4">
        <v>350010017011</v>
      </c>
      <c r="B172" t="s">
        <v>231</v>
      </c>
      <c r="C172" t="s">
        <v>232</v>
      </c>
      <c r="D172">
        <v>6</v>
      </c>
      <c r="E172">
        <v>0.13821892393321</v>
      </c>
      <c r="F172">
        <v>8.0705009276438006E-2</v>
      </c>
      <c r="G172">
        <v>0</v>
      </c>
      <c r="H172">
        <v>0</v>
      </c>
      <c r="I172">
        <v>0.167179487179487</v>
      </c>
      <c r="J172">
        <v>7.6435945355191297</v>
      </c>
      <c r="K172">
        <v>67.582610000000003</v>
      </c>
      <c r="L172">
        <v>0.54387812897104504</v>
      </c>
      <c r="M172">
        <v>40.616385630000003</v>
      </c>
      <c r="N172">
        <v>3630248.83974856</v>
      </c>
      <c r="O172">
        <v>0.90821518519487598</v>
      </c>
      <c r="P172">
        <v>20542.823602911001</v>
      </c>
      <c r="Q172">
        <v>11.7903995513916</v>
      </c>
    </row>
    <row r="173" spans="1:17">
      <c r="A173" s="4">
        <v>350010017012</v>
      </c>
      <c r="B173" t="s">
        <v>231</v>
      </c>
      <c r="C173" t="s">
        <v>232</v>
      </c>
      <c r="D173">
        <v>6</v>
      </c>
      <c r="E173">
        <v>6.3354037267080998E-2</v>
      </c>
      <c r="F173">
        <v>0.26956521739130401</v>
      </c>
      <c r="G173">
        <v>0</v>
      </c>
      <c r="H173">
        <v>6.4144736842105005E-2</v>
      </c>
      <c r="I173">
        <v>0.167179487179487</v>
      </c>
      <c r="J173">
        <v>7.6435945355191297</v>
      </c>
      <c r="K173">
        <v>67.582610000000003</v>
      </c>
      <c r="L173">
        <v>0.54417265358007005</v>
      </c>
      <c r="M173">
        <v>38.778451490000002</v>
      </c>
      <c r="N173">
        <v>3455581.3727587601</v>
      </c>
      <c r="O173">
        <v>0.96272723419886697</v>
      </c>
      <c r="P173">
        <v>22208.019425091101</v>
      </c>
      <c r="Q173">
        <v>10.461900711059499</v>
      </c>
    </row>
    <row r="174" spans="1:17">
      <c r="A174" s="4">
        <v>350010017021</v>
      </c>
      <c r="B174" t="s">
        <v>231</v>
      </c>
      <c r="C174" t="s">
        <v>232</v>
      </c>
      <c r="D174">
        <v>6</v>
      </c>
      <c r="E174">
        <v>0.45920502092050203</v>
      </c>
      <c r="F174">
        <v>0.60774058577405898</v>
      </c>
      <c r="G174">
        <v>2.1037868162692999E-2</v>
      </c>
      <c r="H174">
        <v>3.2208588957055001E-2</v>
      </c>
      <c r="I174">
        <v>0.167179487179487</v>
      </c>
      <c r="J174">
        <v>7.6743418032786899</v>
      </c>
      <c r="K174">
        <v>67.534049999999894</v>
      </c>
      <c r="L174">
        <v>0.54421887738185104</v>
      </c>
      <c r="M174">
        <v>37.587056959999899</v>
      </c>
      <c r="N174">
        <v>3741534.53553362</v>
      </c>
      <c r="O174">
        <v>1.37684951148289</v>
      </c>
      <c r="P174">
        <v>26191.486625143501</v>
      </c>
      <c r="Q174">
        <v>11.9564495086669</v>
      </c>
    </row>
    <row r="175" spans="1:17">
      <c r="A175" s="4">
        <v>350010017022</v>
      </c>
      <c r="B175" t="s">
        <v>231</v>
      </c>
      <c r="C175" t="s">
        <v>232</v>
      </c>
      <c r="D175">
        <v>6</v>
      </c>
      <c r="E175">
        <v>0.64204545454545503</v>
      </c>
      <c r="F175">
        <v>0.64886363636363598</v>
      </c>
      <c r="G175">
        <v>9.6470588235294003E-2</v>
      </c>
      <c r="H175">
        <v>0</v>
      </c>
      <c r="I175">
        <v>0.167179487179487</v>
      </c>
      <c r="J175">
        <v>7.6743418032786899</v>
      </c>
      <c r="K175">
        <v>67.534049999999894</v>
      </c>
      <c r="L175">
        <v>0.54424896563807401</v>
      </c>
      <c r="M175">
        <v>36.99851949</v>
      </c>
      <c r="N175">
        <v>3638802.6003034301</v>
      </c>
      <c r="O175">
        <v>1.45228053057611</v>
      </c>
      <c r="P175">
        <v>31079.6677001018</v>
      </c>
      <c r="Q175">
        <v>11.2922000885009</v>
      </c>
    </row>
    <row r="176" spans="1:17">
      <c r="A176" s="4">
        <v>350010017023</v>
      </c>
      <c r="B176" t="s">
        <v>231</v>
      </c>
      <c r="C176" t="s">
        <v>232</v>
      </c>
      <c r="D176">
        <v>6</v>
      </c>
      <c r="E176">
        <v>0.73975903614457805</v>
      </c>
      <c r="F176">
        <v>0.39103362391033603</v>
      </c>
      <c r="G176">
        <v>8.2949308755759996E-2</v>
      </c>
      <c r="H176">
        <v>7.2780203784570993E-2</v>
      </c>
      <c r="I176">
        <v>0.167179487179487</v>
      </c>
      <c r="J176">
        <v>7.6743418032786899</v>
      </c>
      <c r="K176">
        <v>67.534049999999894</v>
      </c>
      <c r="L176">
        <v>0.54423773774488204</v>
      </c>
      <c r="M176">
        <v>37.331843290000002</v>
      </c>
      <c r="N176">
        <v>3418905.80717303</v>
      </c>
      <c r="O176">
        <v>1.1753005660473499</v>
      </c>
      <c r="P176">
        <v>26734.068872668598</v>
      </c>
      <c r="Q176">
        <v>10.960075378417899</v>
      </c>
    </row>
    <row r="177" spans="1:17">
      <c r="A177" s="4">
        <v>350010018001</v>
      </c>
      <c r="B177" t="s">
        <v>231</v>
      </c>
      <c r="C177" t="s">
        <v>232</v>
      </c>
      <c r="D177">
        <v>6</v>
      </c>
      <c r="E177">
        <v>0.58986928104575198</v>
      </c>
      <c r="F177">
        <v>0.71223021582733803</v>
      </c>
      <c r="G177">
        <v>0</v>
      </c>
      <c r="H177">
        <v>0.185714285714286</v>
      </c>
      <c r="J177">
        <v>7.6792887978142099</v>
      </c>
      <c r="K177">
        <v>67.6243699999999</v>
      </c>
      <c r="L177">
        <v>0.54385093290815301</v>
      </c>
      <c r="M177">
        <v>40.022609379999899</v>
      </c>
      <c r="N177">
        <v>4819184.0230777897</v>
      </c>
      <c r="O177">
        <v>1.20113432322089</v>
      </c>
      <c r="P177">
        <v>9293.0289530422397</v>
      </c>
      <c r="Q177">
        <v>12.067166328430099</v>
      </c>
    </row>
    <row r="178" spans="1:17">
      <c r="A178" s="4">
        <v>350010018002</v>
      </c>
      <c r="B178" t="s">
        <v>231</v>
      </c>
      <c r="C178" t="s">
        <v>232</v>
      </c>
      <c r="D178">
        <v>6</v>
      </c>
      <c r="E178">
        <v>0.61324921135646704</v>
      </c>
      <c r="F178">
        <v>8.9285714285709996E-3</v>
      </c>
      <c r="G178">
        <v>0</v>
      </c>
      <c r="H178">
        <v>0</v>
      </c>
      <c r="J178">
        <v>7.6792887978142099</v>
      </c>
      <c r="K178">
        <v>67.6243699999999</v>
      </c>
      <c r="L178">
        <v>0.543885096606462</v>
      </c>
      <c r="M178">
        <v>39.004562149999899</v>
      </c>
      <c r="N178">
        <v>3775197.8074755198</v>
      </c>
      <c r="O178">
        <v>1.48254889173066</v>
      </c>
      <c r="P178">
        <v>21769.352971301501</v>
      </c>
      <c r="Q178">
        <v>12.067166328430099</v>
      </c>
    </row>
    <row r="179" spans="1:17">
      <c r="A179" s="4">
        <v>350010020001</v>
      </c>
      <c r="B179" t="s">
        <v>231</v>
      </c>
      <c r="C179" t="s">
        <v>232</v>
      </c>
      <c r="D179">
        <v>6</v>
      </c>
      <c r="E179">
        <v>0.80742049469964705</v>
      </c>
      <c r="F179">
        <v>0.66519434628975305</v>
      </c>
      <c r="G179">
        <v>7.9239302694135996E-2</v>
      </c>
      <c r="H179">
        <v>0.108562691131498</v>
      </c>
      <c r="I179">
        <v>0.209230769230769</v>
      </c>
      <c r="J179">
        <v>7.7111071038251398</v>
      </c>
      <c r="K179">
        <v>67.508480000000006</v>
      </c>
      <c r="L179">
        <v>0.71947528030140995</v>
      </c>
      <c r="M179">
        <v>38.430783939999898</v>
      </c>
      <c r="N179">
        <v>5180612.4307818701</v>
      </c>
      <c r="O179">
        <v>1.6116136975725599</v>
      </c>
      <c r="P179">
        <v>19767.416358051902</v>
      </c>
      <c r="Q179">
        <v>13.1521196365356</v>
      </c>
    </row>
    <row r="180" spans="1:17">
      <c r="A180" s="4">
        <v>350010020002</v>
      </c>
      <c r="B180" t="s">
        <v>231</v>
      </c>
      <c r="C180" t="s">
        <v>232</v>
      </c>
      <c r="D180">
        <v>6</v>
      </c>
      <c r="E180">
        <v>0.79041916167664705</v>
      </c>
      <c r="F180">
        <v>0.69795609386828195</v>
      </c>
      <c r="G180">
        <v>6.2602965403624006E-2</v>
      </c>
      <c r="H180">
        <v>0.24570024570024601</v>
      </c>
      <c r="I180">
        <v>0.209230769230769</v>
      </c>
      <c r="J180">
        <v>7.7111071038251398</v>
      </c>
      <c r="K180">
        <v>67.508480000000006</v>
      </c>
      <c r="L180">
        <v>0.67551169840896497</v>
      </c>
      <c r="M180">
        <v>38.162950170000002</v>
      </c>
      <c r="N180">
        <v>4642514.0764189502</v>
      </c>
      <c r="O180">
        <v>5.3122593938803</v>
      </c>
      <c r="P180">
        <v>21237.983685299099</v>
      </c>
      <c r="Q180">
        <v>12.510016441345201</v>
      </c>
    </row>
    <row r="181" spans="1:17">
      <c r="A181" s="4">
        <v>350010021001</v>
      </c>
      <c r="B181" t="s">
        <v>231</v>
      </c>
      <c r="C181" t="s">
        <v>232</v>
      </c>
      <c r="D181">
        <v>6</v>
      </c>
      <c r="E181">
        <v>0.65763688760806904</v>
      </c>
      <c r="F181">
        <v>0.67524509803921595</v>
      </c>
      <c r="G181">
        <v>3.6334913112163997E-2</v>
      </c>
      <c r="H181">
        <v>7.0216049382716E-2</v>
      </c>
      <c r="J181">
        <v>7.7482956284153</v>
      </c>
      <c r="K181">
        <v>67.345259999999897</v>
      </c>
      <c r="L181">
        <v>0.69235559589731699</v>
      </c>
      <c r="M181">
        <v>37.721493969999898</v>
      </c>
      <c r="N181">
        <v>4024088.9648379101</v>
      </c>
      <c r="O181">
        <v>5.4806661777828696</v>
      </c>
      <c r="P181">
        <v>28407.6884199407</v>
      </c>
      <c r="Q181">
        <v>12.7304286956787</v>
      </c>
    </row>
    <row r="182" spans="1:17">
      <c r="A182" s="4">
        <v>350010022001</v>
      </c>
      <c r="B182" t="s">
        <v>231</v>
      </c>
      <c r="C182" t="s">
        <v>232</v>
      </c>
      <c r="D182">
        <v>6</v>
      </c>
      <c r="E182">
        <v>0.58454106280193197</v>
      </c>
      <c r="F182">
        <v>0.60938578329882698</v>
      </c>
      <c r="G182">
        <v>2.5689819219791001E-2</v>
      </c>
      <c r="H182">
        <v>0.11224489795918401</v>
      </c>
      <c r="I182">
        <v>0.18666666666666701</v>
      </c>
      <c r="J182">
        <v>7.7735437158469898</v>
      </c>
      <c r="K182">
        <v>67.258920000000003</v>
      </c>
      <c r="L182">
        <v>0.692483938295405</v>
      </c>
      <c r="M182">
        <v>38.456556040000002</v>
      </c>
      <c r="N182">
        <v>3114334.3471835</v>
      </c>
      <c r="O182">
        <v>2.0262804963877898</v>
      </c>
      <c r="P182">
        <v>28764.799373150101</v>
      </c>
      <c r="Q182">
        <v>11.477424621581999</v>
      </c>
    </row>
    <row r="183" spans="1:17">
      <c r="A183" s="4">
        <v>350010022002</v>
      </c>
      <c r="B183" t="s">
        <v>231</v>
      </c>
      <c r="C183" t="s">
        <v>232</v>
      </c>
      <c r="D183">
        <v>6</v>
      </c>
      <c r="E183">
        <v>0.68540669856459302</v>
      </c>
      <c r="F183">
        <v>0.62320574162679399</v>
      </c>
      <c r="G183">
        <v>6.5116279069766997E-2</v>
      </c>
      <c r="H183">
        <v>0.133647798742138</v>
      </c>
      <c r="I183">
        <v>0.18666666666666701</v>
      </c>
      <c r="J183">
        <v>7.7735437158469898</v>
      </c>
      <c r="K183">
        <v>67.258920000000003</v>
      </c>
      <c r="L183">
        <v>0.69248583243261097</v>
      </c>
      <c r="M183">
        <v>38.610308629999899</v>
      </c>
      <c r="N183">
        <v>2783164.90119647</v>
      </c>
      <c r="O183">
        <v>1.60181636942752</v>
      </c>
      <c r="P183">
        <v>33692.471201763998</v>
      </c>
      <c r="Q183">
        <v>10.760100364685</v>
      </c>
    </row>
    <row r="184" spans="1:17">
      <c r="A184" s="4">
        <v>350010022003</v>
      </c>
      <c r="B184" t="s">
        <v>231</v>
      </c>
      <c r="C184" t="s">
        <v>232</v>
      </c>
      <c r="D184">
        <v>6</v>
      </c>
      <c r="E184">
        <v>0.38489646772229003</v>
      </c>
      <c r="F184">
        <v>0.15468940316686999</v>
      </c>
      <c r="G184">
        <v>0</v>
      </c>
      <c r="H184">
        <v>1.3333333333332999E-2</v>
      </c>
      <c r="I184">
        <v>0.18666666666666701</v>
      </c>
      <c r="J184">
        <v>7.7735437158469898</v>
      </c>
      <c r="K184">
        <v>67.258920000000003</v>
      </c>
      <c r="L184">
        <v>0.68010365394077199</v>
      </c>
      <c r="M184">
        <v>40.516913529999897</v>
      </c>
      <c r="N184">
        <v>2743625.3415622502</v>
      </c>
      <c r="O184">
        <v>1.1842390145633399</v>
      </c>
      <c r="P184">
        <v>31116.404142902</v>
      </c>
      <c r="Q184">
        <v>10.849775314331</v>
      </c>
    </row>
    <row r="185" spans="1:17">
      <c r="A185" s="4">
        <v>350010023011</v>
      </c>
      <c r="B185" t="s">
        <v>231</v>
      </c>
      <c r="C185" t="s">
        <v>232</v>
      </c>
      <c r="D185">
        <v>6</v>
      </c>
      <c r="E185">
        <v>1</v>
      </c>
      <c r="F185">
        <v>0.32549019607843099</v>
      </c>
      <c r="G185">
        <v>7.5187969924811998E-2</v>
      </c>
      <c r="H185">
        <v>0.108597285067873</v>
      </c>
      <c r="I185">
        <v>0.20102564102564099</v>
      </c>
      <c r="J185">
        <v>7.7902142076502701</v>
      </c>
      <c r="K185">
        <v>66.984790000000004</v>
      </c>
      <c r="L185">
        <v>0.44370666453810098</v>
      </c>
      <c r="M185">
        <v>50.002994459999897</v>
      </c>
      <c r="N185">
        <v>1630216.2676700701</v>
      </c>
      <c r="O185">
        <v>0.67083968609741196</v>
      </c>
      <c r="P185">
        <v>35187.495816111099</v>
      </c>
      <c r="Q185">
        <v>10.0427503585815</v>
      </c>
    </row>
    <row r="186" spans="1:17">
      <c r="A186" s="4">
        <v>350010023012</v>
      </c>
      <c r="B186" t="s">
        <v>231</v>
      </c>
      <c r="C186" t="s">
        <v>232</v>
      </c>
      <c r="D186">
        <v>6</v>
      </c>
      <c r="E186">
        <v>0.99574014909478203</v>
      </c>
      <c r="F186">
        <v>0.269435569755059</v>
      </c>
      <c r="G186">
        <v>6.1567164179104003E-2</v>
      </c>
      <c r="H186">
        <v>0.42155919153031801</v>
      </c>
      <c r="I186">
        <v>0.20102564102564099</v>
      </c>
      <c r="J186">
        <v>7.7902142076502701</v>
      </c>
      <c r="K186">
        <v>66.984790000000004</v>
      </c>
      <c r="L186">
        <v>0.44368411257700302</v>
      </c>
      <c r="M186">
        <v>47.66395369</v>
      </c>
      <c r="N186">
        <v>1746310.11679706</v>
      </c>
      <c r="O186">
        <v>0.68497312502172902</v>
      </c>
      <c r="P186">
        <v>33254.854394315102</v>
      </c>
      <c r="Q186">
        <v>10.0427598953247</v>
      </c>
    </row>
    <row r="187" spans="1:17">
      <c r="A187" s="4">
        <v>350010023021</v>
      </c>
      <c r="B187" t="s">
        <v>231</v>
      </c>
      <c r="C187" t="s">
        <v>232</v>
      </c>
      <c r="D187">
        <v>6</v>
      </c>
      <c r="E187">
        <v>0.96651090342679102</v>
      </c>
      <c r="F187">
        <v>0.93224299065420602</v>
      </c>
      <c r="G187">
        <v>0.25471698113207503</v>
      </c>
      <c r="H187">
        <v>0.57761732851985603</v>
      </c>
      <c r="I187">
        <v>0.20102564102564099</v>
      </c>
      <c r="J187">
        <v>7.7853125683060096</v>
      </c>
      <c r="K187">
        <v>67.1097299999999</v>
      </c>
      <c r="L187">
        <v>0.44369699477674701</v>
      </c>
      <c r="M187">
        <v>45.837596349999899</v>
      </c>
      <c r="N187">
        <v>1888476.88035559</v>
      </c>
      <c r="O187">
        <v>0.752989615346074</v>
      </c>
      <c r="P187">
        <v>32875.278962487799</v>
      </c>
      <c r="Q187">
        <v>10.0427713394165</v>
      </c>
    </row>
    <row r="188" spans="1:17">
      <c r="A188" s="4">
        <v>350010023022</v>
      </c>
      <c r="B188" t="s">
        <v>231</v>
      </c>
      <c r="C188" t="s">
        <v>232</v>
      </c>
      <c r="D188">
        <v>6</v>
      </c>
      <c r="E188">
        <v>0.93693181818181803</v>
      </c>
      <c r="F188">
        <v>0.39488636363636398</v>
      </c>
      <c r="G188">
        <v>4.9698795180723003E-2</v>
      </c>
      <c r="H188">
        <v>5.1359516616314001E-2</v>
      </c>
      <c r="I188">
        <v>0.20102564102564099</v>
      </c>
      <c r="J188">
        <v>7.7853125683060096</v>
      </c>
      <c r="K188">
        <v>67.1097299999999</v>
      </c>
      <c r="L188">
        <v>0.49717759723678001</v>
      </c>
      <c r="M188">
        <v>42.893485920000003</v>
      </c>
      <c r="N188">
        <v>2082518.29282707</v>
      </c>
      <c r="O188">
        <v>0.90998301533383796</v>
      </c>
      <c r="P188">
        <v>34970.989568778597</v>
      </c>
      <c r="Q188">
        <v>10.186240196228001</v>
      </c>
    </row>
    <row r="189" spans="1:17">
      <c r="A189" s="4">
        <v>350010023031</v>
      </c>
      <c r="B189" t="s">
        <v>231</v>
      </c>
      <c r="C189" t="s">
        <v>232</v>
      </c>
      <c r="D189">
        <v>6</v>
      </c>
      <c r="E189">
        <v>0.91437549096622195</v>
      </c>
      <c r="F189">
        <v>0.36606441476826401</v>
      </c>
      <c r="G189">
        <v>3.6974789915965998E-2</v>
      </c>
      <c r="H189">
        <v>8.2352941176471003E-2</v>
      </c>
      <c r="I189">
        <v>0.20102564102564099</v>
      </c>
      <c r="J189">
        <v>7.7733469945355198</v>
      </c>
      <c r="K189">
        <v>67.073650000000001</v>
      </c>
      <c r="L189">
        <v>0.55292928740888003</v>
      </c>
      <c r="M189">
        <v>42.29434019</v>
      </c>
      <c r="N189">
        <v>2249052.2097151401</v>
      </c>
      <c r="O189">
        <v>1.14587778872777</v>
      </c>
      <c r="P189">
        <v>46248.342390583697</v>
      </c>
      <c r="Q189">
        <v>10.5551290512084</v>
      </c>
    </row>
    <row r="190" spans="1:17">
      <c r="A190" s="4">
        <v>350010023032</v>
      </c>
      <c r="B190" t="s">
        <v>231</v>
      </c>
      <c r="C190" t="s">
        <v>232</v>
      </c>
      <c r="D190">
        <v>6</v>
      </c>
      <c r="E190">
        <v>0.88880918220946903</v>
      </c>
      <c r="F190">
        <v>0.71377331420373002</v>
      </c>
      <c r="G190">
        <v>0.21336760925449899</v>
      </c>
      <c r="H190">
        <v>0.23585912486659599</v>
      </c>
      <c r="I190">
        <v>0.20102564102564099</v>
      </c>
      <c r="J190">
        <v>7.7733469945355198</v>
      </c>
      <c r="K190">
        <v>67.073650000000001</v>
      </c>
      <c r="L190">
        <v>0.44373868893179302</v>
      </c>
      <c r="M190">
        <v>46.907422169999897</v>
      </c>
      <c r="N190">
        <v>1718721.1469606</v>
      </c>
      <c r="O190">
        <v>0.80302872020356897</v>
      </c>
      <c r="P190">
        <v>44237.680792249397</v>
      </c>
      <c r="Q190">
        <v>9.4449672698974503</v>
      </c>
    </row>
    <row r="191" spans="1:17">
      <c r="A191" s="4">
        <v>350010024011</v>
      </c>
      <c r="B191" t="s">
        <v>231</v>
      </c>
      <c r="C191" t="s">
        <v>232</v>
      </c>
      <c r="D191">
        <v>6</v>
      </c>
      <c r="E191">
        <v>0.867197875166003</v>
      </c>
      <c r="F191">
        <v>0.47587428065515702</v>
      </c>
      <c r="G191">
        <v>6.1459667093469998E-2</v>
      </c>
      <c r="H191">
        <v>0.21724818959841999</v>
      </c>
      <c r="I191">
        <v>0.21641025641025599</v>
      </c>
      <c r="J191">
        <v>7.7865404371584699</v>
      </c>
      <c r="K191">
        <v>67.132140000000007</v>
      </c>
      <c r="L191">
        <v>0.47772482662774401</v>
      </c>
      <c r="M191">
        <v>46.390116999999897</v>
      </c>
      <c r="N191">
        <v>2339361.5894935601</v>
      </c>
      <c r="O191">
        <v>0.52595223591056195</v>
      </c>
      <c r="P191">
        <v>20859.343573686299</v>
      </c>
      <c r="Q191">
        <v>11.067543029785099</v>
      </c>
    </row>
    <row r="192" spans="1:17">
      <c r="A192" s="4">
        <v>350010024012</v>
      </c>
      <c r="B192" t="s">
        <v>231</v>
      </c>
      <c r="C192" t="s">
        <v>232</v>
      </c>
      <c r="D192">
        <v>6</v>
      </c>
      <c r="E192">
        <v>0.93461538461538496</v>
      </c>
      <c r="F192">
        <v>0.43205128205128202</v>
      </c>
      <c r="G192">
        <v>4.2622950819671997E-2</v>
      </c>
      <c r="H192">
        <v>0.25</v>
      </c>
      <c r="I192">
        <v>0.21641025641025599</v>
      </c>
      <c r="J192">
        <v>7.7865404371584699</v>
      </c>
      <c r="K192">
        <v>67.132140000000007</v>
      </c>
      <c r="L192">
        <v>0.49013341918973202</v>
      </c>
      <c r="M192">
        <v>49.819754690000003</v>
      </c>
      <c r="N192">
        <v>1723523.60514867</v>
      </c>
      <c r="O192">
        <v>0.50909514423300894</v>
      </c>
      <c r="P192">
        <v>17311.6038244667</v>
      </c>
      <c r="Q192">
        <v>11.6209001541137</v>
      </c>
    </row>
    <row r="193" spans="1:17">
      <c r="A193" s="4">
        <v>350010024013</v>
      </c>
      <c r="B193" t="s">
        <v>231</v>
      </c>
      <c r="C193" t="s">
        <v>232</v>
      </c>
      <c r="D193">
        <v>6</v>
      </c>
      <c r="E193">
        <v>0.89508632138114197</v>
      </c>
      <c r="F193">
        <v>0.56573705179282896</v>
      </c>
      <c r="G193">
        <v>3.4482758620690002E-2</v>
      </c>
      <c r="H193">
        <v>0.26278317152103597</v>
      </c>
      <c r="I193">
        <v>0.21641025641025599</v>
      </c>
      <c r="J193">
        <v>7.7865404371584699</v>
      </c>
      <c r="K193">
        <v>67.132140000000007</v>
      </c>
      <c r="L193">
        <v>0.45032365867864699</v>
      </c>
      <c r="M193">
        <v>47.418433299999897</v>
      </c>
      <c r="N193">
        <v>1867467.0965577699</v>
      </c>
      <c r="O193">
        <v>0.62990731676291001</v>
      </c>
      <c r="P193">
        <v>26489.0916706881</v>
      </c>
      <c r="Q193">
        <v>10.5209999084472</v>
      </c>
    </row>
    <row r="194" spans="1:17">
      <c r="A194" s="4">
        <v>350010024031</v>
      </c>
      <c r="B194" t="s">
        <v>231</v>
      </c>
      <c r="C194" t="s">
        <v>232</v>
      </c>
      <c r="D194">
        <v>6</v>
      </c>
      <c r="E194">
        <v>0.75387123064384698</v>
      </c>
      <c r="F194">
        <v>0.77882152006831795</v>
      </c>
      <c r="G194">
        <v>0</v>
      </c>
      <c r="H194">
        <v>0.17472118959107799</v>
      </c>
      <c r="I194">
        <v>0.246153846153846</v>
      </c>
      <c r="J194">
        <v>7.7863114754098399</v>
      </c>
      <c r="K194">
        <v>67.006749999999897</v>
      </c>
      <c r="L194">
        <v>0.45271065801197102</v>
      </c>
      <c r="M194">
        <v>51.381696609999899</v>
      </c>
      <c r="N194">
        <v>1578232.83160441</v>
      </c>
      <c r="O194">
        <v>0.52374289723511003</v>
      </c>
      <c r="P194">
        <v>21323.1251039341</v>
      </c>
      <c r="Q194">
        <v>10.640550613403301</v>
      </c>
    </row>
    <row r="195" spans="1:17">
      <c r="A195" s="4">
        <v>350010024032</v>
      </c>
      <c r="B195" t="s">
        <v>231</v>
      </c>
      <c r="C195" t="s">
        <v>232</v>
      </c>
      <c r="D195">
        <v>6</v>
      </c>
      <c r="E195">
        <v>0.749727371864776</v>
      </c>
      <c r="F195">
        <v>0.80135823429541597</v>
      </c>
      <c r="G195">
        <v>2.0599250936329999E-2</v>
      </c>
      <c r="H195">
        <v>5.5478502080443998E-2</v>
      </c>
      <c r="I195">
        <v>0.246153846153846</v>
      </c>
      <c r="J195">
        <v>7.7863114754098399</v>
      </c>
      <c r="K195">
        <v>67.006749999999897</v>
      </c>
      <c r="L195">
        <v>0.44359406758916697</v>
      </c>
      <c r="M195">
        <v>52.650154989999898</v>
      </c>
      <c r="N195">
        <v>1636334.90535465</v>
      </c>
      <c r="O195">
        <v>0.558854764564645</v>
      </c>
      <c r="P195">
        <v>26623.7904539351</v>
      </c>
      <c r="Q195">
        <v>11.118766784667899</v>
      </c>
    </row>
    <row r="196" spans="1:17">
      <c r="A196" s="4">
        <v>350010024033</v>
      </c>
      <c r="B196" t="s">
        <v>231</v>
      </c>
      <c r="C196" t="s">
        <v>232</v>
      </c>
      <c r="D196">
        <v>6</v>
      </c>
      <c r="E196">
        <v>0.71953124999999996</v>
      </c>
      <c r="F196">
        <v>0.63437500000000002</v>
      </c>
      <c r="G196">
        <v>0.122905027932961</v>
      </c>
      <c r="H196">
        <v>0.204059829059829</v>
      </c>
      <c r="I196">
        <v>0.246153846153846</v>
      </c>
      <c r="J196">
        <v>7.7863114754098399</v>
      </c>
      <c r="K196">
        <v>67.006749999999897</v>
      </c>
      <c r="L196">
        <v>0.44357322126169701</v>
      </c>
      <c r="M196">
        <v>53.05573931</v>
      </c>
      <c r="N196">
        <v>1545702.2091952099</v>
      </c>
      <c r="O196">
        <v>0.53598779202454505</v>
      </c>
      <c r="P196">
        <v>22249.241075886901</v>
      </c>
      <c r="Q196">
        <v>10.580775260925201</v>
      </c>
    </row>
    <row r="197" spans="1:17">
      <c r="A197" s="4">
        <v>350010024041</v>
      </c>
      <c r="B197" t="s">
        <v>231</v>
      </c>
      <c r="C197" t="s">
        <v>232</v>
      </c>
      <c r="D197">
        <v>6</v>
      </c>
      <c r="E197">
        <v>0.96198234894772605</v>
      </c>
      <c r="F197">
        <v>0.57846586910626296</v>
      </c>
      <c r="G197">
        <v>9.1666666666666993E-2</v>
      </c>
      <c r="H197">
        <v>0.37723785166240398</v>
      </c>
      <c r="I197">
        <v>0.246153846153846</v>
      </c>
      <c r="J197">
        <v>7.7835931693989098</v>
      </c>
      <c r="K197">
        <v>66.9438099999999</v>
      </c>
      <c r="L197">
        <v>0.44360996698993999</v>
      </c>
      <c r="M197">
        <v>51.862806880000001</v>
      </c>
      <c r="N197">
        <v>1662208.4607772999</v>
      </c>
      <c r="O197">
        <v>0.581434666144932</v>
      </c>
      <c r="P197">
        <v>27751.1411992461</v>
      </c>
      <c r="Q197">
        <v>11.2980995178222</v>
      </c>
    </row>
    <row r="198" spans="1:17">
      <c r="A198" s="4">
        <v>350010024042</v>
      </c>
      <c r="B198" t="s">
        <v>231</v>
      </c>
      <c r="C198" t="s">
        <v>232</v>
      </c>
      <c r="D198">
        <v>6</v>
      </c>
      <c r="E198">
        <v>0.96232876712328796</v>
      </c>
      <c r="F198">
        <v>0.38470319634703198</v>
      </c>
      <c r="G198">
        <v>0</v>
      </c>
      <c r="H198">
        <v>0.255083179297597</v>
      </c>
      <c r="I198">
        <v>0.246153846153846</v>
      </c>
      <c r="J198">
        <v>7.7835931693989098</v>
      </c>
      <c r="K198">
        <v>66.9438099999999</v>
      </c>
      <c r="L198">
        <v>0.44362886734925699</v>
      </c>
      <c r="M198">
        <v>51.73667597</v>
      </c>
      <c r="N198">
        <v>1540550.5343069001</v>
      </c>
      <c r="O198">
        <v>0.590847752970039</v>
      </c>
      <c r="P198">
        <v>32013.101454010699</v>
      </c>
      <c r="Q198">
        <v>11.2980995178222</v>
      </c>
    </row>
    <row r="199" spans="1:17">
      <c r="A199" s="4">
        <v>350010024043</v>
      </c>
      <c r="B199" t="s">
        <v>231</v>
      </c>
      <c r="C199" t="s">
        <v>232</v>
      </c>
      <c r="D199">
        <v>6</v>
      </c>
      <c r="E199">
        <v>0.93327630453378996</v>
      </c>
      <c r="F199">
        <v>0.45765611633875097</v>
      </c>
      <c r="G199">
        <v>0.151219512195122</v>
      </c>
      <c r="H199">
        <v>0.1</v>
      </c>
      <c r="I199">
        <v>0.246153846153846</v>
      </c>
      <c r="J199">
        <v>7.7835931693989098</v>
      </c>
      <c r="K199">
        <v>66.9438099999999</v>
      </c>
      <c r="L199">
        <v>0.44365623576220897</v>
      </c>
      <c r="M199">
        <v>51.480210309999897</v>
      </c>
      <c r="N199">
        <v>1493713.540613</v>
      </c>
      <c r="O199">
        <v>0.60206130280547199</v>
      </c>
      <c r="P199">
        <v>33599.751634099899</v>
      </c>
      <c r="Q199">
        <v>10.760100364685</v>
      </c>
    </row>
    <row r="200" spans="1:17">
      <c r="A200" s="4">
        <v>350010027001</v>
      </c>
      <c r="B200" t="s">
        <v>231</v>
      </c>
      <c r="C200" t="s">
        <v>232</v>
      </c>
      <c r="D200">
        <v>6</v>
      </c>
      <c r="E200">
        <v>0.78303626306084795</v>
      </c>
      <c r="F200">
        <v>0.44499078057774999</v>
      </c>
      <c r="G200">
        <v>0</v>
      </c>
      <c r="H200">
        <v>0.17777777777777801</v>
      </c>
      <c r="I200">
        <v>0.21641025641025599</v>
      </c>
      <c r="J200">
        <v>7.7448038251366098</v>
      </c>
      <c r="K200">
        <v>67.445570000000004</v>
      </c>
      <c r="L200">
        <v>0.63536285365415002</v>
      </c>
      <c r="M200">
        <v>39.306290830000002</v>
      </c>
      <c r="N200">
        <v>3915407.1336990502</v>
      </c>
      <c r="O200">
        <v>1.61755446161322</v>
      </c>
      <c r="P200">
        <v>17680.8408498766</v>
      </c>
      <c r="Q200">
        <v>12.825314521789499</v>
      </c>
    </row>
    <row r="201" spans="1:17">
      <c r="A201" s="4">
        <v>350010027002</v>
      </c>
      <c r="B201" t="s">
        <v>231</v>
      </c>
      <c r="C201" t="s">
        <v>232</v>
      </c>
      <c r="D201">
        <v>6</v>
      </c>
      <c r="E201">
        <v>0.485399712781235</v>
      </c>
      <c r="F201">
        <v>0.38822403063666799</v>
      </c>
      <c r="G201">
        <v>0</v>
      </c>
      <c r="H201">
        <v>0.10734463276836199</v>
      </c>
      <c r="I201">
        <v>0.21641025641025599</v>
      </c>
      <c r="J201">
        <v>7.7448038251366098</v>
      </c>
      <c r="K201">
        <v>67.445570000000004</v>
      </c>
      <c r="L201">
        <v>0.69210625655996905</v>
      </c>
      <c r="M201">
        <v>38.629741490000001</v>
      </c>
      <c r="N201">
        <v>3558933.8917083899</v>
      </c>
      <c r="O201">
        <v>2.8467321924674001</v>
      </c>
      <c r="P201">
        <v>26053.888908470599</v>
      </c>
      <c r="Q201">
        <v>12.5595140457153</v>
      </c>
    </row>
    <row r="202" spans="1:17">
      <c r="A202" s="4">
        <v>350010029001</v>
      </c>
      <c r="B202" t="s">
        <v>231</v>
      </c>
      <c r="C202" t="s">
        <v>232</v>
      </c>
      <c r="D202">
        <v>6</v>
      </c>
      <c r="E202">
        <v>0.74233458848843503</v>
      </c>
      <c r="F202">
        <v>0.37708445400753099</v>
      </c>
      <c r="G202">
        <v>1.2154696132597001E-2</v>
      </c>
      <c r="H202">
        <v>6.5656565656565996E-2</v>
      </c>
      <c r="I202">
        <v>0.227692307692308</v>
      </c>
      <c r="J202">
        <v>7.7083150273224001</v>
      </c>
      <c r="K202">
        <v>67.665530000000004</v>
      </c>
      <c r="L202">
        <v>0.62091890133890104</v>
      </c>
      <c r="M202">
        <v>37.282649679999899</v>
      </c>
      <c r="N202">
        <v>3524008.43863515</v>
      </c>
      <c r="O202">
        <v>0.65087538035436399</v>
      </c>
      <c r="P202">
        <v>1169.1454331242601</v>
      </c>
      <c r="Q202">
        <v>12.641460418701101</v>
      </c>
    </row>
    <row r="203" spans="1:17">
      <c r="A203" s="4">
        <v>350010029002</v>
      </c>
      <c r="B203" t="s">
        <v>231</v>
      </c>
      <c r="C203" t="s">
        <v>232</v>
      </c>
      <c r="D203">
        <v>6</v>
      </c>
      <c r="E203">
        <v>0.87227722772277205</v>
      </c>
      <c r="F203">
        <v>0.77469135802469102</v>
      </c>
      <c r="G203">
        <v>0.113970588235294</v>
      </c>
      <c r="H203">
        <v>0.42792109256449201</v>
      </c>
      <c r="I203">
        <v>0.227692307692308</v>
      </c>
      <c r="J203">
        <v>7.7083150273224001</v>
      </c>
      <c r="K203">
        <v>67.665530000000004</v>
      </c>
      <c r="L203">
        <v>0.62092643711073903</v>
      </c>
      <c r="M203">
        <v>38.2122934</v>
      </c>
      <c r="N203">
        <v>4552658.3983732099</v>
      </c>
      <c r="O203">
        <v>0.77163862708650199</v>
      </c>
      <c r="P203">
        <v>8836.6703508719493</v>
      </c>
      <c r="Q203">
        <v>12.927785873413001</v>
      </c>
    </row>
    <row r="204" spans="1:17">
      <c r="A204" s="4">
        <v>350010029003</v>
      </c>
      <c r="B204" t="s">
        <v>231</v>
      </c>
      <c r="C204" t="s">
        <v>232</v>
      </c>
      <c r="D204">
        <v>6</v>
      </c>
      <c r="E204">
        <v>0.71493212669683304</v>
      </c>
      <c r="F204">
        <v>0.177802944507361</v>
      </c>
      <c r="G204">
        <v>2.7108433734939999E-2</v>
      </c>
      <c r="H204">
        <v>0.194756554307116</v>
      </c>
      <c r="I204">
        <v>0.227692307692308</v>
      </c>
      <c r="J204">
        <v>7.7083150273224001</v>
      </c>
      <c r="K204">
        <v>67.665530000000004</v>
      </c>
      <c r="L204">
        <v>0.74947220147020099</v>
      </c>
      <c r="M204">
        <v>37.8368983599999</v>
      </c>
      <c r="N204">
        <v>4577444.6688533798</v>
      </c>
      <c r="O204">
        <v>0.69959748341022399</v>
      </c>
      <c r="P204">
        <v>8450.1922252505992</v>
      </c>
      <c r="Q204">
        <v>13.019269943237299</v>
      </c>
    </row>
    <row r="205" spans="1:17">
      <c r="A205" s="4">
        <v>350010030011</v>
      </c>
      <c r="B205" t="s">
        <v>231</v>
      </c>
      <c r="C205" t="s">
        <v>232</v>
      </c>
      <c r="D205">
        <v>6</v>
      </c>
      <c r="E205">
        <v>0.31366459627329202</v>
      </c>
      <c r="F205">
        <v>0.119294605809129</v>
      </c>
      <c r="G205">
        <v>0</v>
      </c>
      <c r="H205">
        <v>0</v>
      </c>
      <c r="I205">
        <v>0.19282051282051299</v>
      </c>
      <c r="J205">
        <v>7.7511978142076501</v>
      </c>
      <c r="K205">
        <v>67.44014</v>
      </c>
      <c r="L205">
        <v>0.62090867042101905</v>
      </c>
      <c r="M205">
        <v>37.658827129999899</v>
      </c>
      <c r="N205">
        <v>2637160.2000116198</v>
      </c>
      <c r="O205">
        <v>0.54280172650992697</v>
      </c>
      <c r="P205">
        <v>1552.3445261551601</v>
      </c>
      <c r="Q205">
        <v>10.903580665588301</v>
      </c>
    </row>
    <row r="206" spans="1:17">
      <c r="A206" s="4">
        <v>350010030012</v>
      </c>
      <c r="B206" t="s">
        <v>231</v>
      </c>
      <c r="C206" t="s">
        <v>232</v>
      </c>
      <c r="D206">
        <v>6</v>
      </c>
      <c r="E206">
        <v>0.64711447492904495</v>
      </c>
      <c r="F206">
        <v>0.34910122989593201</v>
      </c>
      <c r="G206">
        <v>0</v>
      </c>
      <c r="H206">
        <v>0.142465753424658</v>
      </c>
      <c r="I206">
        <v>0.19282051282051299</v>
      </c>
      <c r="J206">
        <v>7.7511978142076501</v>
      </c>
      <c r="K206">
        <v>67.44014</v>
      </c>
      <c r="L206">
        <v>0.62091510812052897</v>
      </c>
      <c r="M206">
        <v>38.172654100000003</v>
      </c>
      <c r="N206">
        <v>3103510.9554711999</v>
      </c>
      <c r="O206">
        <v>0.66019735907127097</v>
      </c>
      <c r="P206">
        <v>8857.8875976106501</v>
      </c>
      <c r="Q206">
        <v>11.907819747924799</v>
      </c>
    </row>
    <row r="207" spans="1:17">
      <c r="A207" s="4">
        <v>350010030013</v>
      </c>
      <c r="B207" t="s">
        <v>231</v>
      </c>
      <c r="C207" t="s">
        <v>232</v>
      </c>
      <c r="D207">
        <v>6</v>
      </c>
      <c r="E207">
        <v>0.84957264957265</v>
      </c>
      <c r="F207">
        <v>0.53418803418803396</v>
      </c>
      <c r="G207">
        <v>7.8774617067833994E-2</v>
      </c>
      <c r="H207">
        <v>0.22824536376604901</v>
      </c>
      <c r="I207">
        <v>0.19282051282051299</v>
      </c>
      <c r="J207">
        <v>7.7511978142076501</v>
      </c>
      <c r="K207">
        <v>67.44014</v>
      </c>
      <c r="L207">
        <v>0.62091901392022997</v>
      </c>
      <c r="M207">
        <v>39.287391569999897</v>
      </c>
      <c r="N207">
        <v>3697898.44442169</v>
      </c>
      <c r="O207">
        <v>0.77333974519647797</v>
      </c>
      <c r="P207">
        <v>9341.6808017103394</v>
      </c>
      <c r="Q207">
        <v>12.314316749572701</v>
      </c>
    </row>
    <row r="208" spans="1:17">
      <c r="A208" s="4">
        <v>350010030014</v>
      </c>
      <c r="B208" t="s">
        <v>231</v>
      </c>
      <c r="C208" t="s">
        <v>232</v>
      </c>
      <c r="D208">
        <v>6</v>
      </c>
      <c r="E208">
        <v>0.71502256608639603</v>
      </c>
      <c r="F208">
        <v>0.20700843608046701</v>
      </c>
      <c r="G208">
        <v>0</v>
      </c>
      <c r="H208">
        <v>6.1522419186653E-2</v>
      </c>
      <c r="I208">
        <v>0.19282051282051299</v>
      </c>
      <c r="J208">
        <v>7.7511978142076501</v>
      </c>
      <c r="K208">
        <v>67.44014</v>
      </c>
      <c r="L208">
        <v>0.62091159773972704</v>
      </c>
      <c r="M208">
        <v>38.953210849999898</v>
      </c>
      <c r="N208">
        <v>2699742.6542915199</v>
      </c>
      <c r="O208">
        <v>0.61399381315928903</v>
      </c>
      <c r="P208">
        <v>9041.2545873556101</v>
      </c>
      <c r="Q208">
        <v>11.047019958496</v>
      </c>
    </row>
    <row r="209" spans="1:17">
      <c r="A209" s="4">
        <v>350010030021</v>
      </c>
      <c r="B209" t="s">
        <v>231</v>
      </c>
      <c r="C209" t="s">
        <v>232</v>
      </c>
      <c r="D209">
        <v>6</v>
      </c>
      <c r="E209">
        <v>0.42618534482758602</v>
      </c>
      <c r="F209">
        <v>0.12877155172413801</v>
      </c>
      <c r="G209">
        <v>9.2213114754100007E-3</v>
      </c>
      <c r="H209">
        <v>1.6254876462939001E-2</v>
      </c>
      <c r="I209">
        <v>0.19487179487179501</v>
      </c>
      <c r="J209">
        <v>7.7644122950819696</v>
      </c>
      <c r="K209">
        <v>67.269720000000007</v>
      </c>
      <c r="L209">
        <v>0.54169054640469505</v>
      </c>
      <c r="M209">
        <v>41.067624530000003</v>
      </c>
      <c r="N209">
        <v>2200270.1951869698</v>
      </c>
      <c r="O209">
        <v>0.495101856171625</v>
      </c>
      <c r="P209">
        <v>9429.2241531809304</v>
      </c>
      <c r="Q209">
        <v>10.5039148330688</v>
      </c>
    </row>
    <row r="210" spans="1:17">
      <c r="A210" s="4">
        <v>350010030022</v>
      </c>
      <c r="B210" t="s">
        <v>231</v>
      </c>
      <c r="C210" t="s">
        <v>232</v>
      </c>
      <c r="D210">
        <v>6</v>
      </c>
      <c r="E210">
        <v>0.68603042876901799</v>
      </c>
      <c r="F210">
        <v>0.280313508529276</v>
      </c>
      <c r="G210">
        <v>1.3597033374536001E-2</v>
      </c>
      <c r="H210">
        <v>7.7731092436974999E-2</v>
      </c>
      <c r="I210">
        <v>0.19487179487179501</v>
      </c>
      <c r="J210">
        <v>7.7644122950819696</v>
      </c>
      <c r="K210">
        <v>67.269720000000007</v>
      </c>
      <c r="L210">
        <v>0.575286215501569</v>
      </c>
      <c r="M210">
        <v>41.07991079</v>
      </c>
      <c r="N210">
        <v>3077236.8148746202</v>
      </c>
      <c r="O210">
        <v>0.63243134875502605</v>
      </c>
      <c r="P210">
        <v>9594.9712072135007</v>
      </c>
      <c r="Q210">
        <v>11.067528724670399</v>
      </c>
    </row>
    <row r="211" spans="1:17">
      <c r="A211" s="4">
        <v>350010031001</v>
      </c>
      <c r="B211" t="s">
        <v>231</v>
      </c>
      <c r="C211" t="s">
        <v>232</v>
      </c>
      <c r="D211">
        <v>6</v>
      </c>
      <c r="E211">
        <v>0.32725694444444398</v>
      </c>
      <c r="F211">
        <v>0.296875</v>
      </c>
      <c r="G211">
        <v>1.9031141868512E-2</v>
      </c>
      <c r="H211">
        <v>1.085776330076E-2</v>
      </c>
      <c r="I211">
        <v>0.18153846153846201</v>
      </c>
      <c r="J211">
        <v>7.7459967213114798</v>
      </c>
      <c r="K211">
        <v>67.551649999999896</v>
      </c>
      <c r="L211">
        <v>0.43966858427817601</v>
      </c>
      <c r="M211">
        <v>38.785990830000003</v>
      </c>
      <c r="N211">
        <v>2013325.2206170401</v>
      </c>
      <c r="O211">
        <v>0.39948687138023697</v>
      </c>
      <c r="P211">
        <v>2670.4193569525301</v>
      </c>
      <c r="Q211">
        <v>9.6514911651611293</v>
      </c>
    </row>
    <row r="212" spans="1:17">
      <c r="A212" s="4">
        <v>350010031002</v>
      </c>
      <c r="B212" t="s">
        <v>231</v>
      </c>
      <c r="C212" t="s">
        <v>232</v>
      </c>
      <c r="D212">
        <v>6</v>
      </c>
      <c r="E212">
        <v>0.55717255717255698</v>
      </c>
      <c r="F212">
        <v>0.117117117117117</v>
      </c>
      <c r="G212">
        <v>0</v>
      </c>
      <c r="H212">
        <v>1.0915197313181999E-2</v>
      </c>
      <c r="I212">
        <v>0.18153846153846201</v>
      </c>
      <c r="J212">
        <v>7.7459967213114798</v>
      </c>
      <c r="K212">
        <v>67.551649999999896</v>
      </c>
      <c r="L212">
        <v>0.46516491585958197</v>
      </c>
      <c r="M212">
        <v>36.831942349999899</v>
      </c>
      <c r="N212">
        <v>2269986.7550761402</v>
      </c>
      <c r="O212">
        <v>0.42622237472718699</v>
      </c>
      <c r="P212">
        <v>1844.2246478258</v>
      </c>
      <c r="Q212">
        <v>9.9631299972534109</v>
      </c>
    </row>
    <row r="213" spans="1:17">
      <c r="A213" s="4">
        <v>350010032011</v>
      </c>
      <c r="B213" t="s">
        <v>231</v>
      </c>
      <c r="C213" t="s">
        <v>232</v>
      </c>
      <c r="D213">
        <v>6</v>
      </c>
      <c r="E213">
        <v>0.64686468646864703</v>
      </c>
      <c r="F213">
        <v>0.39227053140096602</v>
      </c>
      <c r="G213">
        <v>9.2760180995475006E-2</v>
      </c>
      <c r="H213">
        <v>0.15507246376811601</v>
      </c>
      <c r="I213">
        <v>0.26461538461538497</v>
      </c>
      <c r="J213">
        <v>7.6457857923497299</v>
      </c>
      <c r="K213">
        <v>67.808989999999895</v>
      </c>
      <c r="L213">
        <v>0.70970357429372699</v>
      </c>
      <c r="M213">
        <v>37.239046090000002</v>
      </c>
      <c r="N213">
        <v>3162241.4941925998</v>
      </c>
      <c r="O213">
        <v>0.41412928977124802</v>
      </c>
      <c r="P213">
        <v>1142.6143696071699</v>
      </c>
      <c r="Q213">
        <v>11.3494005203247</v>
      </c>
    </row>
    <row r="214" spans="1:17">
      <c r="A214" s="4">
        <v>350010032012</v>
      </c>
      <c r="B214" t="s">
        <v>231</v>
      </c>
      <c r="C214" t="s">
        <v>232</v>
      </c>
      <c r="D214">
        <v>6</v>
      </c>
      <c r="E214">
        <v>0.80739081746920505</v>
      </c>
      <c r="F214">
        <v>0.48264277715565501</v>
      </c>
      <c r="G214">
        <v>7.8199052132700994E-2</v>
      </c>
      <c r="H214">
        <v>0.159332321699545</v>
      </c>
      <c r="I214">
        <v>0.26461538461538497</v>
      </c>
      <c r="J214">
        <v>7.6457857923497299</v>
      </c>
      <c r="K214">
        <v>67.808989999999895</v>
      </c>
      <c r="L214">
        <v>0.48473209735835798</v>
      </c>
      <c r="M214">
        <v>35.664054829999898</v>
      </c>
      <c r="N214">
        <v>2669801.8710982902</v>
      </c>
      <c r="O214">
        <v>0.425874027335369</v>
      </c>
      <c r="P214">
        <v>1268.2982806303901</v>
      </c>
      <c r="Q214">
        <v>10.552467346191399</v>
      </c>
    </row>
    <row r="215" spans="1:17">
      <c r="A215" s="4">
        <v>350010032021</v>
      </c>
      <c r="B215" t="s">
        <v>231</v>
      </c>
      <c r="C215" t="s">
        <v>232</v>
      </c>
      <c r="D215">
        <v>6</v>
      </c>
      <c r="E215">
        <v>0.71137206427688504</v>
      </c>
      <c r="F215">
        <v>0.59987113402061898</v>
      </c>
      <c r="G215">
        <v>5.8904109589041E-2</v>
      </c>
      <c r="H215">
        <v>0.14049586776859499</v>
      </c>
      <c r="I215">
        <v>0.20512820512820501</v>
      </c>
      <c r="J215">
        <v>7.6979532786885203</v>
      </c>
      <c r="K215">
        <v>67.665459999999896</v>
      </c>
      <c r="L215">
        <v>0.620910837697916</v>
      </c>
      <c r="M215">
        <v>36.080244960000002</v>
      </c>
      <c r="N215">
        <v>2950833.4994535898</v>
      </c>
      <c r="O215">
        <v>0.50584733512626601</v>
      </c>
      <c r="P215">
        <v>1213.78557856729</v>
      </c>
      <c r="Q215">
        <v>11.3451433181762</v>
      </c>
    </row>
    <row r="216" spans="1:17">
      <c r="A216" s="4">
        <v>350010032022</v>
      </c>
      <c r="B216" t="s">
        <v>231</v>
      </c>
      <c r="C216" t="s">
        <v>232</v>
      </c>
      <c r="D216">
        <v>6</v>
      </c>
      <c r="E216">
        <v>0.67040358744394601</v>
      </c>
      <c r="F216">
        <v>0.27334337349397603</v>
      </c>
      <c r="G216">
        <v>0</v>
      </c>
      <c r="H216">
        <v>0.14495254529766999</v>
      </c>
      <c r="I216">
        <v>0.20512820512820501</v>
      </c>
      <c r="J216">
        <v>7.6979532786885203</v>
      </c>
      <c r="K216">
        <v>67.665459999999896</v>
      </c>
      <c r="L216">
        <v>0.60050769589923503</v>
      </c>
      <c r="M216">
        <v>36.387532239999899</v>
      </c>
      <c r="N216">
        <v>2549281.7378186798</v>
      </c>
      <c r="O216">
        <v>0.47499868864781503</v>
      </c>
      <c r="P216">
        <v>1419.6144094747799</v>
      </c>
      <c r="Q216">
        <v>10.6387720108032</v>
      </c>
    </row>
    <row r="217" spans="1:17">
      <c r="A217" s="4">
        <v>350010032023</v>
      </c>
      <c r="B217" t="s">
        <v>231</v>
      </c>
      <c r="C217" t="s">
        <v>232</v>
      </c>
      <c r="D217">
        <v>6</v>
      </c>
      <c r="E217">
        <v>0.509708737864078</v>
      </c>
      <c r="F217">
        <v>0.67233009708737901</v>
      </c>
      <c r="G217">
        <v>0</v>
      </c>
      <c r="H217">
        <v>4.3645699614891002E-2</v>
      </c>
      <c r="I217">
        <v>0.20512820512820501</v>
      </c>
      <c r="J217">
        <v>7.6979532786885203</v>
      </c>
      <c r="K217">
        <v>67.665459999999896</v>
      </c>
      <c r="L217">
        <v>0.62090936594760504</v>
      </c>
      <c r="M217">
        <v>35.903299060000002</v>
      </c>
      <c r="N217">
        <v>3066982.6360417702</v>
      </c>
      <c r="O217">
        <v>0.47288945634083401</v>
      </c>
      <c r="P217">
        <v>1136.9712424033901</v>
      </c>
      <c r="Q217">
        <v>10.960100173950099</v>
      </c>
    </row>
    <row r="218" spans="1:17">
      <c r="A218" s="4">
        <v>350010032024</v>
      </c>
      <c r="B218" t="s">
        <v>231</v>
      </c>
      <c r="C218" t="s">
        <v>232</v>
      </c>
      <c r="D218">
        <v>6</v>
      </c>
      <c r="E218">
        <v>0.74237288135593205</v>
      </c>
      <c r="F218">
        <v>0.86134453781512599</v>
      </c>
      <c r="G218">
        <v>0</v>
      </c>
      <c r="H218">
        <v>0.14259259259259299</v>
      </c>
      <c r="I218">
        <v>0.20512820512820501</v>
      </c>
      <c r="J218">
        <v>7.6979532786885203</v>
      </c>
      <c r="K218">
        <v>67.665459999999896</v>
      </c>
      <c r="L218">
        <v>0.80505780787171199</v>
      </c>
      <c r="M218">
        <v>37.364793900000002</v>
      </c>
      <c r="N218">
        <v>3825300.1341203302</v>
      </c>
      <c r="O218">
        <v>0.53255778064013604</v>
      </c>
      <c r="P218">
        <v>1012.5390269972301</v>
      </c>
      <c r="Q218">
        <v>11.8088665008544</v>
      </c>
    </row>
    <row r="219" spans="1:17">
      <c r="A219" s="4">
        <v>350010034001</v>
      </c>
      <c r="B219" t="s">
        <v>231</v>
      </c>
      <c r="C219" t="s">
        <v>232</v>
      </c>
      <c r="D219">
        <v>6</v>
      </c>
      <c r="E219">
        <v>0.67467398764584796</v>
      </c>
      <c r="F219">
        <v>0.66300617707618403</v>
      </c>
      <c r="G219">
        <v>2.6448362720403001E-2</v>
      </c>
      <c r="H219">
        <v>0.17396061269146601</v>
      </c>
      <c r="I219">
        <v>0.26461538461538497</v>
      </c>
      <c r="J219">
        <v>7.5544322404371602</v>
      </c>
      <c r="K219">
        <v>67.868269999999896</v>
      </c>
      <c r="L219">
        <v>0.88466448546717202</v>
      </c>
      <c r="M219">
        <v>37.518423429999899</v>
      </c>
      <c r="N219">
        <v>4092784.7039924199</v>
      </c>
      <c r="O219">
        <v>0.47214679501727003</v>
      </c>
      <c r="P219">
        <v>663.31066672486998</v>
      </c>
      <c r="Q219">
        <v>13.284966468811</v>
      </c>
    </row>
    <row r="220" spans="1:17">
      <c r="A220" s="4">
        <v>350010034002</v>
      </c>
      <c r="B220" t="s">
        <v>231</v>
      </c>
      <c r="C220" t="s">
        <v>232</v>
      </c>
      <c r="D220">
        <v>6</v>
      </c>
      <c r="E220">
        <v>0.89444444444444404</v>
      </c>
      <c r="F220">
        <v>0.572972972972973</v>
      </c>
      <c r="G220">
        <v>0.20055710306406699</v>
      </c>
      <c r="H220">
        <v>0.451256281407035</v>
      </c>
      <c r="I220">
        <v>0.26461538461538497</v>
      </c>
      <c r="J220">
        <v>7.5544322404371602</v>
      </c>
      <c r="K220">
        <v>67.868269999999896</v>
      </c>
      <c r="L220">
        <v>0.88467299440560199</v>
      </c>
      <c r="M220">
        <v>38.489601290000003</v>
      </c>
      <c r="N220">
        <v>4728639.5329450797</v>
      </c>
      <c r="O220">
        <v>0.55335022249647303</v>
      </c>
      <c r="P220">
        <v>7512.7212833274398</v>
      </c>
      <c r="Q220">
        <v>13.164191246032701</v>
      </c>
    </row>
    <row r="221" spans="1:17">
      <c r="A221" s="4">
        <v>350010034003</v>
      </c>
      <c r="B221" t="s">
        <v>231</v>
      </c>
      <c r="C221" t="s">
        <v>232</v>
      </c>
      <c r="D221">
        <v>6</v>
      </c>
      <c r="E221">
        <v>0.70519835841313305</v>
      </c>
      <c r="F221">
        <v>0.59849521203830403</v>
      </c>
      <c r="G221">
        <v>1.5449438202247E-2</v>
      </c>
      <c r="H221">
        <v>9.8214285714286004E-2</v>
      </c>
      <c r="I221">
        <v>0.26461538461538497</v>
      </c>
      <c r="J221">
        <v>7.5544322404371602</v>
      </c>
      <c r="K221">
        <v>67.868269999999896</v>
      </c>
      <c r="L221">
        <v>0.88465755039984895</v>
      </c>
      <c r="M221">
        <v>36.737913900000002</v>
      </c>
      <c r="N221">
        <v>4571612.6002087304</v>
      </c>
      <c r="O221">
        <v>0.43523926006991698</v>
      </c>
      <c r="P221">
        <v>720.78092311937405</v>
      </c>
      <c r="Q221">
        <v>12.2885999679565</v>
      </c>
    </row>
    <row r="222" spans="1:17">
      <c r="A222" s="4">
        <v>350010035011</v>
      </c>
      <c r="B222" t="s">
        <v>231</v>
      </c>
      <c r="C222" t="s">
        <v>232</v>
      </c>
      <c r="D222">
        <v>6</v>
      </c>
      <c r="E222">
        <v>0.77333333333333298</v>
      </c>
      <c r="F222">
        <v>0.31844660194174801</v>
      </c>
      <c r="G222">
        <v>2.6536312849162001E-2</v>
      </c>
      <c r="H222">
        <v>2.2482014388488999E-2</v>
      </c>
      <c r="I222">
        <v>0.21948717948718</v>
      </c>
      <c r="J222">
        <v>7.6758852459016396</v>
      </c>
      <c r="K222">
        <v>68.018079999999898</v>
      </c>
      <c r="L222">
        <v>0.44170855094254402</v>
      </c>
      <c r="M222">
        <v>32.37160196</v>
      </c>
      <c r="N222">
        <v>2009405.50869413</v>
      </c>
      <c r="O222">
        <v>0.110441989046485</v>
      </c>
      <c r="P222">
        <v>1106.9936774653099</v>
      </c>
      <c r="Q222">
        <v>9.8565921783447195</v>
      </c>
    </row>
    <row r="223" spans="1:17">
      <c r="A223" s="4">
        <v>350010035012</v>
      </c>
      <c r="B223" t="s">
        <v>231</v>
      </c>
      <c r="C223" t="s">
        <v>232</v>
      </c>
      <c r="D223">
        <v>6</v>
      </c>
      <c r="E223">
        <v>0.67289719626168198</v>
      </c>
      <c r="F223">
        <v>0.170560747663551</v>
      </c>
      <c r="G223">
        <v>0</v>
      </c>
      <c r="H223">
        <v>2.3686920700308998E-2</v>
      </c>
      <c r="I223">
        <v>0.21948717948718</v>
      </c>
      <c r="J223">
        <v>7.6758852459016396</v>
      </c>
      <c r="K223">
        <v>68.018079999999898</v>
      </c>
      <c r="L223">
        <v>0.42127211711334001</v>
      </c>
      <c r="M223">
        <v>33.512202600000002</v>
      </c>
      <c r="N223">
        <v>2207786.2118631802</v>
      </c>
      <c r="O223">
        <v>0.13072371129934299</v>
      </c>
      <c r="P223">
        <v>1123.3855849676399</v>
      </c>
      <c r="Q223">
        <v>10.1998329162597</v>
      </c>
    </row>
    <row r="224" spans="1:17">
      <c r="A224" s="4">
        <v>350010035013</v>
      </c>
      <c r="B224" t="s">
        <v>231</v>
      </c>
      <c r="C224" t="s">
        <v>232</v>
      </c>
      <c r="D224">
        <v>6</v>
      </c>
      <c r="E224">
        <v>0.53425884460367201</v>
      </c>
      <c r="F224">
        <v>0.22346618898342999</v>
      </c>
      <c r="G224">
        <v>0</v>
      </c>
      <c r="H224">
        <v>3.8196618659986997E-2</v>
      </c>
      <c r="I224">
        <v>0.21948717948718</v>
      </c>
      <c r="J224">
        <v>7.6758852459016396</v>
      </c>
      <c r="K224">
        <v>68.018079999999898</v>
      </c>
      <c r="L224">
        <v>0.421277731069921</v>
      </c>
      <c r="M224">
        <v>40.065632450000003</v>
      </c>
      <c r="N224">
        <v>2784182.84696496</v>
      </c>
      <c r="O224">
        <v>0.26511389968268201</v>
      </c>
      <c r="P224">
        <v>1060.6270671459699</v>
      </c>
      <c r="Q224">
        <v>10.8542890548706</v>
      </c>
    </row>
    <row r="225" spans="1:17">
      <c r="A225" s="4">
        <v>350010035021</v>
      </c>
      <c r="B225" t="s">
        <v>231</v>
      </c>
      <c r="C225" t="s">
        <v>232</v>
      </c>
      <c r="D225">
        <v>6</v>
      </c>
      <c r="E225">
        <v>0.53253424657534199</v>
      </c>
      <c r="F225">
        <v>0.16267123287671201</v>
      </c>
      <c r="G225">
        <v>0</v>
      </c>
      <c r="H225">
        <v>6.2084257206207999E-2</v>
      </c>
      <c r="I225">
        <v>0.167179487179487</v>
      </c>
      <c r="J225">
        <v>7.7287109289617497</v>
      </c>
      <c r="K225">
        <v>67.860230000000001</v>
      </c>
      <c r="L225">
        <v>0.47601384859770901</v>
      </c>
      <c r="M225">
        <v>33.956838779999899</v>
      </c>
      <c r="N225">
        <v>1692894.1935630699</v>
      </c>
      <c r="O225">
        <v>0.109158003462019</v>
      </c>
      <c r="P225">
        <v>1525.8692564266501</v>
      </c>
      <c r="Q225">
        <v>9.4915552139282209</v>
      </c>
    </row>
    <row r="226" spans="1:17">
      <c r="A226" s="4">
        <v>350010035022</v>
      </c>
      <c r="B226" t="s">
        <v>231</v>
      </c>
      <c r="C226" t="s">
        <v>232</v>
      </c>
      <c r="D226">
        <v>6</v>
      </c>
      <c r="E226">
        <v>0.45951557093425599</v>
      </c>
      <c r="F226">
        <v>9.4117647058824E-2</v>
      </c>
      <c r="G226">
        <v>0</v>
      </c>
      <c r="H226">
        <v>2.4013722126929999E-2</v>
      </c>
      <c r="I226">
        <v>0.167179487179487</v>
      </c>
      <c r="J226">
        <v>7.7287109289617497</v>
      </c>
      <c r="K226">
        <v>67.860230000000001</v>
      </c>
      <c r="L226">
        <v>0.39654923330407199</v>
      </c>
      <c r="M226">
        <v>36.422621999999897</v>
      </c>
      <c r="N226">
        <v>1875433.8259012201</v>
      </c>
      <c r="O226">
        <v>0.21702725429203301</v>
      </c>
      <c r="P226">
        <v>2033.3167821692</v>
      </c>
      <c r="Q226">
        <v>9.2635002136230398</v>
      </c>
    </row>
    <row r="227" spans="1:17">
      <c r="A227" s="4">
        <v>350010035023</v>
      </c>
      <c r="B227" t="s">
        <v>231</v>
      </c>
      <c r="C227" t="s">
        <v>232</v>
      </c>
      <c r="D227">
        <v>6</v>
      </c>
      <c r="E227">
        <v>0.44528301886792498</v>
      </c>
      <c r="F227">
        <v>0.33014354066985602</v>
      </c>
      <c r="G227">
        <v>0</v>
      </c>
      <c r="H227">
        <v>2.2696929238985E-2</v>
      </c>
      <c r="I227">
        <v>0.167179487179487</v>
      </c>
      <c r="J227">
        <v>7.7287109289617497</v>
      </c>
      <c r="K227">
        <v>67.860230000000001</v>
      </c>
      <c r="L227">
        <v>0.39111914993095498</v>
      </c>
      <c r="M227">
        <v>36.270407740000003</v>
      </c>
      <c r="N227">
        <v>2114495.3791127601</v>
      </c>
      <c r="O227">
        <v>0.236118616412549</v>
      </c>
      <c r="P227">
        <v>1463.2041880951499</v>
      </c>
      <c r="Q227">
        <v>9.3878278732299805</v>
      </c>
    </row>
    <row r="228" spans="1:17">
      <c r="A228" s="4">
        <v>350010035024</v>
      </c>
      <c r="B228" t="s">
        <v>231</v>
      </c>
      <c r="C228" t="s">
        <v>232</v>
      </c>
      <c r="D228">
        <v>6</v>
      </c>
      <c r="E228">
        <v>0.55007949125596201</v>
      </c>
      <c r="F228">
        <v>0.26311605723370401</v>
      </c>
      <c r="G228">
        <v>0</v>
      </c>
      <c r="H228">
        <v>8.4825636192271001E-2</v>
      </c>
      <c r="I228">
        <v>0.167179487179487</v>
      </c>
      <c r="J228">
        <v>7.7287109289617497</v>
      </c>
      <c r="K228">
        <v>67.860230000000001</v>
      </c>
      <c r="L228">
        <v>0.38513658650581001</v>
      </c>
      <c r="M228">
        <v>36.0574944399999</v>
      </c>
      <c r="N228">
        <v>2484472.6477029002</v>
      </c>
      <c r="O228">
        <v>0.27364250512812599</v>
      </c>
      <c r="P228">
        <v>1325.05900481816</v>
      </c>
      <c r="Q228">
        <v>9.5647335052490199</v>
      </c>
    </row>
    <row r="229" spans="1:17">
      <c r="A229" s="4">
        <v>350010036001</v>
      </c>
      <c r="B229" t="s">
        <v>231</v>
      </c>
      <c r="C229" t="s">
        <v>232</v>
      </c>
      <c r="D229">
        <v>6</v>
      </c>
      <c r="E229">
        <v>0.81959798994974897</v>
      </c>
      <c r="F229">
        <v>0.47587939698492498</v>
      </c>
      <c r="G229">
        <v>1.5286624203822E-2</v>
      </c>
      <c r="H229">
        <v>0.151012891344383</v>
      </c>
      <c r="I229">
        <v>0.16820512820512801</v>
      </c>
      <c r="J229">
        <v>7.7639852459016403</v>
      </c>
      <c r="K229">
        <v>68.370810000000006</v>
      </c>
      <c r="L229">
        <v>0.48733812361216899</v>
      </c>
      <c r="M229">
        <v>32.591329440000003</v>
      </c>
      <c r="N229">
        <v>1658948.7866500199</v>
      </c>
      <c r="O229">
        <v>9.3179702149162005E-2</v>
      </c>
      <c r="P229">
        <v>1036.3668138353501</v>
      </c>
      <c r="Q229">
        <v>10.058188438415501</v>
      </c>
    </row>
    <row r="230" spans="1:17">
      <c r="A230" s="4">
        <v>350010036002</v>
      </c>
      <c r="B230" t="s">
        <v>231</v>
      </c>
      <c r="C230" t="s">
        <v>232</v>
      </c>
      <c r="D230">
        <v>6</v>
      </c>
      <c r="E230">
        <v>0.54856874706710501</v>
      </c>
      <c r="F230">
        <v>0.205798479087452</v>
      </c>
      <c r="G230">
        <v>5.1162790697674002E-2</v>
      </c>
      <c r="H230">
        <v>3.2429245283019E-2</v>
      </c>
      <c r="I230">
        <v>0.16820512820512801</v>
      </c>
      <c r="J230">
        <v>7.7639852459016403</v>
      </c>
      <c r="K230">
        <v>68.370810000000006</v>
      </c>
      <c r="L230">
        <v>0.48733598173755999</v>
      </c>
      <c r="M230">
        <v>32.788634100000003</v>
      </c>
      <c r="N230">
        <v>1377790.3384435701</v>
      </c>
      <c r="O230">
        <v>8.8089364248432001E-2</v>
      </c>
      <c r="P230">
        <v>1343.7039954806401</v>
      </c>
      <c r="Q230">
        <v>9.0311336517333896</v>
      </c>
    </row>
    <row r="231" spans="1:17">
      <c r="A231" s="4">
        <v>350010036003</v>
      </c>
      <c r="B231" t="s">
        <v>231</v>
      </c>
      <c r="C231" t="s">
        <v>232</v>
      </c>
      <c r="D231">
        <v>6</v>
      </c>
      <c r="E231">
        <v>0.85005701254275901</v>
      </c>
      <c r="F231">
        <v>0.65051311288483504</v>
      </c>
      <c r="G231">
        <v>6.8047337278106995E-2</v>
      </c>
      <c r="H231">
        <v>0.244958924570575</v>
      </c>
      <c r="I231">
        <v>0.16820512820512801</v>
      </c>
      <c r="J231">
        <v>7.7639852459016403</v>
      </c>
      <c r="K231">
        <v>68.370810000000006</v>
      </c>
      <c r="L231">
        <v>0.47579243711165597</v>
      </c>
      <c r="M231">
        <v>32.128010600000003</v>
      </c>
      <c r="N231">
        <v>1257336.8019065601</v>
      </c>
      <c r="O231">
        <v>0</v>
      </c>
      <c r="P231">
        <v>1090.73541729768</v>
      </c>
      <c r="Q231">
        <v>8.7124004364013601</v>
      </c>
    </row>
    <row r="232" spans="1:17">
      <c r="A232" s="4">
        <v>350010036004</v>
      </c>
      <c r="B232" t="s">
        <v>231</v>
      </c>
      <c r="C232" t="s">
        <v>232</v>
      </c>
      <c r="D232">
        <v>6</v>
      </c>
      <c r="E232">
        <v>0.24968789013732801</v>
      </c>
      <c r="F232">
        <v>0.116104868913858</v>
      </c>
      <c r="G232">
        <v>0</v>
      </c>
      <c r="H232">
        <v>0</v>
      </c>
      <c r="I232">
        <v>0.16820512820512801</v>
      </c>
      <c r="J232">
        <v>7.7639852459016403</v>
      </c>
      <c r="K232">
        <v>68.370810000000006</v>
      </c>
      <c r="L232">
        <v>0.48755679140744301</v>
      </c>
      <c r="M232">
        <v>33.198190689999898</v>
      </c>
      <c r="N232">
        <v>1208770.5969189601</v>
      </c>
      <c r="O232">
        <v>0</v>
      </c>
      <c r="P232">
        <v>1952.9053659424001</v>
      </c>
      <c r="Q232">
        <v>8.7751255035400302</v>
      </c>
    </row>
    <row r="233" spans="1:17">
      <c r="A233" s="4">
        <v>350010037071</v>
      </c>
      <c r="B233" t="s">
        <v>231</v>
      </c>
      <c r="C233" t="s">
        <v>232</v>
      </c>
      <c r="D233">
        <v>6</v>
      </c>
      <c r="E233">
        <v>0.55934195064629799</v>
      </c>
      <c r="F233">
        <v>0.70857814336075198</v>
      </c>
      <c r="G233">
        <v>0</v>
      </c>
      <c r="H233">
        <v>6.4667291471415006E-2</v>
      </c>
      <c r="I233">
        <v>0.2</v>
      </c>
      <c r="J233">
        <v>7.1337316939890698</v>
      </c>
      <c r="K233">
        <v>68.427589999999896</v>
      </c>
      <c r="L233">
        <v>0.61603788775885104</v>
      </c>
      <c r="M233">
        <v>30.624851400000001</v>
      </c>
      <c r="N233">
        <v>3446447.7837087298</v>
      </c>
      <c r="O233">
        <v>0.119337398996437</v>
      </c>
      <c r="P233">
        <v>458.54773124205002</v>
      </c>
      <c r="Q233">
        <v>10.8007402420043</v>
      </c>
    </row>
    <row r="234" spans="1:17">
      <c r="A234" s="4">
        <v>350010037072</v>
      </c>
      <c r="B234" t="s">
        <v>231</v>
      </c>
      <c r="C234" t="s">
        <v>232</v>
      </c>
      <c r="D234">
        <v>6</v>
      </c>
      <c r="E234">
        <v>0.525073746312684</v>
      </c>
      <c r="F234">
        <v>0.212389380530973</v>
      </c>
      <c r="G234">
        <v>0</v>
      </c>
      <c r="H234">
        <v>2.5062656641600001E-3</v>
      </c>
      <c r="I234">
        <v>0.2</v>
      </c>
      <c r="J234">
        <v>7.1337316939890698</v>
      </c>
      <c r="K234">
        <v>68.427589999999896</v>
      </c>
      <c r="L234">
        <v>0.63451065985139898</v>
      </c>
      <c r="M234">
        <v>30.401264260000001</v>
      </c>
      <c r="N234">
        <v>2998341.3762223101</v>
      </c>
      <c r="O234">
        <v>0.11782229330636899</v>
      </c>
      <c r="P234">
        <v>180.95036563740001</v>
      </c>
      <c r="Q234">
        <v>10.140967369079499</v>
      </c>
    </row>
    <row r="235" spans="1:17">
      <c r="A235" s="4">
        <v>350010037073</v>
      </c>
      <c r="B235" t="s">
        <v>231</v>
      </c>
      <c r="C235" t="s">
        <v>232</v>
      </c>
      <c r="D235">
        <v>6</v>
      </c>
      <c r="E235">
        <v>0.59619952494061801</v>
      </c>
      <c r="F235">
        <v>0.52428571428571402</v>
      </c>
      <c r="G235">
        <v>0</v>
      </c>
      <c r="H235">
        <v>8.5301837270341005E-2</v>
      </c>
      <c r="I235">
        <v>0.2</v>
      </c>
      <c r="J235">
        <v>7.1337316939890698</v>
      </c>
      <c r="K235">
        <v>68.427589999999896</v>
      </c>
      <c r="L235">
        <v>0.63451313266666898</v>
      </c>
      <c r="M235">
        <v>31.5390197699999</v>
      </c>
      <c r="N235">
        <v>3059320.9753079698</v>
      </c>
      <c r="O235">
        <v>0.127161487108753</v>
      </c>
      <c r="P235">
        <v>222.65313855404</v>
      </c>
      <c r="Q235">
        <v>10.1851501464843</v>
      </c>
    </row>
    <row r="236" spans="1:17">
      <c r="A236" s="4">
        <v>350010037121</v>
      </c>
      <c r="B236" t="s">
        <v>231</v>
      </c>
      <c r="C236" t="s">
        <v>232</v>
      </c>
      <c r="D236">
        <v>6</v>
      </c>
      <c r="E236">
        <v>0.502857142857143</v>
      </c>
      <c r="F236">
        <v>4.1904761904762E-2</v>
      </c>
      <c r="G236">
        <v>2.7777777777777998E-2</v>
      </c>
      <c r="H236">
        <v>1.5233949945593E-2</v>
      </c>
      <c r="I236">
        <v>0.18153846153846201</v>
      </c>
      <c r="J236">
        <v>7.0376633879781396</v>
      </c>
      <c r="K236">
        <v>68.72242</v>
      </c>
      <c r="L236">
        <v>0.15137035169058899</v>
      </c>
      <c r="M236">
        <v>25.452120440000002</v>
      </c>
      <c r="N236">
        <v>1604025.8535535401</v>
      </c>
      <c r="O236">
        <v>0</v>
      </c>
      <c r="P236">
        <v>277.60752189475198</v>
      </c>
      <c r="Q236">
        <v>9.6305170059204102</v>
      </c>
    </row>
    <row r="237" spans="1:17">
      <c r="A237" s="4">
        <v>350010037122</v>
      </c>
      <c r="B237" t="s">
        <v>231</v>
      </c>
      <c r="C237" t="s">
        <v>232</v>
      </c>
      <c r="D237">
        <v>6</v>
      </c>
      <c r="E237">
        <v>0.48689384010484899</v>
      </c>
      <c r="F237">
        <v>0.162180814354727</v>
      </c>
      <c r="G237">
        <v>0</v>
      </c>
      <c r="H237">
        <v>3.0821917808218999E-2</v>
      </c>
      <c r="I237">
        <v>0.18153846153846201</v>
      </c>
      <c r="J237">
        <v>7.0376633879781396</v>
      </c>
      <c r="K237">
        <v>68.72242</v>
      </c>
      <c r="L237">
        <v>0.38332268260221303</v>
      </c>
      <c r="M237">
        <v>26.320166350000001</v>
      </c>
      <c r="N237">
        <v>1802848.90974712</v>
      </c>
      <c r="O237">
        <v>0</v>
      </c>
      <c r="P237">
        <v>299.67930450619099</v>
      </c>
      <c r="Q237">
        <v>9.4583997726440394</v>
      </c>
    </row>
    <row r="238" spans="1:17">
      <c r="A238" s="4">
        <v>350010037123</v>
      </c>
      <c r="B238" t="s">
        <v>231</v>
      </c>
      <c r="C238" t="s">
        <v>232</v>
      </c>
      <c r="D238">
        <v>6</v>
      </c>
      <c r="E238">
        <v>0.42647058823529399</v>
      </c>
      <c r="F238">
        <v>0.223856209150327</v>
      </c>
      <c r="G238">
        <v>4.5226130653266E-2</v>
      </c>
      <c r="H238">
        <v>3.125E-2</v>
      </c>
      <c r="I238">
        <v>0.18153846153846201</v>
      </c>
      <c r="J238">
        <v>7.0376633879781396</v>
      </c>
      <c r="K238">
        <v>68.72242</v>
      </c>
      <c r="L238">
        <v>0.46358138130885701</v>
      </c>
      <c r="M238">
        <v>27.104621089999899</v>
      </c>
      <c r="N238">
        <v>2068230.7930067801</v>
      </c>
      <c r="O238">
        <v>0</v>
      </c>
      <c r="P238">
        <v>284.706983300714</v>
      </c>
      <c r="Q238">
        <v>9.6362333297729403</v>
      </c>
    </row>
    <row r="239" spans="1:17">
      <c r="A239" s="4">
        <v>350010037124</v>
      </c>
      <c r="B239" t="s">
        <v>231</v>
      </c>
      <c r="C239" t="s">
        <v>232</v>
      </c>
      <c r="D239">
        <v>6</v>
      </c>
      <c r="E239">
        <v>0.42588996763754</v>
      </c>
      <c r="F239">
        <v>3.1715210355986997E-2</v>
      </c>
      <c r="G239">
        <v>0</v>
      </c>
      <c r="H239">
        <v>3.6095159967186E-2</v>
      </c>
      <c r="I239">
        <v>0.18153846153846201</v>
      </c>
      <c r="J239">
        <v>7.0376633879781396</v>
      </c>
      <c r="K239">
        <v>68.72242</v>
      </c>
      <c r="L239">
        <v>0.15137143619332399</v>
      </c>
      <c r="M239">
        <v>26.3429050099999</v>
      </c>
      <c r="N239">
        <v>1848891.71175433</v>
      </c>
      <c r="O239">
        <v>0</v>
      </c>
      <c r="P239">
        <v>266.18652096732097</v>
      </c>
      <c r="Q239">
        <v>9.6953001022338796</v>
      </c>
    </row>
    <row r="240" spans="1:17">
      <c r="A240" s="4">
        <v>350010037151</v>
      </c>
      <c r="B240" t="s">
        <v>231</v>
      </c>
      <c r="C240" t="s">
        <v>232</v>
      </c>
      <c r="D240">
        <v>6</v>
      </c>
      <c r="E240">
        <v>0.437246963562753</v>
      </c>
      <c r="F240">
        <v>0.31781376518218601</v>
      </c>
      <c r="G240">
        <v>0</v>
      </c>
      <c r="H240">
        <v>4.7865459249677E-2</v>
      </c>
      <c r="I240">
        <v>0.146666666666667</v>
      </c>
      <c r="J240">
        <v>6.9684819672131102</v>
      </c>
      <c r="K240">
        <v>68.643749999999898</v>
      </c>
      <c r="L240">
        <v>0.21620344008715001</v>
      </c>
      <c r="M240">
        <v>27.438443360000001</v>
      </c>
      <c r="N240">
        <v>2093092.09067734</v>
      </c>
      <c r="O240">
        <v>9.3291891058995005E-2</v>
      </c>
      <c r="P240">
        <v>286.696445003289</v>
      </c>
      <c r="Q240">
        <v>9.9863901138305593</v>
      </c>
    </row>
    <row r="241" spans="1:17">
      <c r="A241" s="4">
        <v>350010037152</v>
      </c>
      <c r="B241" t="s">
        <v>231</v>
      </c>
      <c r="C241" t="s">
        <v>232</v>
      </c>
      <c r="D241">
        <v>6</v>
      </c>
      <c r="E241">
        <v>0.34622641509433999</v>
      </c>
      <c r="F241">
        <v>0.19245283018867901</v>
      </c>
      <c r="G241">
        <v>3.4482758620690002E-2</v>
      </c>
      <c r="H241">
        <v>2.0857473928158E-2</v>
      </c>
      <c r="I241">
        <v>0.146666666666667</v>
      </c>
      <c r="J241">
        <v>6.9684819672131102</v>
      </c>
      <c r="K241">
        <v>68.643749999999898</v>
      </c>
      <c r="L241">
        <v>0.151370746459073</v>
      </c>
      <c r="M241">
        <v>26.31478705</v>
      </c>
      <c r="N241">
        <v>2050287.0103380701</v>
      </c>
      <c r="O241">
        <v>0</v>
      </c>
      <c r="P241">
        <v>79.593104675894807</v>
      </c>
      <c r="Q241">
        <v>10.6612997055053</v>
      </c>
    </row>
    <row r="242" spans="1:17">
      <c r="A242" s="4">
        <v>350010037153</v>
      </c>
      <c r="B242" t="s">
        <v>231</v>
      </c>
      <c r="C242" t="s">
        <v>232</v>
      </c>
      <c r="D242">
        <v>6</v>
      </c>
      <c r="E242">
        <v>0.20769230769230801</v>
      </c>
      <c r="F242">
        <v>5.5384615384614998E-2</v>
      </c>
      <c r="G242">
        <v>1.6501650165017E-2</v>
      </c>
      <c r="H242">
        <v>0</v>
      </c>
      <c r="I242">
        <v>0.146666666666667</v>
      </c>
      <c r="J242">
        <v>6.9684819672131102</v>
      </c>
      <c r="K242">
        <v>68.643749999999898</v>
      </c>
      <c r="L242">
        <v>0.15137174194887801</v>
      </c>
      <c r="M242">
        <v>26.60602106</v>
      </c>
      <c r="N242">
        <v>2127594.6693722401</v>
      </c>
      <c r="O242">
        <v>0</v>
      </c>
      <c r="P242">
        <v>114.515144314617</v>
      </c>
      <c r="Q242">
        <v>10.1401004791259</v>
      </c>
    </row>
    <row r="243" spans="1:17">
      <c r="A243" s="4">
        <v>350010037154</v>
      </c>
      <c r="B243" t="s">
        <v>231</v>
      </c>
      <c r="C243" t="s">
        <v>232</v>
      </c>
      <c r="D243">
        <v>6</v>
      </c>
      <c r="E243">
        <v>0.30027297543221099</v>
      </c>
      <c r="F243">
        <v>4.6405823475887002E-2</v>
      </c>
      <c r="G243">
        <v>1.3133208255159E-2</v>
      </c>
      <c r="H243">
        <v>8.342022940563E-3</v>
      </c>
      <c r="I243">
        <v>0.146666666666667</v>
      </c>
      <c r="J243">
        <v>6.9684819672131102</v>
      </c>
      <c r="K243">
        <v>68.643749999999898</v>
      </c>
      <c r="L243">
        <v>0.151370760710555</v>
      </c>
      <c r="M243">
        <v>25.950334940000001</v>
      </c>
      <c r="N243">
        <v>1917323.1107380399</v>
      </c>
      <c r="O243">
        <v>0</v>
      </c>
      <c r="P243">
        <v>168.73382654043999</v>
      </c>
      <c r="Q243">
        <v>9.8837575912475604</v>
      </c>
    </row>
    <row r="244" spans="1:17">
      <c r="A244" s="4">
        <v>350010037171</v>
      </c>
      <c r="B244" t="s">
        <v>231</v>
      </c>
      <c r="C244" t="s">
        <v>232</v>
      </c>
      <c r="D244">
        <v>6</v>
      </c>
      <c r="E244">
        <v>0.397703549060543</v>
      </c>
      <c r="F244">
        <v>0.46764091858037599</v>
      </c>
      <c r="G244">
        <v>0</v>
      </c>
      <c r="H244">
        <v>1.4364640883978E-2</v>
      </c>
      <c r="I244">
        <v>0.162051282051282</v>
      </c>
      <c r="J244">
        <v>6.9729273224043702</v>
      </c>
      <c r="K244">
        <v>68.598600000000005</v>
      </c>
      <c r="L244">
        <v>0.20549223192393801</v>
      </c>
      <c r="M244">
        <v>28.109610270000001</v>
      </c>
      <c r="N244">
        <v>2545931.65468367</v>
      </c>
      <c r="O244">
        <v>0.10312566693204001</v>
      </c>
      <c r="P244">
        <v>217.015888976014</v>
      </c>
      <c r="Q244">
        <v>11.203833580016999</v>
      </c>
    </row>
    <row r="245" spans="1:17">
      <c r="A245" s="4">
        <v>350010037172</v>
      </c>
      <c r="B245" t="s">
        <v>231</v>
      </c>
      <c r="C245" t="s">
        <v>232</v>
      </c>
      <c r="D245">
        <v>6</v>
      </c>
      <c r="E245">
        <v>0.24883504193848999</v>
      </c>
      <c r="F245">
        <v>8.7604846225536007E-2</v>
      </c>
      <c r="G245">
        <v>0</v>
      </c>
      <c r="H245">
        <v>0</v>
      </c>
      <c r="I245">
        <v>0.162051282051282</v>
      </c>
      <c r="J245">
        <v>6.9729273224043702</v>
      </c>
      <c r="K245">
        <v>68.598600000000005</v>
      </c>
      <c r="L245">
        <v>0.19584648342314001</v>
      </c>
      <c r="M245">
        <v>27.388703270000001</v>
      </c>
      <c r="N245">
        <v>2312309.1446729102</v>
      </c>
      <c r="O245">
        <v>0</v>
      </c>
      <c r="P245">
        <v>78.743399514979302</v>
      </c>
      <c r="Q245">
        <v>10.4932203292846</v>
      </c>
    </row>
    <row r="246" spans="1:17">
      <c r="A246" s="4">
        <v>350010037173</v>
      </c>
      <c r="B246" t="s">
        <v>231</v>
      </c>
      <c r="C246" t="s">
        <v>232</v>
      </c>
      <c r="D246">
        <v>6</v>
      </c>
      <c r="E246">
        <v>0.73313432835820902</v>
      </c>
      <c r="F246">
        <v>0.23311416616855901</v>
      </c>
      <c r="G246">
        <v>0</v>
      </c>
      <c r="H246">
        <v>1.9528071602928999E-2</v>
      </c>
      <c r="I246">
        <v>0.162051282051282</v>
      </c>
      <c r="J246">
        <v>6.9729273224043702</v>
      </c>
      <c r="K246">
        <v>68.598600000000005</v>
      </c>
      <c r="L246">
        <v>0.24374522641139701</v>
      </c>
      <c r="M246">
        <v>28.3822236799999</v>
      </c>
      <c r="N246">
        <v>2642823.9702121899</v>
      </c>
      <c r="O246">
        <v>0.10507568577076599</v>
      </c>
      <c r="P246">
        <v>113.28111106559101</v>
      </c>
      <c r="Q246">
        <v>10.1964254379272</v>
      </c>
    </row>
    <row r="247" spans="1:17">
      <c r="A247" s="4">
        <v>350010037174</v>
      </c>
      <c r="B247" t="s">
        <v>231</v>
      </c>
      <c r="C247" t="s">
        <v>232</v>
      </c>
      <c r="D247">
        <v>6</v>
      </c>
      <c r="E247">
        <v>0.430272108843537</v>
      </c>
      <c r="F247">
        <v>7.6923076923076997E-2</v>
      </c>
      <c r="G247">
        <v>0</v>
      </c>
      <c r="H247">
        <v>0</v>
      </c>
      <c r="I247">
        <v>0.162051282051282</v>
      </c>
      <c r="J247">
        <v>6.9729273224043702</v>
      </c>
      <c r="K247">
        <v>68.598600000000005</v>
      </c>
      <c r="L247">
        <v>0.18914014671256299</v>
      </c>
      <c r="M247">
        <v>27.607372760000001</v>
      </c>
      <c r="N247">
        <v>2316079.69535938</v>
      </c>
      <c r="O247">
        <v>9.7850684081342995E-2</v>
      </c>
      <c r="P247">
        <v>112.934241580834</v>
      </c>
      <c r="Q247">
        <v>10.192172050476</v>
      </c>
    </row>
    <row r="248" spans="1:17">
      <c r="A248" s="4">
        <v>350010037181</v>
      </c>
      <c r="B248" t="s">
        <v>231</v>
      </c>
      <c r="C248" t="s">
        <v>232</v>
      </c>
      <c r="D248">
        <v>6</v>
      </c>
      <c r="E248">
        <v>0.59773242630385504</v>
      </c>
      <c r="F248">
        <v>0.161904761904762</v>
      </c>
      <c r="G248">
        <v>9.8159509202450004E-3</v>
      </c>
      <c r="H248">
        <v>9.1706001348618005E-2</v>
      </c>
      <c r="I248">
        <v>0.12615384615384601</v>
      </c>
      <c r="J248">
        <v>6.9877314207650301</v>
      </c>
      <c r="K248">
        <v>68.501829999999899</v>
      </c>
      <c r="L248">
        <v>0.24374408412021301</v>
      </c>
      <c r="M248">
        <v>28.79708531</v>
      </c>
      <c r="N248">
        <v>2625572.3479016898</v>
      </c>
      <c r="O248">
        <v>0.103168377865253</v>
      </c>
      <c r="P248">
        <v>15.524229230229601</v>
      </c>
      <c r="Q248">
        <v>10.4954004287719</v>
      </c>
    </row>
    <row r="249" spans="1:17">
      <c r="A249" s="4">
        <v>350010037182</v>
      </c>
      <c r="B249" t="s">
        <v>231</v>
      </c>
      <c r="C249" t="s">
        <v>232</v>
      </c>
      <c r="D249">
        <v>6</v>
      </c>
      <c r="E249">
        <v>0.33690658499234299</v>
      </c>
      <c r="F249">
        <v>0.29555895865237403</v>
      </c>
      <c r="G249">
        <v>0</v>
      </c>
      <c r="H249">
        <v>0</v>
      </c>
      <c r="I249">
        <v>0.12615384615384601</v>
      </c>
      <c r="J249">
        <v>6.9877314207650301</v>
      </c>
      <c r="K249">
        <v>68.501829999999899</v>
      </c>
      <c r="L249">
        <v>0.24374637944171701</v>
      </c>
      <c r="M249">
        <v>29.037529670000001</v>
      </c>
      <c r="N249">
        <v>2834567.62993694</v>
      </c>
      <c r="O249">
        <v>0.10973672695329199</v>
      </c>
      <c r="P249">
        <v>47.0785908013317</v>
      </c>
      <c r="Q249">
        <v>10.2827405929565</v>
      </c>
    </row>
    <row r="250" spans="1:17">
      <c r="A250" s="4">
        <v>350010037191</v>
      </c>
      <c r="B250" t="s">
        <v>231</v>
      </c>
      <c r="C250" t="s">
        <v>232</v>
      </c>
      <c r="D250">
        <v>6</v>
      </c>
      <c r="E250">
        <v>0.40729783037475298</v>
      </c>
      <c r="F250">
        <v>0.26670119109269802</v>
      </c>
      <c r="G250">
        <v>3.2857142857143001E-2</v>
      </c>
      <c r="H250">
        <v>3.0016675931073E-2</v>
      </c>
      <c r="I250">
        <v>0.18051282051282</v>
      </c>
      <c r="J250">
        <v>6.7776950819672104</v>
      </c>
      <c r="K250">
        <v>68.752759999999896</v>
      </c>
      <c r="L250">
        <v>0.243739769991829</v>
      </c>
      <c r="M250">
        <v>28.22654258</v>
      </c>
      <c r="N250">
        <v>2221261.3934172099</v>
      </c>
      <c r="O250">
        <v>9.2977977476123005E-2</v>
      </c>
      <c r="P250">
        <v>16.3107112492924</v>
      </c>
      <c r="Q250">
        <v>10.145549774169901</v>
      </c>
    </row>
    <row r="251" spans="1:17">
      <c r="A251" s="4">
        <v>350010037192</v>
      </c>
      <c r="B251" t="s">
        <v>231</v>
      </c>
      <c r="C251" t="s">
        <v>232</v>
      </c>
      <c r="D251">
        <v>6</v>
      </c>
      <c r="E251">
        <v>0.45761802575107302</v>
      </c>
      <c r="F251">
        <v>0.24463519313304699</v>
      </c>
      <c r="G251">
        <v>0</v>
      </c>
      <c r="H251">
        <v>4.1077441077440997E-2</v>
      </c>
      <c r="I251">
        <v>0.18051282051282</v>
      </c>
      <c r="J251">
        <v>6.7776950819672104</v>
      </c>
      <c r="K251">
        <v>68.752759999999896</v>
      </c>
      <c r="L251">
        <v>0.216390087056959</v>
      </c>
      <c r="M251">
        <v>26.860506390000001</v>
      </c>
      <c r="N251">
        <v>1572476.58649326</v>
      </c>
      <c r="O251">
        <v>0</v>
      </c>
      <c r="P251">
        <v>16.355802890303099</v>
      </c>
      <c r="Q251">
        <v>9.9956140518188406</v>
      </c>
    </row>
    <row r="252" spans="1:17">
      <c r="A252" s="4">
        <v>350010037193</v>
      </c>
      <c r="B252" t="s">
        <v>231</v>
      </c>
      <c r="C252" t="s">
        <v>232</v>
      </c>
      <c r="D252">
        <v>6</v>
      </c>
      <c r="E252">
        <v>0.26530612244898</v>
      </c>
      <c r="F252">
        <v>6.3480741797432003E-2</v>
      </c>
      <c r="G252">
        <v>0</v>
      </c>
      <c r="H252">
        <v>1.8311291963377E-2</v>
      </c>
      <c r="I252">
        <v>0.18051282051282</v>
      </c>
      <c r="J252">
        <v>6.7776950819672104</v>
      </c>
      <c r="K252">
        <v>68.752759999999896</v>
      </c>
      <c r="L252">
        <v>0.159353591271061</v>
      </c>
      <c r="M252">
        <v>27.12513663</v>
      </c>
      <c r="N252">
        <v>1378013.51392553</v>
      </c>
      <c r="O252">
        <v>0</v>
      </c>
      <c r="P252">
        <v>16.907644394235302</v>
      </c>
      <c r="Q252">
        <v>9.0959997177124006</v>
      </c>
    </row>
    <row r="253" spans="1:17">
      <c r="A253" s="4">
        <v>350010037221</v>
      </c>
      <c r="B253" t="s">
        <v>231</v>
      </c>
      <c r="C253" t="s">
        <v>232</v>
      </c>
      <c r="D253">
        <v>6</v>
      </c>
      <c r="E253">
        <v>0.77729573391178597</v>
      </c>
      <c r="F253">
        <v>0.16052060737527099</v>
      </c>
      <c r="G253">
        <v>0</v>
      </c>
      <c r="H253">
        <v>0.10677808727948</v>
      </c>
      <c r="I253">
        <v>0.2</v>
      </c>
      <c r="J253">
        <v>7.2323213114754097</v>
      </c>
      <c r="K253">
        <v>68.681960000000004</v>
      </c>
      <c r="L253">
        <v>0.428503481944005</v>
      </c>
      <c r="M253">
        <v>30.2029003399999</v>
      </c>
      <c r="N253">
        <v>2079222.3435565799</v>
      </c>
      <c r="O253">
        <v>0</v>
      </c>
      <c r="P253">
        <v>518.01508193574102</v>
      </c>
      <c r="Q253">
        <v>9.7748556137084908</v>
      </c>
    </row>
    <row r="254" spans="1:17">
      <c r="A254" s="4">
        <v>350010037222</v>
      </c>
      <c r="B254" t="s">
        <v>231</v>
      </c>
      <c r="C254" t="s">
        <v>232</v>
      </c>
      <c r="D254">
        <v>6</v>
      </c>
      <c r="E254">
        <v>0.66078244274809195</v>
      </c>
      <c r="F254">
        <v>0.27633809639137802</v>
      </c>
      <c r="G254">
        <v>3.4557235421165997E-2</v>
      </c>
      <c r="H254">
        <v>1.3602638087387001E-2</v>
      </c>
      <c r="I254">
        <v>0.2</v>
      </c>
      <c r="J254">
        <v>7.2323213114754097</v>
      </c>
      <c r="K254">
        <v>68.681960000000004</v>
      </c>
      <c r="L254">
        <v>0.38059590862777098</v>
      </c>
      <c r="M254">
        <v>27.033616039999899</v>
      </c>
      <c r="N254">
        <v>1586948.01380351</v>
      </c>
      <c r="O254">
        <v>0</v>
      </c>
      <c r="P254">
        <v>465.69450782726898</v>
      </c>
      <c r="Q254">
        <v>8.9869632720947195</v>
      </c>
    </row>
    <row r="255" spans="1:17">
      <c r="A255" s="4">
        <v>350010037223</v>
      </c>
      <c r="B255" t="s">
        <v>231</v>
      </c>
      <c r="C255" t="s">
        <v>232</v>
      </c>
      <c r="D255">
        <v>6</v>
      </c>
      <c r="E255">
        <v>0.45775623268698101</v>
      </c>
      <c r="F255">
        <v>0.14058171745152401</v>
      </c>
      <c r="G255">
        <v>0.144194756554307</v>
      </c>
      <c r="H255">
        <v>1.6746411483253999E-2</v>
      </c>
      <c r="I255">
        <v>0.2</v>
      </c>
      <c r="J255">
        <v>7.2323213114754097</v>
      </c>
      <c r="K255">
        <v>68.681960000000004</v>
      </c>
      <c r="L255">
        <v>0.43718362437554098</v>
      </c>
      <c r="M255">
        <v>26.811697970000001</v>
      </c>
      <c r="N255">
        <v>1653270.0662992201</v>
      </c>
      <c r="O255">
        <v>0</v>
      </c>
      <c r="P255">
        <v>395.48254194264899</v>
      </c>
      <c r="Q255">
        <v>9.3233251571655202</v>
      </c>
    </row>
    <row r="256" spans="1:17">
      <c r="A256" s="4">
        <v>350010037231</v>
      </c>
      <c r="B256" t="s">
        <v>231</v>
      </c>
      <c r="C256" t="s">
        <v>232</v>
      </c>
      <c r="D256">
        <v>6</v>
      </c>
      <c r="E256">
        <v>0.49502982107355897</v>
      </c>
      <c r="F256">
        <v>0.771371769383698</v>
      </c>
      <c r="G256">
        <v>0</v>
      </c>
      <c r="H256">
        <v>0.14000000000000001</v>
      </c>
      <c r="I256">
        <v>0.16615384615384601</v>
      </c>
      <c r="J256">
        <v>7.2419273224043703</v>
      </c>
      <c r="K256">
        <v>68.559700000000007</v>
      </c>
      <c r="L256">
        <v>0.60756454284764205</v>
      </c>
      <c r="M256">
        <v>29.390907510000002</v>
      </c>
      <c r="N256">
        <v>2236009.5223483602</v>
      </c>
      <c r="O256">
        <v>9.6659088103646998E-2</v>
      </c>
      <c r="P256">
        <v>446.74835429586602</v>
      </c>
      <c r="Q256">
        <v>9.8173599243163991</v>
      </c>
    </row>
    <row r="257" spans="1:17">
      <c r="A257" s="4">
        <v>350010037232</v>
      </c>
      <c r="B257" t="s">
        <v>231</v>
      </c>
      <c r="C257" t="s">
        <v>232</v>
      </c>
      <c r="D257">
        <v>6</v>
      </c>
      <c r="E257">
        <v>0.54384772263766101</v>
      </c>
      <c r="F257">
        <v>0.235893949694086</v>
      </c>
      <c r="G257">
        <v>0</v>
      </c>
      <c r="H257">
        <v>0.15892193308550201</v>
      </c>
      <c r="I257">
        <v>0.16615384615384601</v>
      </c>
      <c r="J257">
        <v>7.2419273224043703</v>
      </c>
      <c r="K257">
        <v>68.559700000000007</v>
      </c>
      <c r="L257">
        <v>0.60756332813621095</v>
      </c>
      <c r="M257">
        <v>27.51712152</v>
      </c>
      <c r="N257">
        <v>2003847.9243274301</v>
      </c>
      <c r="O257">
        <v>0</v>
      </c>
      <c r="P257">
        <v>354.53546074317597</v>
      </c>
      <c r="Q257">
        <v>9.68987941741943</v>
      </c>
    </row>
    <row r="258" spans="1:17">
      <c r="A258" s="4">
        <v>350010037233</v>
      </c>
      <c r="B258" t="s">
        <v>231</v>
      </c>
      <c r="C258" t="s">
        <v>232</v>
      </c>
      <c r="D258">
        <v>6</v>
      </c>
      <c r="E258">
        <v>0.51484230055658597</v>
      </c>
      <c r="F258">
        <v>7.1428571428570994E-2</v>
      </c>
      <c r="G258">
        <v>0</v>
      </c>
      <c r="H258">
        <v>8.041958041958E-2</v>
      </c>
      <c r="I258">
        <v>0.16615384615384601</v>
      </c>
      <c r="J258">
        <v>7.2419273224043703</v>
      </c>
      <c r="K258">
        <v>68.559700000000007</v>
      </c>
      <c r="L258">
        <v>0.60756516702873897</v>
      </c>
      <c r="M258">
        <v>28.228993790000001</v>
      </c>
      <c r="N258">
        <v>2336825.65613996</v>
      </c>
      <c r="O258">
        <v>9.8568925443310001E-2</v>
      </c>
      <c r="P258">
        <v>336.53860779197402</v>
      </c>
      <c r="Q258">
        <v>9.68987941741943</v>
      </c>
    </row>
    <row r="259" spans="1:17">
      <c r="A259" s="4">
        <v>350010037234</v>
      </c>
      <c r="B259" t="s">
        <v>231</v>
      </c>
      <c r="C259" t="s">
        <v>232</v>
      </c>
      <c r="D259">
        <v>6</v>
      </c>
      <c r="E259">
        <v>0.62661426165075795</v>
      </c>
      <c r="F259">
        <v>0.57102433503112604</v>
      </c>
      <c r="G259">
        <v>0</v>
      </c>
      <c r="H259">
        <v>0.108068097705403</v>
      </c>
      <c r="I259">
        <v>0.16615384615384601</v>
      </c>
      <c r="J259">
        <v>7.2419273224043703</v>
      </c>
      <c r="K259">
        <v>68.559700000000007</v>
      </c>
      <c r="L259">
        <v>0.60756649517819805</v>
      </c>
      <c r="M259">
        <v>29.8694806399999</v>
      </c>
      <c r="N259">
        <v>2559855.7410734901</v>
      </c>
      <c r="O259">
        <v>0.10298921202066599</v>
      </c>
      <c r="P259">
        <v>462.02526813283703</v>
      </c>
      <c r="Q259">
        <v>9.9448394775390607</v>
      </c>
    </row>
    <row r="260" spans="1:17">
      <c r="A260" s="4">
        <v>350010037235</v>
      </c>
      <c r="B260" t="s">
        <v>231</v>
      </c>
      <c r="C260" t="s">
        <v>232</v>
      </c>
      <c r="D260">
        <v>6</v>
      </c>
      <c r="E260">
        <v>0.67914110429447805</v>
      </c>
      <c r="F260">
        <v>0.36564417177914099</v>
      </c>
      <c r="G260">
        <v>0.28110599078340998</v>
      </c>
      <c r="H260">
        <v>0.21765498652291099</v>
      </c>
      <c r="I260">
        <v>0.16615384615384601</v>
      </c>
      <c r="J260">
        <v>7.2419273224043703</v>
      </c>
      <c r="K260">
        <v>68.559700000000007</v>
      </c>
      <c r="L260">
        <v>0.60756653868696997</v>
      </c>
      <c r="M260">
        <v>31.87532938</v>
      </c>
      <c r="N260">
        <v>3095026.2316914299</v>
      </c>
      <c r="O260">
        <v>0.106149063185684</v>
      </c>
      <c r="P260">
        <v>542.26072901600799</v>
      </c>
      <c r="Q260">
        <v>10.8373136520385</v>
      </c>
    </row>
    <row r="261" spans="1:17">
      <c r="A261" s="4">
        <v>350010037241</v>
      </c>
      <c r="B261" t="s">
        <v>231</v>
      </c>
      <c r="C261" t="s">
        <v>232</v>
      </c>
      <c r="D261">
        <v>6</v>
      </c>
      <c r="E261">
        <v>0.35092864125122197</v>
      </c>
      <c r="F261">
        <v>5.5718475073313997E-2</v>
      </c>
      <c r="G261">
        <v>9.2592592592590003E-3</v>
      </c>
      <c r="H261">
        <v>1.7834394904459001E-2</v>
      </c>
      <c r="I261">
        <v>0.15384615384615399</v>
      </c>
      <c r="J261">
        <v>7.14800355191257</v>
      </c>
      <c r="K261">
        <v>68.541089999999897</v>
      </c>
      <c r="L261">
        <v>0.60756891179257899</v>
      </c>
      <c r="M261">
        <v>29.00744903</v>
      </c>
      <c r="N261">
        <v>2748828.3825164498</v>
      </c>
      <c r="O261">
        <v>0.108076365956442</v>
      </c>
      <c r="P261">
        <v>299.174555283009</v>
      </c>
      <c r="Q261">
        <v>10.7638998031616</v>
      </c>
    </row>
    <row r="262" spans="1:17">
      <c r="A262" s="4">
        <v>350010037242</v>
      </c>
      <c r="B262" t="s">
        <v>231</v>
      </c>
      <c r="C262" t="s">
        <v>232</v>
      </c>
      <c r="D262">
        <v>6</v>
      </c>
      <c r="E262">
        <v>0.42825011246063899</v>
      </c>
      <c r="F262">
        <v>0.14799820062978</v>
      </c>
      <c r="G262">
        <v>1.5399422521655E-2</v>
      </c>
      <c r="H262">
        <v>0.101714961561206</v>
      </c>
      <c r="I262">
        <v>0.15384615384615399</v>
      </c>
      <c r="J262">
        <v>7.14800355191257</v>
      </c>
      <c r="K262">
        <v>68.541089999999897</v>
      </c>
      <c r="L262">
        <v>0.60756939442836699</v>
      </c>
      <c r="M262">
        <v>29.694250239999899</v>
      </c>
      <c r="N262">
        <v>2738011.30474455</v>
      </c>
      <c r="O262">
        <v>0.10980045018949899</v>
      </c>
      <c r="P262">
        <v>413.50508118956702</v>
      </c>
      <c r="Q262">
        <v>10.294124603271401</v>
      </c>
    </row>
    <row r="263" spans="1:17">
      <c r="A263" s="4">
        <v>350010037251</v>
      </c>
      <c r="B263" t="s">
        <v>231</v>
      </c>
      <c r="C263" t="s">
        <v>232</v>
      </c>
      <c r="D263">
        <v>6</v>
      </c>
      <c r="E263">
        <v>0.35736196319018398</v>
      </c>
      <c r="F263">
        <v>0.14417177914110399</v>
      </c>
      <c r="G263">
        <v>2.3255813953488001E-2</v>
      </c>
      <c r="H263">
        <v>1.7907634307257E-2</v>
      </c>
      <c r="I263">
        <v>0.212307692307692</v>
      </c>
      <c r="J263">
        <v>7.2649803278688498</v>
      </c>
      <c r="K263">
        <v>68.4204399999999</v>
      </c>
      <c r="L263">
        <v>0.60756864637397801</v>
      </c>
      <c r="M263">
        <v>30.68192852</v>
      </c>
      <c r="N263">
        <v>2837778.2750725299</v>
      </c>
      <c r="O263">
        <v>0.10989328336602799</v>
      </c>
      <c r="P263">
        <v>494.05645033305598</v>
      </c>
      <c r="Q263">
        <v>10.9967374801635</v>
      </c>
    </row>
    <row r="264" spans="1:17">
      <c r="A264" s="4">
        <v>350010037252</v>
      </c>
      <c r="B264" t="s">
        <v>231</v>
      </c>
      <c r="C264" t="s">
        <v>232</v>
      </c>
      <c r="D264">
        <v>6</v>
      </c>
      <c r="E264">
        <v>0.65099191770756804</v>
      </c>
      <c r="F264">
        <v>0.63039999999999996</v>
      </c>
      <c r="G264">
        <v>4.5945945945945997E-2</v>
      </c>
      <c r="H264">
        <v>6.4878892733563995E-2</v>
      </c>
      <c r="I264">
        <v>0.212307692307692</v>
      </c>
      <c r="J264">
        <v>7.2649803278688498</v>
      </c>
      <c r="K264">
        <v>68.4204399999999</v>
      </c>
      <c r="L264">
        <v>0.60757046361459999</v>
      </c>
      <c r="M264">
        <v>32.085831429999899</v>
      </c>
      <c r="N264">
        <v>3702581.6674820902</v>
      </c>
      <c r="O264">
        <v>0.11993049280370301</v>
      </c>
      <c r="P264">
        <v>551.85953224816205</v>
      </c>
      <c r="Q264">
        <v>11.6009855270385</v>
      </c>
    </row>
    <row r="265" spans="1:17">
      <c r="A265" s="4">
        <v>350010037253</v>
      </c>
      <c r="B265" t="s">
        <v>231</v>
      </c>
      <c r="C265" t="s">
        <v>232</v>
      </c>
      <c r="D265">
        <v>6</v>
      </c>
      <c r="E265">
        <v>0.54310344827586199</v>
      </c>
      <c r="F265">
        <v>0.33764367816092</v>
      </c>
      <c r="G265">
        <v>5.3571428571428999E-2</v>
      </c>
      <c r="H265">
        <v>1.1410788381743E-2</v>
      </c>
      <c r="I265">
        <v>0.212307692307692</v>
      </c>
      <c r="J265">
        <v>7.2649803278688498</v>
      </c>
      <c r="K265">
        <v>68.4204399999999</v>
      </c>
      <c r="L265">
        <v>0.60757141389109703</v>
      </c>
      <c r="M265">
        <v>31.10473064</v>
      </c>
      <c r="N265">
        <v>3121589.1606466798</v>
      </c>
      <c r="O265">
        <v>0.120410970914007</v>
      </c>
      <c r="P265">
        <v>443.32282072052902</v>
      </c>
      <c r="Q265">
        <v>10.4273252487182</v>
      </c>
    </row>
    <row r="266" spans="1:17">
      <c r="A266" s="4">
        <v>350010037261</v>
      </c>
      <c r="B266" t="s">
        <v>231</v>
      </c>
      <c r="C266" t="s">
        <v>232</v>
      </c>
      <c r="D266">
        <v>6</v>
      </c>
      <c r="E266">
        <v>0.18904593639576001</v>
      </c>
      <c r="F266">
        <v>2.0318021201412999E-2</v>
      </c>
      <c r="G266">
        <v>0</v>
      </c>
      <c r="H266">
        <v>0</v>
      </c>
      <c r="I266">
        <v>8.5128205128205001E-2</v>
      </c>
      <c r="J266">
        <v>6.7185989071038303</v>
      </c>
      <c r="K266">
        <v>68.899010000000004</v>
      </c>
      <c r="L266">
        <v>0.14875549140142</v>
      </c>
      <c r="M266">
        <v>25.03762206</v>
      </c>
      <c r="N266">
        <v>1493249.66838168</v>
      </c>
      <c r="O266">
        <v>0</v>
      </c>
      <c r="P266">
        <v>108.121203296535</v>
      </c>
      <c r="Q266">
        <v>9.2847433090209908</v>
      </c>
    </row>
    <row r="267" spans="1:17">
      <c r="A267" s="4">
        <v>350010037262</v>
      </c>
      <c r="B267" t="s">
        <v>231</v>
      </c>
      <c r="C267" t="s">
        <v>232</v>
      </c>
      <c r="D267">
        <v>6</v>
      </c>
      <c r="E267">
        <v>0.38041594454072802</v>
      </c>
      <c r="F267">
        <v>6.7944250871079998E-2</v>
      </c>
      <c r="G267">
        <v>1.6129032258065001E-2</v>
      </c>
      <c r="H267">
        <v>6.4794816414689999E-3</v>
      </c>
      <c r="I267">
        <v>8.5128205128205001E-2</v>
      </c>
      <c r="J267">
        <v>6.7185989071038303</v>
      </c>
      <c r="K267">
        <v>68.899010000000004</v>
      </c>
      <c r="L267">
        <v>0.116420896017152</v>
      </c>
      <c r="M267">
        <v>24.389876189999899</v>
      </c>
      <c r="N267">
        <v>1206297.05041564</v>
      </c>
      <c r="O267">
        <v>0</v>
      </c>
      <c r="P267">
        <v>13.1268170269837</v>
      </c>
      <c r="Q267">
        <v>9.6441602706909109</v>
      </c>
    </row>
    <row r="268" spans="1:17">
      <c r="A268" s="4">
        <v>350010037281</v>
      </c>
      <c r="B268" t="s">
        <v>231</v>
      </c>
      <c r="C268" t="s">
        <v>232</v>
      </c>
      <c r="D268">
        <v>6</v>
      </c>
      <c r="E268">
        <v>0.38402309913378202</v>
      </c>
      <c r="F268">
        <v>1.1013215859030001E-3</v>
      </c>
      <c r="G268">
        <v>0</v>
      </c>
      <c r="H268">
        <v>5.4901960784314002E-2</v>
      </c>
      <c r="I268">
        <v>0.16307692307692301</v>
      </c>
      <c r="J268">
        <v>6.8550762295082004</v>
      </c>
      <c r="K268">
        <v>68.687449999999899</v>
      </c>
      <c r="L268">
        <v>0.243738629549453</v>
      </c>
      <c r="M268">
        <v>27.3046010999999</v>
      </c>
      <c r="N268">
        <v>1863905.0626113301</v>
      </c>
      <c r="O268">
        <v>0</v>
      </c>
      <c r="P268">
        <v>15.4454263503494</v>
      </c>
      <c r="Q268">
        <v>10.0755805969238</v>
      </c>
    </row>
    <row r="269" spans="1:17">
      <c r="A269" s="4">
        <v>350010037282</v>
      </c>
      <c r="B269" t="s">
        <v>231</v>
      </c>
      <c r="C269" t="s">
        <v>232</v>
      </c>
      <c r="D269">
        <v>6</v>
      </c>
      <c r="E269">
        <v>0.35756676557863498</v>
      </c>
      <c r="F269">
        <v>0.219584569732938</v>
      </c>
      <c r="G269">
        <v>0</v>
      </c>
      <c r="H269">
        <v>0.120141342756184</v>
      </c>
      <c r="I269">
        <v>0.16307692307692301</v>
      </c>
      <c r="J269">
        <v>6.8550762295082004</v>
      </c>
      <c r="K269">
        <v>68.687449999999899</v>
      </c>
      <c r="L269">
        <v>0.243740749763867</v>
      </c>
      <c r="M269">
        <v>27.726073159999899</v>
      </c>
      <c r="N269">
        <v>2212460.5183798098</v>
      </c>
      <c r="O269">
        <v>0</v>
      </c>
      <c r="P269">
        <v>15.451402292629901</v>
      </c>
      <c r="Q269">
        <v>10.2621669769287</v>
      </c>
    </row>
    <row r="270" spans="1:17">
      <c r="A270" s="4">
        <v>350010037283</v>
      </c>
      <c r="B270" t="s">
        <v>231</v>
      </c>
      <c r="C270" t="s">
        <v>232</v>
      </c>
      <c r="D270">
        <v>6</v>
      </c>
      <c r="E270">
        <v>0.411849192100539</v>
      </c>
      <c r="F270">
        <v>0.30987432675044901</v>
      </c>
      <c r="G270">
        <v>2.2798742138365E-2</v>
      </c>
      <c r="H270">
        <v>1.8639798488665E-2</v>
      </c>
      <c r="I270">
        <v>0.16307692307692301</v>
      </c>
      <c r="J270">
        <v>6.8550762295082004</v>
      </c>
      <c r="K270">
        <v>68.687449999999899</v>
      </c>
      <c r="L270">
        <v>0.22163165853886599</v>
      </c>
      <c r="M270">
        <v>27.031160320000001</v>
      </c>
      <c r="N270">
        <v>2122310.18957284</v>
      </c>
      <c r="O270">
        <v>0</v>
      </c>
      <c r="P270">
        <v>14.5175568699854</v>
      </c>
      <c r="Q270">
        <v>10.612016677856399</v>
      </c>
    </row>
    <row r="271" spans="1:17">
      <c r="A271" s="4">
        <v>350010037291</v>
      </c>
      <c r="B271" t="s">
        <v>231</v>
      </c>
      <c r="C271" t="s">
        <v>232</v>
      </c>
      <c r="D271">
        <v>6</v>
      </c>
      <c r="E271">
        <v>0.32164449818621499</v>
      </c>
      <c r="F271">
        <v>5.1995163240629E-2</v>
      </c>
      <c r="G271">
        <v>0</v>
      </c>
      <c r="H271">
        <v>8.5867620751341994E-2</v>
      </c>
      <c r="I271">
        <v>0.165128205128205</v>
      </c>
      <c r="J271">
        <v>6.6833057377049201</v>
      </c>
      <c r="K271">
        <v>69.007440000000003</v>
      </c>
      <c r="L271">
        <v>0.144213265525272</v>
      </c>
      <c r="M271">
        <v>23.86008799</v>
      </c>
      <c r="N271">
        <v>1205545.39106449</v>
      </c>
      <c r="O271">
        <v>0</v>
      </c>
      <c r="P271">
        <v>134.31418195543699</v>
      </c>
      <c r="Q271">
        <v>8.8521223068237305</v>
      </c>
    </row>
    <row r="272" spans="1:17">
      <c r="A272" s="4">
        <v>350010037292</v>
      </c>
      <c r="B272" t="s">
        <v>231</v>
      </c>
      <c r="C272" t="s">
        <v>232</v>
      </c>
      <c r="D272">
        <v>6</v>
      </c>
      <c r="E272">
        <v>0.362559241706161</v>
      </c>
      <c r="F272">
        <v>6.7140600315956006E-2</v>
      </c>
      <c r="G272">
        <v>0</v>
      </c>
      <c r="H272">
        <v>2.1063189568705998E-2</v>
      </c>
      <c r="I272">
        <v>0.165128205128205</v>
      </c>
      <c r="J272">
        <v>6.6833057377049201</v>
      </c>
      <c r="K272">
        <v>69.007440000000003</v>
      </c>
      <c r="L272">
        <v>0.108675371289784</v>
      </c>
      <c r="M272">
        <v>22.60445198</v>
      </c>
      <c r="N272">
        <v>938352.72979593999</v>
      </c>
      <c r="O272">
        <v>0</v>
      </c>
      <c r="P272">
        <v>122.490480246293</v>
      </c>
      <c r="Q272">
        <v>8.8230123519897408</v>
      </c>
    </row>
    <row r="273" spans="1:17">
      <c r="A273" s="4">
        <v>350010037301</v>
      </c>
      <c r="B273" t="s">
        <v>231</v>
      </c>
      <c r="C273" t="s">
        <v>232</v>
      </c>
      <c r="D273">
        <v>6</v>
      </c>
      <c r="E273">
        <v>0.27145465611685898</v>
      </c>
      <c r="F273">
        <v>0.118509468540012</v>
      </c>
      <c r="G273">
        <v>0</v>
      </c>
      <c r="H273">
        <v>5.4123711340206E-2</v>
      </c>
      <c r="I273">
        <v>0.14564102564102599</v>
      </c>
      <c r="J273">
        <v>6.8807855191256797</v>
      </c>
      <c r="K273">
        <v>68.868629999999897</v>
      </c>
      <c r="L273">
        <v>0.15136984568595299</v>
      </c>
      <c r="M273">
        <v>24.80762958</v>
      </c>
      <c r="N273">
        <v>1430470.4946707</v>
      </c>
      <c r="O273">
        <v>0</v>
      </c>
      <c r="P273">
        <v>227.94985090063699</v>
      </c>
      <c r="Q273">
        <v>9.2847433090209908</v>
      </c>
    </row>
    <row r="274" spans="1:17">
      <c r="A274" s="4">
        <v>350010037302</v>
      </c>
      <c r="B274" t="s">
        <v>231</v>
      </c>
      <c r="C274" t="s">
        <v>232</v>
      </c>
      <c r="D274">
        <v>6</v>
      </c>
      <c r="E274">
        <v>0.403100775193798</v>
      </c>
      <c r="F274">
        <v>8.3548664944014001E-2</v>
      </c>
      <c r="G274">
        <v>0</v>
      </c>
      <c r="H274">
        <v>5.599104143337E-3</v>
      </c>
      <c r="I274">
        <v>0.14564102564102599</v>
      </c>
      <c r="J274">
        <v>6.8807855191256797</v>
      </c>
      <c r="K274">
        <v>68.868629999999897</v>
      </c>
      <c r="L274">
        <v>0.15137068177231</v>
      </c>
      <c r="M274">
        <v>25.68086241</v>
      </c>
      <c r="N274">
        <v>1672366.1026480901</v>
      </c>
      <c r="O274">
        <v>0</v>
      </c>
      <c r="P274">
        <v>216.17773653891999</v>
      </c>
      <c r="Q274">
        <v>9.6092004776000906</v>
      </c>
    </row>
    <row r="275" spans="1:17">
      <c r="A275" s="4">
        <v>350010037303</v>
      </c>
      <c r="B275" t="s">
        <v>231</v>
      </c>
      <c r="C275" t="s">
        <v>232</v>
      </c>
      <c r="D275">
        <v>6</v>
      </c>
      <c r="E275">
        <v>0.44843509492047201</v>
      </c>
      <c r="F275">
        <v>0.28630066700872198</v>
      </c>
      <c r="G275">
        <v>1.0835913312693001E-2</v>
      </c>
      <c r="H275">
        <v>8.5470085470090006E-3</v>
      </c>
      <c r="I275">
        <v>0.14564102564102599</v>
      </c>
      <c r="J275">
        <v>6.8807855191256797</v>
      </c>
      <c r="K275">
        <v>68.868629999999897</v>
      </c>
      <c r="L275">
        <v>0.15136932381207499</v>
      </c>
      <c r="M275">
        <v>24.4843385799999</v>
      </c>
      <c r="N275">
        <v>1481143.4103872799</v>
      </c>
      <c r="O275">
        <v>0</v>
      </c>
      <c r="P275">
        <v>143.35088061462699</v>
      </c>
      <c r="Q275">
        <v>9.1724252700805593</v>
      </c>
    </row>
    <row r="276" spans="1:17">
      <c r="A276" s="4">
        <v>350010037311</v>
      </c>
      <c r="B276" t="s">
        <v>231</v>
      </c>
      <c r="C276" t="s">
        <v>232</v>
      </c>
      <c r="D276">
        <v>6</v>
      </c>
      <c r="E276">
        <v>0.49474375821287803</v>
      </c>
      <c r="F276">
        <v>0</v>
      </c>
      <c r="G276">
        <v>2.0746887966804999E-2</v>
      </c>
      <c r="H276">
        <v>2.3E-2</v>
      </c>
      <c r="I276">
        <v>0.146666666666667</v>
      </c>
      <c r="J276">
        <v>6.6854188524590201</v>
      </c>
      <c r="K276">
        <v>69.116039999999899</v>
      </c>
      <c r="L276">
        <v>0.124923935693162</v>
      </c>
      <c r="M276">
        <v>22.149940990000001</v>
      </c>
      <c r="N276">
        <v>969575.68584176805</v>
      </c>
      <c r="O276">
        <v>0</v>
      </c>
      <c r="P276">
        <v>196.50431616229599</v>
      </c>
      <c r="Q276">
        <v>7.6951332092285103</v>
      </c>
    </row>
    <row r="277" spans="1:17">
      <c r="A277" s="4">
        <v>350010037312</v>
      </c>
      <c r="B277" t="s">
        <v>231</v>
      </c>
      <c r="C277" t="s">
        <v>232</v>
      </c>
      <c r="D277">
        <v>6</v>
      </c>
      <c r="E277">
        <v>0.34601611459265902</v>
      </c>
      <c r="F277">
        <v>3.4467323187107997E-2</v>
      </c>
      <c r="G277">
        <v>0</v>
      </c>
      <c r="H277">
        <v>0</v>
      </c>
      <c r="I277">
        <v>0.146666666666667</v>
      </c>
      <c r="J277">
        <v>6.6854188524590201</v>
      </c>
      <c r="K277">
        <v>69.116039999999899</v>
      </c>
      <c r="L277">
        <v>0.10276513565718499</v>
      </c>
      <c r="M277">
        <v>21.093104820000001</v>
      </c>
      <c r="N277">
        <v>728844.59755837405</v>
      </c>
      <c r="O277">
        <v>0</v>
      </c>
      <c r="P277">
        <v>138.628307874488</v>
      </c>
      <c r="Q277">
        <v>7.6588430404662997</v>
      </c>
    </row>
    <row r="278" spans="1:17">
      <c r="A278" s="4">
        <v>350010037331</v>
      </c>
      <c r="B278" t="s">
        <v>231</v>
      </c>
      <c r="C278" t="s">
        <v>232</v>
      </c>
      <c r="D278">
        <v>6</v>
      </c>
      <c r="E278">
        <v>0.80134228187919498</v>
      </c>
      <c r="F278">
        <v>0.87445573294629897</v>
      </c>
      <c r="G278">
        <v>0.173996175908222</v>
      </c>
      <c r="H278">
        <v>0.19487179487179501</v>
      </c>
      <c r="I278">
        <v>0.25538461538461499</v>
      </c>
      <c r="J278">
        <v>7.3649122950819699</v>
      </c>
      <c r="K278">
        <v>68.101380000000006</v>
      </c>
      <c r="L278">
        <v>0.65893589740220804</v>
      </c>
      <c r="M278">
        <v>34.339191970000002</v>
      </c>
      <c r="N278">
        <v>3970357.3599846698</v>
      </c>
      <c r="O278">
        <v>0.27567440952470301</v>
      </c>
      <c r="P278">
        <v>699.36033561531701</v>
      </c>
      <c r="Q278">
        <v>12.3987884521484</v>
      </c>
    </row>
    <row r="279" spans="1:17">
      <c r="A279" s="4">
        <v>350010037332</v>
      </c>
      <c r="B279" t="s">
        <v>231</v>
      </c>
      <c r="C279" t="s">
        <v>232</v>
      </c>
      <c r="D279">
        <v>6</v>
      </c>
      <c r="E279">
        <v>0.69604863221884505</v>
      </c>
      <c r="F279">
        <v>0.58561296859169198</v>
      </c>
      <c r="G279">
        <v>3.5160289555325998E-2</v>
      </c>
      <c r="H279">
        <v>0.21983161833489201</v>
      </c>
      <c r="I279">
        <v>0.25538461538461499</v>
      </c>
      <c r="J279">
        <v>7.3649122950819699</v>
      </c>
      <c r="K279">
        <v>68.101380000000006</v>
      </c>
      <c r="L279">
        <v>0.85720028508673296</v>
      </c>
      <c r="M279">
        <v>35.0993583899999</v>
      </c>
      <c r="N279">
        <v>4299883.2092675297</v>
      </c>
      <c r="O279">
        <v>0.28930773941198901</v>
      </c>
      <c r="P279">
        <v>708.56157851091803</v>
      </c>
      <c r="Q279">
        <v>12.620733261108301</v>
      </c>
    </row>
    <row r="280" spans="1:17">
      <c r="A280" s="4">
        <v>350010037361</v>
      </c>
      <c r="B280" t="s">
        <v>231</v>
      </c>
      <c r="C280" t="s">
        <v>232</v>
      </c>
      <c r="D280">
        <v>6</v>
      </c>
      <c r="E280">
        <v>0.63016616957818505</v>
      </c>
      <c r="F280">
        <v>0.34433962264150902</v>
      </c>
      <c r="G280">
        <v>5.0666666666666998E-2</v>
      </c>
      <c r="H280">
        <v>3.7282020444978997E-2</v>
      </c>
      <c r="I280">
        <v>0.22051282051282101</v>
      </c>
      <c r="J280">
        <v>7.4742901639344304</v>
      </c>
      <c r="K280">
        <v>68.507930000000002</v>
      </c>
      <c r="L280">
        <v>0.45346605936255902</v>
      </c>
      <c r="M280">
        <v>37.044075110000001</v>
      </c>
      <c r="N280">
        <v>2704039.5498907799</v>
      </c>
      <c r="O280">
        <v>0.15865159985859001</v>
      </c>
      <c r="P280">
        <v>849.72245436378705</v>
      </c>
      <c r="Q280">
        <v>10.6561155319213</v>
      </c>
    </row>
    <row r="281" spans="1:17">
      <c r="A281" s="4">
        <v>350010037371</v>
      </c>
      <c r="B281" t="s">
        <v>231</v>
      </c>
      <c r="C281" t="s">
        <v>232</v>
      </c>
      <c r="D281">
        <v>6</v>
      </c>
      <c r="E281">
        <v>0.34160463192721302</v>
      </c>
      <c r="F281">
        <v>8.6021505376343996E-2</v>
      </c>
      <c r="G281">
        <v>0</v>
      </c>
      <c r="H281">
        <v>4.0042149631191001E-2</v>
      </c>
      <c r="I281">
        <v>0.16820512820512801</v>
      </c>
      <c r="J281">
        <v>6.7039005464480903</v>
      </c>
      <c r="K281">
        <v>68.815529999999896</v>
      </c>
      <c r="L281">
        <v>0.19920154794117201</v>
      </c>
      <c r="M281">
        <v>26.1643385399999</v>
      </c>
      <c r="N281">
        <v>1419287.4819533499</v>
      </c>
      <c r="O281">
        <v>0</v>
      </c>
      <c r="P281">
        <v>15.050383881964301</v>
      </c>
      <c r="Q281">
        <v>10.145549774169901</v>
      </c>
    </row>
    <row r="282" spans="1:17">
      <c r="A282" s="4">
        <v>350010037372</v>
      </c>
      <c r="B282" t="s">
        <v>231</v>
      </c>
      <c r="C282" t="s">
        <v>232</v>
      </c>
      <c r="D282">
        <v>6</v>
      </c>
      <c r="E282">
        <v>0.27522388059701502</v>
      </c>
      <c r="F282">
        <v>6.9253731343283997E-2</v>
      </c>
      <c r="G282">
        <v>0</v>
      </c>
      <c r="H282">
        <v>3.1321619556914003E-2</v>
      </c>
      <c r="I282">
        <v>0.16820512820512801</v>
      </c>
      <c r="J282">
        <v>6.7039005464480903</v>
      </c>
      <c r="K282">
        <v>68.815529999999896</v>
      </c>
      <c r="L282">
        <v>0.11197252659703499</v>
      </c>
      <c r="M282">
        <v>25.03222251</v>
      </c>
      <c r="N282">
        <v>1198524.0004638999</v>
      </c>
      <c r="O282">
        <v>0</v>
      </c>
      <c r="P282">
        <v>14.042234829288899</v>
      </c>
      <c r="Q282">
        <v>11.0138750076293</v>
      </c>
    </row>
    <row r="283" spans="1:17">
      <c r="A283" s="4">
        <v>350010037381</v>
      </c>
      <c r="B283" t="s">
        <v>231</v>
      </c>
      <c r="C283" t="s">
        <v>232</v>
      </c>
      <c r="D283">
        <v>6</v>
      </c>
      <c r="E283">
        <v>0.71428571428571397</v>
      </c>
      <c r="F283">
        <v>0.280572897539479</v>
      </c>
      <c r="G283">
        <v>3.4059945504089999E-3</v>
      </c>
      <c r="H283">
        <v>2.8825995807128E-2</v>
      </c>
      <c r="J283">
        <v>6.7737308743169402</v>
      </c>
      <c r="K283">
        <v>68.838170000000005</v>
      </c>
      <c r="L283">
        <v>0.15136978724116701</v>
      </c>
      <c r="M283">
        <v>25.9057447799999</v>
      </c>
      <c r="N283">
        <v>1828645.8499911199</v>
      </c>
      <c r="O283">
        <v>0</v>
      </c>
      <c r="P283">
        <v>13.4669545546713</v>
      </c>
      <c r="Q283">
        <v>10.488340377807599</v>
      </c>
    </row>
    <row r="284" spans="1:17">
      <c r="A284" s="4">
        <v>350010037382</v>
      </c>
      <c r="B284" t="s">
        <v>231</v>
      </c>
      <c r="C284" t="s">
        <v>232</v>
      </c>
      <c r="D284">
        <v>6</v>
      </c>
      <c r="E284">
        <v>0.617940199335548</v>
      </c>
      <c r="F284">
        <v>0.14285714285714299</v>
      </c>
      <c r="G284">
        <v>0</v>
      </c>
      <c r="H284">
        <v>0</v>
      </c>
      <c r="J284">
        <v>6.7737308743169402</v>
      </c>
      <c r="K284">
        <v>68.838170000000005</v>
      </c>
      <c r="L284">
        <v>0.14499168919563499</v>
      </c>
      <c r="M284">
        <v>25.7337411799999</v>
      </c>
      <c r="N284">
        <v>1444794.0361824201</v>
      </c>
      <c r="O284">
        <v>0</v>
      </c>
      <c r="P284">
        <v>13.8066410881494</v>
      </c>
      <c r="Q284">
        <v>10.1398000717163</v>
      </c>
    </row>
    <row r="285" spans="1:17">
      <c r="A285" s="4">
        <v>350010037383</v>
      </c>
      <c r="B285" t="s">
        <v>231</v>
      </c>
      <c r="C285" t="s">
        <v>232</v>
      </c>
      <c r="D285">
        <v>6</v>
      </c>
      <c r="E285">
        <v>0.124151309408341</v>
      </c>
      <c r="F285">
        <v>9.6993210475299996E-4</v>
      </c>
      <c r="G285">
        <v>2.9585798816569998E-3</v>
      </c>
      <c r="H285">
        <v>0</v>
      </c>
      <c r="J285">
        <v>6.7737308743169402</v>
      </c>
      <c r="K285">
        <v>68.838170000000005</v>
      </c>
      <c r="L285">
        <v>0.19021930102266699</v>
      </c>
      <c r="M285">
        <v>26.095854330000002</v>
      </c>
      <c r="N285">
        <v>1445704.75421901</v>
      </c>
      <c r="O285">
        <v>0</v>
      </c>
      <c r="P285">
        <v>14.4004884693666</v>
      </c>
      <c r="Q285">
        <v>10.728633880615201</v>
      </c>
    </row>
    <row r="286" spans="1:17">
      <c r="A286" s="4">
        <v>350010037384</v>
      </c>
      <c r="B286" t="s">
        <v>231</v>
      </c>
      <c r="C286" t="s">
        <v>232</v>
      </c>
      <c r="D286">
        <v>6</v>
      </c>
      <c r="E286">
        <v>0.26169405815423502</v>
      </c>
      <c r="F286">
        <v>0.15549936788874799</v>
      </c>
      <c r="G286">
        <v>0</v>
      </c>
      <c r="H286">
        <v>1.7107309486780999E-2</v>
      </c>
      <c r="J286">
        <v>6.7737308743169402</v>
      </c>
      <c r="K286">
        <v>68.838170000000005</v>
      </c>
      <c r="L286">
        <v>0.18127708156820499</v>
      </c>
      <c r="M286">
        <v>26.481635149999899</v>
      </c>
      <c r="N286">
        <v>1680110.75639916</v>
      </c>
      <c r="O286">
        <v>0</v>
      </c>
      <c r="P286">
        <v>14.240975882115899</v>
      </c>
      <c r="Q286">
        <v>10.1394500732421</v>
      </c>
    </row>
    <row r="287" spans="1:17">
      <c r="A287" s="4">
        <v>350010037391</v>
      </c>
      <c r="B287" t="s">
        <v>231</v>
      </c>
      <c r="C287" t="s">
        <v>232</v>
      </c>
      <c r="D287">
        <v>6</v>
      </c>
      <c r="E287">
        <v>0.644196428571429</v>
      </c>
      <c r="F287">
        <v>0.284821428571429</v>
      </c>
      <c r="G287">
        <v>4.1884816753930002E-3</v>
      </c>
      <c r="H287">
        <v>0.100905562742561</v>
      </c>
      <c r="I287">
        <v>0.17641025641025601</v>
      </c>
      <c r="J287">
        <v>7.2055904371584703</v>
      </c>
      <c r="K287">
        <v>68.339740000000006</v>
      </c>
      <c r="L287">
        <v>0.63319915273448102</v>
      </c>
      <c r="M287">
        <v>32.67484082</v>
      </c>
      <c r="N287">
        <v>3222696.5522500901</v>
      </c>
      <c r="O287">
        <v>0.23080095448334201</v>
      </c>
      <c r="P287">
        <v>384.01975431109003</v>
      </c>
      <c r="Q287">
        <v>10.7110128402709</v>
      </c>
    </row>
    <row r="288" spans="1:17">
      <c r="A288" s="4">
        <v>350010037401</v>
      </c>
      <c r="B288" t="s">
        <v>231</v>
      </c>
      <c r="C288" t="s">
        <v>232</v>
      </c>
      <c r="D288">
        <v>6</v>
      </c>
      <c r="E288">
        <v>0.48769230769230798</v>
      </c>
      <c r="F288">
        <v>0.15846153846153799</v>
      </c>
      <c r="G288">
        <v>0</v>
      </c>
      <c r="H288">
        <v>0.14424951267056499</v>
      </c>
      <c r="I288">
        <v>0.17641025641025601</v>
      </c>
      <c r="J288">
        <v>7.2581396174863402</v>
      </c>
      <c r="K288">
        <v>68.254720000000006</v>
      </c>
      <c r="L288">
        <v>0.60980004957234901</v>
      </c>
      <c r="M288">
        <v>33.3558424</v>
      </c>
      <c r="N288">
        <v>3519614.2069856902</v>
      </c>
      <c r="O288">
        <v>0.138796215787723</v>
      </c>
      <c r="P288">
        <v>522.41218461447397</v>
      </c>
      <c r="Q288">
        <v>10.8936805725097</v>
      </c>
    </row>
    <row r="289" spans="1:17">
      <c r="A289" s="4">
        <v>350010037402</v>
      </c>
      <c r="B289" t="s">
        <v>231</v>
      </c>
      <c r="C289" t="s">
        <v>232</v>
      </c>
      <c r="D289">
        <v>6</v>
      </c>
      <c r="E289">
        <v>0.44097693351424699</v>
      </c>
      <c r="F289">
        <v>0.50949796472184505</v>
      </c>
      <c r="G289">
        <v>1.1820330969267E-2</v>
      </c>
      <c r="H289">
        <v>1.8491484184914999E-2</v>
      </c>
      <c r="I289">
        <v>0.17641025641025601</v>
      </c>
      <c r="J289">
        <v>7.2581396174863402</v>
      </c>
      <c r="K289">
        <v>68.254720000000006</v>
      </c>
      <c r="L289">
        <v>0.63451719013335695</v>
      </c>
      <c r="M289">
        <v>34.036403890000003</v>
      </c>
      <c r="N289">
        <v>3445733.4841630599</v>
      </c>
      <c r="O289">
        <v>0.24522787749522901</v>
      </c>
      <c r="P289">
        <v>541.12587928817095</v>
      </c>
      <c r="Q289">
        <v>11.557920455932599</v>
      </c>
    </row>
    <row r="290" spans="1:17">
      <c r="A290" s="4">
        <v>350010037403</v>
      </c>
      <c r="B290" t="s">
        <v>231</v>
      </c>
      <c r="C290" t="s">
        <v>232</v>
      </c>
      <c r="D290">
        <v>6</v>
      </c>
      <c r="E290">
        <v>0.79149999999999998</v>
      </c>
      <c r="F290">
        <v>0.6915</v>
      </c>
      <c r="G290">
        <v>6.4772727272726996E-2</v>
      </c>
      <c r="H290">
        <v>7.2060682680152005E-2</v>
      </c>
      <c r="I290">
        <v>0.17641025641025601</v>
      </c>
      <c r="J290">
        <v>7.2581396174863402</v>
      </c>
      <c r="K290">
        <v>68.254720000000006</v>
      </c>
      <c r="L290">
        <v>0.60757446737340504</v>
      </c>
      <c r="M290">
        <v>32.901544780000002</v>
      </c>
      <c r="N290">
        <v>3656549.6036122702</v>
      </c>
      <c r="O290">
        <v>0.133868407475978</v>
      </c>
      <c r="P290">
        <v>495.054245184759</v>
      </c>
      <c r="Q290">
        <v>11.1261749267578</v>
      </c>
    </row>
    <row r="291" spans="1:17">
      <c r="A291" s="4">
        <v>350010037411</v>
      </c>
      <c r="B291" t="s">
        <v>231</v>
      </c>
      <c r="C291" t="s">
        <v>232</v>
      </c>
      <c r="D291">
        <v>6</v>
      </c>
      <c r="E291">
        <v>0.21603563474387499</v>
      </c>
      <c r="F291">
        <v>5.6625141562854003E-2</v>
      </c>
      <c r="G291">
        <v>0</v>
      </c>
      <c r="H291">
        <v>0</v>
      </c>
      <c r="I291">
        <v>0.113846153846154</v>
      </c>
      <c r="J291">
        <v>6.3539898907103796</v>
      </c>
      <c r="K291">
        <v>69.108080000000001</v>
      </c>
      <c r="L291">
        <v>0.104409202579735</v>
      </c>
      <c r="M291">
        <v>22.249564119999899</v>
      </c>
      <c r="N291">
        <v>770272.33839814796</v>
      </c>
      <c r="O291">
        <v>0</v>
      </c>
      <c r="P291">
        <v>0</v>
      </c>
      <c r="Q291">
        <v>8.4700250625610298</v>
      </c>
    </row>
    <row r="292" spans="1:17">
      <c r="A292" s="4">
        <v>350010037412</v>
      </c>
      <c r="B292" t="s">
        <v>231</v>
      </c>
      <c r="C292" t="s">
        <v>232</v>
      </c>
      <c r="D292">
        <v>6</v>
      </c>
      <c r="E292">
        <v>0.32434944237918201</v>
      </c>
      <c r="F292">
        <v>9.2936802973980007E-3</v>
      </c>
      <c r="G292">
        <v>0</v>
      </c>
      <c r="H292">
        <v>1.2658227848101E-2</v>
      </c>
      <c r="I292">
        <v>0.113846153846154</v>
      </c>
      <c r="J292">
        <v>6.3539898907103796</v>
      </c>
      <c r="K292">
        <v>69.108080000000001</v>
      </c>
      <c r="L292">
        <v>0.104408990524819</v>
      </c>
      <c r="M292">
        <v>23.149851600000002</v>
      </c>
      <c r="N292">
        <v>844262.66914971697</v>
      </c>
      <c r="O292">
        <v>0</v>
      </c>
      <c r="P292">
        <v>0</v>
      </c>
      <c r="Q292">
        <v>7.8343000411987296</v>
      </c>
    </row>
    <row r="293" spans="1:17">
      <c r="A293" s="4">
        <v>350010037413</v>
      </c>
      <c r="B293" t="s">
        <v>231</v>
      </c>
      <c r="C293" t="s">
        <v>232</v>
      </c>
      <c r="D293">
        <v>6</v>
      </c>
      <c r="E293">
        <v>0</v>
      </c>
      <c r="F293">
        <v>0</v>
      </c>
      <c r="G293">
        <v>0</v>
      </c>
      <c r="H293">
        <v>0</v>
      </c>
      <c r="I293">
        <v>0.113846153846154</v>
      </c>
      <c r="J293">
        <v>6.3539898907103796</v>
      </c>
      <c r="K293">
        <v>69.108080000000001</v>
      </c>
      <c r="L293">
        <v>0.10440703036</v>
      </c>
      <c r="M293">
        <v>19.04123109</v>
      </c>
      <c r="N293">
        <v>536568.07215256605</v>
      </c>
      <c r="O293">
        <v>0</v>
      </c>
      <c r="P293">
        <v>0</v>
      </c>
      <c r="Q293">
        <v>2.3105354309082</v>
      </c>
    </row>
    <row r="294" spans="1:17">
      <c r="A294" s="4">
        <v>350010037421</v>
      </c>
      <c r="B294" t="s">
        <v>231</v>
      </c>
      <c r="C294" t="s">
        <v>232</v>
      </c>
      <c r="D294">
        <v>6</v>
      </c>
      <c r="E294">
        <v>0</v>
      </c>
      <c r="F294">
        <v>0</v>
      </c>
      <c r="G294">
        <v>0</v>
      </c>
      <c r="H294">
        <v>0</v>
      </c>
      <c r="I294">
        <v>0.113846153846154</v>
      </c>
      <c r="J294">
        <v>6.3558841530054604</v>
      </c>
      <c r="K294">
        <v>68.995530000000002</v>
      </c>
      <c r="M294">
        <v>22.58726248</v>
      </c>
      <c r="Q294">
        <v>2.4549720287322998</v>
      </c>
    </row>
    <row r="295" spans="1:17">
      <c r="A295" s="4">
        <v>350010037422</v>
      </c>
      <c r="B295" t="s">
        <v>231</v>
      </c>
      <c r="C295" t="s">
        <v>232</v>
      </c>
      <c r="D295">
        <v>6</v>
      </c>
      <c r="E295">
        <v>0.207524985302763</v>
      </c>
      <c r="F295">
        <v>0.10817166372721899</v>
      </c>
      <c r="G295">
        <v>2.3140495867769E-2</v>
      </c>
      <c r="H295">
        <v>9.8743267504490008E-3</v>
      </c>
      <c r="I295">
        <v>0.113846153846154</v>
      </c>
      <c r="J295">
        <v>6.3558841530054604</v>
      </c>
      <c r="K295">
        <v>68.995530000000002</v>
      </c>
      <c r="L295">
        <v>0.15074998741453199</v>
      </c>
      <c r="M295">
        <v>26.7612903899999</v>
      </c>
      <c r="N295">
        <v>1038581.4757569199</v>
      </c>
      <c r="O295">
        <v>0</v>
      </c>
      <c r="P295">
        <v>16.701119383202101</v>
      </c>
      <c r="Q295">
        <v>8.2323856353759695</v>
      </c>
    </row>
    <row r="296" spans="1:17">
      <c r="A296" s="4">
        <v>350010037423</v>
      </c>
      <c r="B296" t="s">
        <v>231</v>
      </c>
      <c r="C296" t="s">
        <v>232</v>
      </c>
      <c r="D296">
        <v>6</v>
      </c>
      <c r="E296">
        <v>0.27135298563869997</v>
      </c>
      <c r="F296">
        <v>8.6167800453515006E-2</v>
      </c>
      <c r="G296">
        <v>1.7595307917888998E-2</v>
      </c>
      <c r="H296">
        <v>0</v>
      </c>
      <c r="I296">
        <v>0.113846153846154</v>
      </c>
      <c r="J296">
        <v>6.3558841530054604</v>
      </c>
      <c r="K296">
        <v>68.995530000000002</v>
      </c>
      <c r="L296">
        <v>0.107352471738034</v>
      </c>
      <c r="M296">
        <v>24.307011240000001</v>
      </c>
      <c r="N296">
        <v>981000.62326606398</v>
      </c>
      <c r="O296">
        <v>0</v>
      </c>
      <c r="P296">
        <v>13.925976337616801</v>
      </c>
      <c r="Q296">
        <v>9.7122402191162092</v>
      </c>
    </row>
    <row r="297" spans="1:17">
      <c r="A297" s="4">
        <v>350010037424</v>
      </c>
      <c r="B297" t="s">
        <v>231</v>
      </c>
      <c r="C297" t="s">
        <v>232</v>
      </c>
      <c r="D297">
        <v>6</v>
      </c>
      <c r="E297">
        <v>0.30837988826815599</v>
      </c>
      <c r="F297">
        <v>4.6252927400467998E-2</v>
      </c>
      <c r="G297">
        <v>0</v>
      </c>
      <c r="H297">
        <v>0</v>
      </c>
      <c r="I297">
        <v>0.113846153846154</v>
      </c>
      <c r="J297">
        <v>6.3558841530054604</v>
      </c>
      <c r="K297">
        <v>68.995530000000002</v>
      </c>
      <c r="L297">
        <v>0.133639069747501</v>
      </c>
      <c r="M297">
        <v>24.7049351299999</v>
      </c>
      <c r="N297">
        <v>935379.37702628295</v>
      </c>
      <c r="O297">
        <v>0</v>
      </c>
      <c r="P297">
        <v>14.30312035953</v>
      </c>
      <c r="Q297">
        <v>8.1566448211669904</v>
      </c>
    </row>
    <row r="298" spans="1:17">
      <c r="A298" s="4">
        <v>350010037431</v>
      </c>
      <c r="B298" t="s">
        <v>231</v>
      </c>
      <c r="C298" t="s">
        <v>232</v>
      </c>
      <c r="D298">
        <v>6</v>
      </c>
      <c r="E298">
        <v>0.52</v>
      </c>
      <c r="F298">
        <v>4.4444444444444002E-2</v>
      </c>
      <c r="G298">
        <v>0</v>
      </c>
      <c r="H298">
        <v>1.5384615384615E-2</v>
      </c>
      <c r="I298">
        <v>0.178461538461539</v>
      </c>
      <c r="J298">
        <v>7.01726530054645</v>
      </c>
      <c r="K298">
        <v>68.844930000000005</v>
      </c>
      <c r="L298">
        <v>0.16319497341948799</v>
      </c>
      <c r="M298">
        <v>24.2359223099999</v>
      </c>
      <c r="N298">
        <v>1243404.6705948999</v>
      </c>
      <c r="O298">
        <v>0</v>
      </c>
      <c r="P298">
        <v>374.73399271253498</v>
      </c>
      <c r="Q298">
        <v>8.34319972991943</v>
      </c>
    </row>
    <row r="299" spans="1:17">
      <c r="A299" s="4">
        <v>350010037432</v>
      </c>
      <c r="B299" t="s">
        <v>231</v>
      </c>
      <c r="C299" t="s">
        <v>232</v>
      </c>
      <c r="D299">
        <v>6</v>
      </c>
      <c r="E299">
        <v>0.56198670316777499</v>
      </c>
      <c r="F299">
        <v>0.16933906922174399</v>
      </c>
      <c r="G299">
        <v>3.8975501113585997E-2</v>
      </c>
      <c r="H299">
        <v>7.5903614457831003E-2</v>
      </c>
      <c r="I299">
        <v>0.178461538461539</v>
      </c>
      <c r="J299">
        <v>7.01726530054645</v>
      </c>
      <c r="K299">
        <v>68.844930000000005</v>
      </c>
      <c r="L299">
        <v>0.13376915435415301</v>
      </c>
      <c r="M299">
        <v>24.381902830000001</v>
      </c>
      <c r="N299">
        <v>1319365.5004771601</v>
      </c>
      <c r="O299">
        <v>0</v>
      </c>
      <c r="P299">
        <v>292.02638564531401</v>
      </c>
      <c r="Q299">
        <v>8.9892902374267507</v>
      </c>
    </row>
    <row r="300" spans="1:17">
      <c r="A300" s="4">
        <v>350010037433</v>
      </c>
      <c r="B300" t="s">
        <v>231</v>
      </c>
      <c r="C300" t="s">
        <v>232</v>
      </c>
      <c r="D300">
        <v>6</v>
      </c>
      <c r="E300">
        <v>0.535457348406989</v>
      </c>
      <c r="F300">
        <v>0.135149023638232</v>
      </c>
      <c r="G300">
        <v>0.10161090458488201</v>
      </c>
      <c r="H300">
        <v>1.5180265654649E-2</v>
      </c>
      <c r="I300">
        <v>0.178461538461539</v>
      </c>
      <c r="J300">
        <v>7.01726530054645</v>
      </c>
      <c r="K300">
        <v>68.844930000000005</v>
      </c>
      <c r="L300">
        <v>0.27786545606299401</v>
      </c>
      <c r="M300">
        <v>25.54074756</v>
      </c>
      <c r="N300">
        <v>1521233.0229616901</v>
      </c>
      <c r="O300">
        <v>0</v>
      </c>
      <c r="P300">
        <v>322.38705041911902</v>
      </c>
      <c r="Q300">
        <v>9.2393627166747994</v>
      </c>
    </row>
    <row r="301" spans="1:17">
      <c r="A301" s="4">
        <v>350010037441</v>
      </c>
      <c r="B301" t="s">
        <v>231</v>
      </c>
      <c r="C301" t="s">
        <v>232</v>
      </c>
      <c r="D301">
        <v>6</v>
      </c>
      <c r="E301">
        <v>0.281672025723473</v>
      </c>
      <c r="F301">
        <v>3.0225080385852001E-2</v>
      </c>
      <c r="G301">
        <v>0</v>
      </c>
      <c r="H301">
        <v>0</v>
      </c>
      <c r="I301">
        <v>0.178461538461539</v>
      </c>
      <c r="J301">
        <v>6.9520139344262297</v>
      </c>
      <c r="K301">
        <v>68.970920000000007</v>
      </c>
      <c r="L301">
        <v>0.12343715881850401</v>
      </c>
      <c r="M301">
        <v>22.9356598</v>
      </c>
      <c r="N301">
        <v>1086001.4081053999</v>
      </c>
      <c r="O301">
        <v>0</v>
      </c>
      <c r="P301">
        <v>351.05118439691802</v>
      </c>
      <c r="Q301">
        <v>7.8163733482360804</v>
      </c>
    </row>
    <row r="302" spans="1:17">
      <c r="A302" s="4">
        <v>350010037451</v>
      </c>
      <c r="B302" t="s">
        <v>231</v>
      </c>
      <c r="C302" t="s">
        <v>232</v>
      </c>
      <c r="D302">
        <v>6</v>
      </c>
      <c r="E302">
        <v>0.33283358320839601</v>
      </c>
      <c r="F302">
        <v>0.55572519083969496</v>
      </c>
      <c r="G302">
        <v>3.2196969696970001E-2</v>
      </c>
      <c r="H302">
        <v>3.2232070910556E-2</v>
      </c>
      <c r="I302">
        <v>0.183589743589744</v>
      </c>
      <c r="J302">
        <v>7.5615469945355196</v>
      </c>
      <c r="K302">
        <v>68.005750000000006</v>
      </c>
      <c r="L302">
        <v>0.43521967803935702</v>
      </c>
      <c r="M302">
        <v>36.288246309999899</v>
      </c>
      <c r="N302">
        <v>3171046.0045972802</v>
      </c>
      <c r="O302">
        <v>0.26966415962158702</v>
      </c>
      <c r="P302">
        <v>920.81051345878598</v>
      </c>
      <c r="Q302">
        <v>11.5280361175537</v>
      </c>
    </row>
    <row r="303" spans="1:17">
      <c r="A303" s="4">
        <v>350010037461</v>
      </c>
      <c r="B303" t="s">
        <v>231</v>
      </c>
      <c r="C303" t="s">
        <v>232</v>
      </c>
      <c r="D303">
        <v>6</v>
      </c>
      <c r="E303">
        <v>0.56212664277180402</v>
      </c>
      <c r="F303">
        <v>1.2544802867384E-2</v>
      </c>
      <c r="G303">
        <v>0</v>
      </c>
      <c r="H303">
        <v>0</v>
      </c>
      <c r="I303">
        <v>0.183589743589744</v>
      </c>
      <c r="J303">
        <v>7.5981579234972703</v>
      </c>
      <c r="K303">
        <v>68.277540000000002</v>
      </c>
      <c r="L303">
        <v>0.421273312160302</v>
      </c>
      <c r="M303">
        <v>31.6734975</v>
      </c>
      <c r="N303">
        <v>2412023.8688738998</v>
      </c>
      <c r="O303">
        <v>0.12318041045863699</v>
      </c>
      <c r="P303">
        <v>874.021958320875</v>
      </c>
      <c r="Q303">
        <v>10.6248168945312</v>
      </c>
    </row>
    <row r="304" spans="1:17">
      <c r="A304" s="4">
        <v>350010037462</v>
      </c>
      <c r="B304" t="s">
        <v>231</v>
      </c>
      <c r="C304" t="s">
        <v>232</v>
      </c>
      <c r="D304">
        <v>6</v>
      </c>
      <c r="E304">
        <v>0.63362231436110095</v>
      </c>
      <c r="F304">
        <v>0.107387661843107</v>
      </c>
      <c r="G304">
        <v>6.3847429519071006E-2</v>
      </c>
      <c r="H304">
        <v>0.10039761431411499</v>
      </c>
      <c r="I304">
        <v>0.183589743589744</v>
      </c>
      <c r="J304">
        <v>7.5981579234972703</v>
      </c>
      <c r="K304">
        <v>68.277540000000002</v>
      </c>
      <c r="L304">
        <v>0.42127247185949401</v>
      </c>
      <c r="M304">
        <v>31.324390170000001</v>
      </c>
      <c r="N304">
        <v>2419422.9259738401</v>
      </c>
      <c r="O304">
        <v>0.117776792150841</v>
      </c>
      <c r="P304">
        <v>856.83172638810004</v>
      </c>
      <c r="Q304">
        <v>10.518562316894499</v>
      </c>
    </row>
    <row r="305" spans="1:17">
      <c r="A305" s="4">
        <v>350010037463</v>
      </c>
      <c r="B305" t="s">
        <v>231</v>
      </c>
      <c r="C305" t="s">
        <v>232</v>
      </c>
      <c r="D305">
        <v>6</v>
      </c>
      <c r="E305">
        <v>0.56953642384105996</v>
      </c>
      <c r="F305">
        <v>0.54966887417218502</v>
      </c>
      <c r="G305">
        <v>0</v>
      </c>
      <c r="H305">
        <v>0.240066225165563</v>
      </c>
      <c r="I305">
        <v>0.183589743589744</v>
      </c>
      <c r="J305">
        <v>7.5981579234972703</v>
      </c>
      <c r="K305">
        <v>68.277540000000002</v>
      </c>
      <c r="L305">
        <v>0.44208289826931602</v>
      </c>
      <c r="M305">
        <v>31.969218380000001</v>
      </c>
      <c r="N305">
        <v>2412438.3732813601</v>
      </c>
      <c r="O305">
        <v>0.126430277288202</v>
      </c>
      <c r="P305">
        <v>919.22734074147002</v>
      </c>
      <c r="Q305">
        <v>10.0723295211791</v>
      </c>
    </row>
    <row r="306" spans="1:17">
      <c r="A306" s="4">
        <v>350010038031</v>
      </c>
      <c r="B306" t="s">
        <v>231</v>
      </c>
      <c r="C306" t="s">
        <v>232</v>
      </c>
      <c r="D306">
        <v>6</v>
      </c>
      <c r="E306">
        <v>0.230165289256198</v>
      </c>
      <c r="F306">
        <v>0.122314049586777</v>
      </c>
      <c r="G306">
        <v>7.1574642126789999E-3</v>
      </c>
      <c r="H306">
        <v>6.4892926670993001E-2</v>
      </c>
      <c r="I306">
        <v>0.16615384615384601</v>
      </c>
      <c r="J306">
        <v>5.68525885245902</v>
      </c>
      <c r="K306">
        <v>68.735290000000006</v>
      </c>
      <c r="L306">
        <v>3.3985480338973001E-2</v>
      </c>
      <c r="M306">
        <v>10.86175858</v>
      </c>
      <c r="N306">
        <v>45698.012453582203</v>
      </c>
      <c r="O306">
        <v>0</v>
      </c>
      <c r="P306">
        <v>0</v>
      </c>
      <c r="Q306">
        <v>3.7715249061584402</v>
      </c>
    </row>
    <row r="307" spans="1:17">
      <c r="A307" s="4">
        <v>350010038032</v>
      </c>
      <c r="B307" t="s">
        <v>231</v>
      </c>
      <c r="C307" t="s">
        <v>232</v>
      </c>
      <c r="D307">
        <v>6</v>
      </c>
      <c r="E307">
        <v>8.9385474860335004E-2</v>
      </c>
      <c r="F307">
        <v>1.0055865921788001E-2</v>
      </c>
      <c r="G307">
        <v>0</v>
      </c>
      <c r="H307">
        <v>0</v>
      </c>
      <c r="I307">
        <v>0.16615384615384601</v>
      </c>
      <c r="J307">
        <v>5.68525885245902</v>
      </c>
      <c r="K307">
        <v>68.735290000000006</v>
      </c>
      <c r="L307">
        <v>3.3846018079486E-2</v>
      </c>
      <c r="M307">
        <v>13.9283061499999</v>
      </c>
      <c r="N307">
        <v>34935.774792370299</v>
      </c>
      <c r="O307">
        <v>0</v>
      </c>
      <c r="P307">
        <v>0</v>
      </c>
      <c r="Q307">
        <v>3.40629529953002</v>
      </c>
    </row>
    <row r="308" spans="1:17">
      <c r="A308" s="4">
        <v>350010038041</v>
      </c>
      <c r="B308" t="s">
        <v>231</v>
      </c>
      <c r="C308" t="s">
        <v>232</v>
      </c>
      <c r="D308">
        <v>6</v>
      </c>
      <c r="E308">
        <v>0.34017758046614899</v>
      </c>
      <c r="F308">
        <v>0.29245283018867901</v>
      </c>
      <c r="G308">
        <v>0</v>
      </c>
      <c r="H308">
        <v>9.332376166547E-3</v>
      </c>
      <c r="I308">
        <v>0.131282051282051</v>
      </c>
      <c r="J308">
        <v>5.70631661202186</v>
      </c>
      <c r="K308">
        <v>68.437579999999897</v>
      </c>
      <c r="L308">
        <v>4.6443507884851999E-2</v>
      </c>
      <c r="M308">
        <v>14.79423195</v>
      </c>
      <c r="N308">
        <v>99907.201410267997</v>
      </c>
      <c r="O308">
        <v>0</v>
      </c>
      <c r="P308">
        <v>0</v>
      </c>
      <c r="Q308">
        <v>4.79614162445068</v>
      </c>
    </row>
    <row r="309" spans="1:17">
      <c r="A309" s="4">
        <v>350010038042</v>
      </c>
      <c r="B309" t="s">
        <v>231</v>
      </c>
      <c r="C309" t="s">
        <v>232</v>
      </c>
      <c r="D309">
        <v>6</v>
      </c>
      <c r="E309">
        <v>0.46648971466489703</v>
      </c>
      <c r="F309">
        <v>6.4366290643663004E-2</v>
      </c>
      <c r="G309">
        <v>4.020979020979E-2</v>
      </c>
      <c r="H309">
        <v>0.15406162464986001</v>
      </c>
      <c r="I309">
        <v>0.131282051282051</v>
      </c>
      <c r="J309">
        <v>5.70631661202186</v>
      </c>
      <c r="K309">
        <v>68.437579999999897</v>
      </c>
      <c r="L309">
        <v>4.2053041059907002E-2</v>
      </c>
      <c r="M309">
        <v>10.1967499099999</v>
      </c>
      <c r="N309">
        <v>48627.368740216698</v>
      </c>
      <c r="O309">
        <v>0</v>
      </c>
      <c r="P309">
        <v>0</v>
      </c>
      <c r="Q309">
        <v>4.05389356613159</v>
      </c>
    </row>
    <row r="310" spans="1:17">
      <c r="A310" s="4">
        <v>350010038043</v>
      </c>
      <c r="B310" t="s">
        <v>231</v>
      </c>
      <c r="C310" t="s">
        <v>232</v>
      </c>
      <c r="D310">
        <v>6</v>
      </c>
      <c r="E310">
        <v>0.324347826086957</v>
      </c>
      <c r="F310">
        <v>0.206086956521739</v>
      </c>
      <c r="G310">
        <v>0</v>
      </c>
      <c r="H310">
        <v>4.5408678102926002E-2</v>
      </c>
      <c r="I310">
        <v>0.131282051282051</v>
      </c>
      <c r="J310">
        <v>5.70631661202186</v>
      </c>
      <c r="K310">
        <v>68.437579999999897</v>
      </c>
      <c r="L310">
        <v>4.8707752162786999E-2</v>
      </c>
      <c r="M310">
        <v>17.301077110000001</v>
      </c>
      <c r="N310">
        <v>68081.568000996296</v>
      </c>
      <c r="O310">
        <v>0</v>
      </c>
      <c r="P310">
        <v>0</v>
      </c>
      <c r="Q310">
        <v>4.9030618667602504</v>
      </c>
    </row>
    <row r="311" spans="1:17">
      <c r="A311" s="4">
        <v>350010038044</v>
      </c>
      <c r="B311" t="s">
        <v>231</v>
      </c>
      <c r="C311" t="s">
        <v>232</v>
      </c>
      <c r="D311">
        <v>6</v>
      </c>
      <c r="E311">
        <v>0.28425357873210599</v>
      </c>
      <c r="F311">
        <v>0.26250000000000001</v>
      </c>
      <c r="G311">
        <v>0</v>
      </c>
      <c r="H311">
        <v>2.4453024453024001E-2</v>
      </c>
      <c r="I311">
        <v>0.131282051282051</v>
      </c>
      <c r="J311">
        <v>5.70631661202186</v>
      </c>
      <c r="K311">
        <v>68.437579999999897</v>
      </c>
      <c r="L311">
        <v>5.5074480914917998E-2</v>
      </c>
      <c r="M311">
        <v>25.932053450000002</v>
      </c>
      <c r="N311">
        <v>184330.10302136801</v>
      </c>
      <c r="O311">
        <v>0</v>
      </c>
      <c r="P311">
        <v>0</v>
      </c>
      <c r="Q311">
        <v>5.6978034973144496</v>
      </c>
    </row>
    <row r="312" spans="1:17">
      <c r="A312" s="4">
        <v>350010038051</v>
      </c>
      <c r="B312" t="s">
        <v>231</v>
      </c>
      <c r="C312" t="s">
        <v>232</v>
      </c>
      <c r="D312">
        <v>6</v>
      </c>
      <c r="E312">
        <v>0.21603677221654699</v>
      </c>
      <c r="F312">
        <v>0.195596518177163</v>
      </c>
      <c r="G312">
        <v>0</v>
      </c>
      <c r="H312">
        <v>4.1811846689899998E-3</v>
      </c>
      <c r="I312">
        <v>0.18666666666666701</v>
      </c>
      <c r="J312">
        <v>6.20603469945355</v>
      </c>
      <c r="K312">
        <v>68.834689999999895</v>
      </c>
      <c r="L312">
        <v>5.6053565963779001E-2</v>
      </c>
      <c r="M312">
        <v>26.81809573</v>
      </c>
      <c r="N312">
        <v>264150.27977592999</v>
      </c>
      <c r="O312">
        <v>0</v>
      </c>
      <c r="P312">
        <v>10.476125809587201</v>
      </c>
      <c r="Q312">
        <v>2.94255399703979</v>
      </c>
    </row>
    <row r="313" spans="1:17">
      <c r="A313" s="4">
        <v>350010038052</v>
      </c>
      <c r="B313" t="s">
        <v>231</v>
      </c>
      <c r="C313" t="s">
        <v>232</v>
      </c>
      <c r="D313">
        <v>6</v>
      </c>
      <c r="E313">
        <v>0.54906054279749505</v>
      </c>
      <c r="F313">
        <v>0.26513569937369502</v>
      </c>
      <c r="G313">
        <v>0.11304347826087</v>
      </c>
      <c r="H313">
        <v>0.14988814317673399</v>
      </c>
      <c r="I313">
        <v>0.18666666666666701</v>
      </c>
      <c r="J313">
        <v>6.20603469945355</v>
      </c>
      <c r="K313">
        <v>68.834689999999895</v>
      </c>
      <c r="L313">
        <v>0.129687763135721</v>
      </c>
      <c r="M313">
        <v>29.5071771799999</v>
      </c>
      <c r="N313">
        <v>867093.98436882196</v>
      </c>
      <c r="O313">
        <v>0</v>
      </c>
      <c r="P313">
        <v>61.208394080750097</v>
      </c>
      <c r="Q313">
        <v>4.7459077835082999</v>
      </c>
    </row>
    <row r="314" spans="1:17">
      <c r="A314" s="4">
        <v>350010038061</v>
      </c>
      <c r="B314" t="s">
        <v>231</v>
      </c>
      <c r="C314" t="s">
        <v>232</v>
      </c>
      <c r="D314">
        <v>6</v>
      </c>
      <c r="E314">
        <v>0.298148148148148</v>
      </c>
      <c r="F314">
        <v>0.19691358024691399</v>
      </c>
      <c r="G314">
        <v>0</v>
      </c>
      <c r="H314">
        <v>0</v>
      </c>
      <c r="J314">
        <v>5.7024921857923498</v>
      </c>
      <c r="K314">
        <v>67.8862799999999</v>
      </c>
      <c r="L314">
        <v>3.7907122788313E-2</v>
      </c>
      <c r="M314">
        <v>15.18515882</v>
      </c>
      <c r="N314">
        <v>100652.54549201801</v>
      </c>
      <c r="O314">
        <v>0</v>
      </c>
      <c r="P314">
        <v>0</v>
      </c>
      <c r="Q314">
        <v>4.7049674987792898</v>
      </c>
    </row>
    <row r="315" spans="1:17">
      <c r="A315" s="4">
        <v>350010038062</v>
      </c>
      <c r="B315" t="s">
        <v>231</v>
      </c>
      <c r="C315" t="s">
        <v>232</v>
      </c>
      <c r="D315">
        <v>6</v>
      </c>
      <c r="E315">
        <v>0.54384133611690999</v>
      </c>
      <c r="F315">
        <v>0.12995824634655501</v>
      </c>
      <c r="G315">
        <v>0</v>
      </c>
      <c r="H315">
        <v>3.5883547731889003E-2</v>
      </c>
      <c r="J315">
        <v>5.7024921857923498</v>
      </c>
      <c r="K315">
        <v>67.8862799999999</v>
      </c>
      <c r="L315">
        <v>4.6431855015968998E-2</v>
      </c>
      <c r="M315">
        <v>39.9318280399999</v>
      </c>
      <c r="N315">
        <v>215154.33608988201</v>
      </c>
      <c r="O315">
        <v>0</v>
      </c>
      <c r="P315">
        <v>9.6600660159257998</v>
      </c>
      <c r="Q315">
        <v>4.5468988418579102</v>
      </c>
    </row>
    <row r="316" spans="1:17">
      <c r="A316" s="4">
        <v>350010038071</v>
      </c>
      <c r="B316" t="s">
        <v>231</v>
      </c>
      <c r="C316" t="s">
        <v>232</v>
      </c>
      <c r="D316">
        <v>6</v>
      </c>
      <c r="E316">
        <v>0.35121951219512199</v>
      </c>
      <c r="F316">
        <v>0.20341463414634101</v>
      </c>
      <c r="G316">
        <v>0</v>
      </c>
      <c r="H316">
        <v>1.6832917705736E-2</v>
      </c>
      <c r="I316">
        <v>0.193846153846154</v>
      </c>
      <c r="J316">
        <v>5.5657108196721303</v>
      </c>
      <c r="K316">
        <v>66.882850000000005</v>
      </c>
      <c r="L316">
        <v>5.0502038096350003E-2</v>
      </c>
      <c r="M316">
        <v>34.965937650000001</v>
      </c>
      <c r="N316">
        <v>164600.050621537</v>
      </c>
      <c r="O316">
        <v>0</v>
      </c>
      <c r="P316">
        <v>21.176103316263202</v>
      </c>
      <c r="Q316">
        <v>3.0761299133300701</v>
      </c>
    </row>
    <row r="317" spans="1:17">
      <c r="A317" s="4">
        <v>350010038072</v>
      </c>
      <c r="B317" t="s">
        <v>231</v>
      </c>
      <c r="C317" t="s">
        <v>232</v>
      </c>
      <c r="D317">
        <v>6</v>
      </c>
      <c r="E317">
        <v>0.126723571897571</v>
      </c>
      <c r="F317">
        <v>0.31931668856767398</v>
      </c>
      <c r="G317">
        <v>0</v>
      </c>
      <c r="H317">
        <v>3.4926470588234997E-2</v>
      </c>
      <c r="I317">
        <v>0.193846153846154</v>
      </c>
      <c r="J317">
        <v>5.5657108196721303</v>
      </c>
      <c r="K317">
        <v>66.882850000000005</v>
      </c>
      <c r="L317">
        <v>2.7941078810737E-2</v>
      </c>
      <c r="M317">
        <v>16.194542980000001</v>
      </c>
      <c r="N317">
        <v>33760.2358803764</v>
      </c>
      <c r="O317">
        <v>0</v>
      </c>
      <c r="P317">
        <v>0</v>
      </c>
      <c r="Q317">
        <v>4.61205959320068</v>
      </c>
    </row>
    <row r="318" spans="1:17">
      <c r="A318" s="4">
        <v>350010038073</v>
      </c>
      <c r="B318" t="s">
        <v>231</v>
      </c>
      <c r="C318" t="s">
        <v>232</v>
      </c>
      <c r="D318">
        <v>6</v>
      </c>
      <c r="E318">
        <v>0.50652024708304699</v>
      </c>
      <c r="F318">
        <v>0.32807137954701399</v>
      </c>
      <c r="G318">
        <v>0</v>
      </c>
      <c r="H318">
        <v>0</v>
      </c>
      <c r="I318">
        <v>0.193846153846154</v>
      </c>
      <c r="J318">
        <v>5.5657108196721303</v>
      </c>
      <c r="K318">
        <v>66.882850000000005</v>
      </c>
      <c r="L318">
        <v>2.3819625603344E-2</v>
      </c>
      <c r="M318">
        <v>12.104691280000001</v>
      </c>
      <c r="N318">
        <v>2848.8594773115901</v>
      </c>
      <c r="O318">
        <v>0</v>
      </c>
      <c r="P318">
        <v>0</v>
      </c>
      <c r="Q318">
        <v>3.26371145248413</v>
      </c>
    </row>
    <row r="319" spans="1:17">
      <c r="A319" s="4">
        <v>350010040011</v>
      </c>
      <c r="B319" t="s">
        <v>231</v>
      </c>
      <c r="C319" t="s">
        <v>232</v>
      </c>
      <c r="D319">
        <v>6</v>
      </c>
      <c r="E319">
        <v>0.65990990990991005</v>
      </c>
      <c r="F319">
        <v>0.27364864864864902</v>
      </c>
      <c r="G319">
        <v>0</v>
      </c>
      <c r="H319">
        <v>4.4198895027624002E-2</v>
      </c>
      <c r="I319">
        <v>0.198974358974359</v>
      </c>
      <c r="J319">
        <v>7.3352412568306002</v>
      </c>
      <c r="K319">
        <v>66.8344799999999</v>
      </c>
      <c r="L319">
        <v>0.147255676424148</v>
      </c>
      <c r="M319">
        <v>30.912469819999899</v>
      </c>
      <c r="N319">
        <v>921402.85694612295</v>
      </c>
      <c r="O319">
        <v>0.42838684816398398</v>
      </c>
      <c r="P319">
        <v>96023.2728309308</v>
      </c>
      <c r="Q319">
        <v>4.1534967422485298</v>
      </c>
    </row>
    <row r="320" spans="1:17">
      <c r="A320" s="4">
        <v>350010040012</v>
      </c>
      <c r="B320" t="s">
        <v>231</v>
      </c>
      <c r="C320" t="s">
        <v>232</v>
      </c>
      <c r="D320">
        <v>6</v>
      </c>
      <c r="E320">
        <v>0.786848072562358</v>
      </c>
      <c r="F320">
        <v>0.66411629686304496</v>
      </c>
      <c r="G320">
        <v>8.3123425692694999E-2</v>
      </c>
      <c r="H320">
        <v>0.34770114942528701</v>
      </c>
      <c r="I320">
        <v>0.198974358974359</v>
      </c>
      <c r="J320">
        <v>7.3352412568306002</v>
      </c>
      <c r="K320">
        <v>66.8344799999999</v>
      </c>
      <c r="L320">
        <v>0.22696088386820801</v>
      </c>
      <c r="M320">
        <v>64.558313600000005</v>
      </c>
      <c r="N320">
        <v>1307697.26115004</v>
      </c>
      <c r="O320">
        <v>1.28555108006003</v>
      </c>
      <c r="P320">
        <v>226871.734078523</v>
      </c>
      <c r="Q320">
        <v>8.73235988616943</v>
      </c>
    </row>
    <row r="321" spans="1:17">
      <c r="A321" s="4">
        <v>350010040013</v>
      </c>
      <c r="B321" t="s">
        <v>231</v>
      </c>
      <c r="C321" t="s">
        <v>232</v>
      </c>
      <c r="D321">
        <v>6</v>
      </c>
      <c r="E321">
        <v>0.61917443408788297</v>
      </c>
      <c r="F321">
        <v>0.38082556591211703</v>
      </c>
      <c r="G321">
        <v>0</v>
      </c>
      <c r="H321">
        <v>9.5744680851063996E-2</v>
      </c>
      <c r="I321">
        <v>0.198974358974359</v>
      </c>
      <c r="J321">
        <v>7.3352412568306002</v>
      </c>
      <c r="K321">
        <v>66.8344799999999</v>
      </c>
      <c r="L321">
        <v>0.21296119027459701</v>
      </c>
      <c r="M321">
        <v>42.1122929799999</v>
      </c>
      <c r="N321">
        <v>467521.80664282799</v>
      </c>
      <c r="O321">
        <v>0.47687383467961197</v>
      </c>
      <c r="P321">
        <v>469924.25362948101</v>
      </c>
      <c r="Q321">
        <v>6.0139446258544904</v>
      </c>
    </row>
    <row r="322" spans="1:17">
      <c r="A322" s="4">
        <v>350010040014</v>
      </c>
      <c r="B322" t="s">
        <v>231</v>
      </c>
      <c r="C322" t="s">
        <v>232</v>
      </c>
      <c r="D322">
        <v>6</v>
      </c>
      <c r="E322">
        <v>0.84668304668304695</v>
      </c>
      <c r="F322">
        <v>0.472194637537239</v>
      </c>
      <c r="G322">
        <v>2.9173419773095999E-2</v>
      </c>
      <c r="H322">
        <v>0.16954732510288101</v>
      </c>
      <c r="I322">
        <v>0.198974358974359</v>
      </c>
      <c r="J322">
        <v>7.3352412568306002</v>
      </c>
      <c r="K322">
        <v>66.8344799999999</v>
      </c>
      <c r="L322">
        <v>0.36620652257882103</v>
      </c>
      <c r="M322">
        <v>91.883242499999895</v>
      </c>
      <c r="N322">
        <v>1279620.1609555399</v>
      </c>
      <c r="O322">
        <v>1.4245669620019401</v>
      </c>
      <c r="P322">
        <v>448968.467321779</v>
      </c>
      <c r="Q322">
        <v>9.1684112548828107</v>
      </c>
    </row>
    <row r="323" spans="1:17">
      <c r="A323" s="4">
        <v>350010043001</v>
      </c>
      <c r="B323" t="s">
        <v>231</v>
      </c>
      <c r="C323" t="s">
        <v>232</v>
      </c>
      <c r="D323">
        <v>6</v>
      </c>
      <c r="E323">
        <v>0.73997412677878405</v>
      </c>
      <c r="F323">
        <v>0.30789133247089301</v>
      </c>
      <c r="G323">
        <v>0</v>
      </c>
      <c r="H323">
        <v>7.2314049586776993E-2</v>
      </c>
      <c r="I323">
        <v>0.22564102564102601</v>
      </c>
      <c r="J323">
        <v>7.7531833333333298</v>
      </c>
      <c r="K323">
        <v>67.021259999999899</v>
      </c>
      <c r="L323">
        <v>0.63747192869427705</v>
      </c>
      <c r="M323">
        <v>41.406603390000001</v>
      </c>
      <c r="N323">
        <v>2242843.8227135302</v>
      </c>
      <c r="O323">
        <v>1.8413388252157801</v>
      </c>
      <c r="P323">
        <v>59064.267777125897</v>
      </c>
      <c r="Q323">
        <v>10.664975166320801</v>
      </c>
    </row>
    <row r="324" spans="1:17">
      <c r="A324" s="4">
        <v>350010043002</v>
      </c>
      <c r="B324" t="s">
        <v>231</v>
      </c>
      <c r="C324" t="s">
        <v>232</v>
      </c>
      <c r="D324">
        <v>6</v>
      </c>
      <c r="E324">
        <v>0.90927624872579005</v>
      </c>
      <c r="F324">
        <v>0.56371049949031604</v>
      </c>
      <c r="G324">
        <v>0.21474358974359001</v>
      </c>
      <c r="H324">
        <v>0.304504504504505</v>
      </c>
      <c r="I324">
        <v>0.22564102564102601</v>
      </c>
      <c r="J324">
        <v>7.7531833333333298</v>
      </c>
      <c r="K324">
        <v>67.021259999999899</v>
      </c>
      <c r="L324">
        <v>0.49009987911861203</v>
      </c>
      <c r="M324">
        <v>46.732234839999897</v>
      </c>
      <c r="N324">
        <v>1823633.2551381099</v>
      </c>
      <c r="O324">
        <v>2.0218553266171702</v>
      </c>
      <c r="P324">
        <v>68487.782064682498</v>
      </c>
      <c r="Q324">
        <v>9.0297803878784109</v>
      </c>
    </row>
    <row r="325" spans="1:17">
      <c r="A325" s="4">
        <v>350010043003</v>
      </c>
      <c r="B325" t="s">
        <v>231</v>
      </c>
      <c r="C325" t="s">
        <v>232</v>
      </c>
      <c r="D325">
        <v>6</v>
      </c>
      <c r="E325">
        <v>0.80501392757660195</v>
      </c>
      <c r="F325">
        <v>0.70919220055710297</v>
      </c>
      <c r="G325">
        <v>0.15963855421686701</v>
      </c>
      <c r="H325">
        <v>0.124309392265193</v>
      </c>
      <c r="I325">
        <v>0.22564102564102601</v>
      </c>
      <c r="J325">
        <v>7.7531833333333298</v>
      </c>
      <c r="K325">
        <v>67.021259999999899</v>
      </c>
      <c r="L325">
        <v>0.55670834272228398</v>
      </c>
      <c r="M325">
        <v>45.553012979999899</v>
      </c>
      <c r="N325">
        <v>1958396.3198095399</v>
      </c>
      <c r="O325">
        <v>1.36084895187139</v>
      </c>
      <c r="P325">
        <v>61030.001930739403</v>
      </c>
      <c r="Q325">
        <v>9.9531002044677699</v>
      </c>
    </row>
    <row r="326" spans="1:17">
      <c r="A326" s="4">
        <v>350010043004</v>
      </c>
      <c r="B326" t="s">
        <v>231</v>
      </c>
      <c r="C326" t="s">
        <v>232</v>
      </c>
      <c r="D326">
        <v>6</v>
      </c>
      <c r="E326">
        <v>0.772617319787131</v>
      </c>
      <c r="F326">
        <v>0.70866533864541803</v>
      </c>
      <c r="G326">
        <v>0</v>
      </c>
      <c r="H326">
        <v>0.18181818181818199</v>
      </c>
      <c r="I326">
        <v>0.22564102564102601</v>
      </c>
      <c r="J326">
        <v>7.7531833333333298</v>
      </c>
      <c r="K326">
        <v>67.021259999999899</v>
      </c>
      <c r="L326">
        <v>0.41288696809325098</v>
      </c>
      <c r="M326">
        <v>48.170972419999899</v>
      </c>
      <c r="N326">
        <v>1732049.4763858099</v>
      </c>
      <c r="O326">
        <v>1.0360605283525</v>
      </c>
      <c r="P326">
        <v>59072.920836868099</v>
      </c>
      <c r="Q326">
        <v>9.3254289627075195</v>
      </c>
    </row>
    <row r="327" spans="1:17">
      <c r="A327" s="4">
        <v>350010044011</v>
      </c>
      <c r="B327" t="s">
        <v>231</v>
      </c>
      <c r="C327" t="s">
        <v>232</v>
      </c>
      <c r="D327">
        <v>6</v>
      </c>
      <c r="E327">
        <v>0.90196866211329896</v>
      </c>
      <c r="F327">
        <v>0.42948975492165498</v>
      </c>
      <c r="G327">
        <v>0.14864864864864899</v>
      </c>
      <c r="H327">
        <v>0.33827567270730402</v>
      </c>
      <c r="I327">
        <v>0.21025641025641001</v>
      </c>
      <c r="J327">
        <v>7.7664314207650298</v>
      </c>
      <c r="K327">
        <v>66.914050000000003</v>
      </c>
      <c r="L327">
        <v>0.423617219516773</v>
      </c>
      <c r="M327">
        <v>49.909939970000003</v>
      </c>
      <c r="N327">
        <v>1559851.43633739</v>
      </c>
      <c r="O327">
        <v>0.78685360511608604</v>
      </c>
      <c r="P327">
        <v>55961.1230663596</v>
      </c>
      <c r="Q327">
        <v>9.4848222732543892</v>
      </c>
    </row>
    <row r="328" spans="1:17">
      <c r="A328" s="4">
        <v>350010044012</v>
      </c>
      <c r="B328" t="s">
        <v>231</v>
      </c>
      <c r="C328" t="s">
        <v>232</v>
      </c>
      <c r="D328">
        <v>6</v>
      </c>
      <c r="E328">
        <v>0.94216133942161295</v>
      </c>
      <c r="F328">
        <v>0.55859969558599698</v>
      </c>
      <c r="G328">
        <v>0.18518518518518501</v>
      </c>
      <c r="H328">
        <v>0.28506787330316702</v>
      </c>
      <c r="I328">
        <v>0.21025641025641001</v>
      </c>
      <c r="J328">
        <v>7.7664314207650298</v>
      </c>
      <c r="K328">
        <v>66.914050000000003</v>
      </c>
      <c r="L328">
        <v>0.40959010871544099</v>
      </c>
      <c r="M328">
        <v>52.497550570000001</v>
      </c>
      <c r="N328">
        <v>1209084.4626796299</v>
      </c>
      <c r="O328">
        <v>0.65741362275772197</v>
      </c>
      <c r="P328">
        <v>56935.678419186799</v>
      </c>
      <c r="Q328">
        <v>9.8634252548217702</v>
      </c>
    </row>
    <row r="329" spans="1:17">
      <c r="A329" s="4">
        <v>350010044021</v>
      </c>
      <c r="B329" t="s">
        <v>231</v>
      </c>
      <c r="C329" t="s">
        <v>232</v>
      </c>
      <c r="D329">
        <v>6</v>
      </c>
      <c r="E329">
        <v>0.78375101050929696</v>
      </c>
      <c r="F329">
        <v>0.33333333333333298</v>
      </c>
      <c r="G329">
        <v>2.3047375160050999E-2</v>
      </c>
      <c r="H329">
        <v>0.121428571428571</v>
      </c>
      <c r="I329">
        <v>0.20512820512820501</v>
      </c>
      <c r="J329">
        <v>7.70001967213115</v>
      </c>
      <c r="K329">
        <v>66.7376</v>
      </c>
      <c r="L329">
        <v>0.38005451676570601</v>
      </c>
      <c r="M329">
        <v>55.271690239999899</v>
      </c>
      <c r="N329">
        <v>1063803.3988084299</v>
      </c>
      <c r="O329">
        <v>0.65469831685851299</v>
      </c>
      <c r="P329">
        <v>71953.5549351183</v>
      </c>
      <c r="Q329">
        <v>8.7688360214233398</v>
      </c>
    </row>
    <row r="330" spans="1:17">
      <c r="A330" s="4">
        <v>350010044022</v>
      </c>
      <c r="B330" t="s">
        <v>231</v>
      </c>
      <c r="C330" t="s">
        <v>232</v>
      </c>
      <c r="D330">
        <v>6</v>
      </c>
      <c r="E330">
        <v>0.81374321880651002</v>
      </c>
      <c r="F330">
        <v>0.52994555353901995</v>
      </c>
      <c r="G330">
        <v>6.0851926977688001E-2</v>
      </c>
      <c r="H330">
        <v>0.26586826347305398</v>
      </c>
      <c r="I330">
        <v>0.20512820512820501</v>
      </c>
      <c r="J330">
        <v>7.70001967213115</v>
      </c>
      <c r="K330">
        <v>66.7376</v>
      </c>
      <c r="L330">
        <v>0.38008483536363602</v>
      </c>
      <c r="M330">
        <v>56.740061879999899</v>
      </c>
      <c r="N330">
        <v>840831.49970051204</v>
      </c>
      <c r="O330">
        <v>0.628572813827034</v>
      </c>
      <c r="P330">
        <v>88183.204684910699</v>
      </c>
      <c r="Q330">
        <v>8.4714250564575195</v>
      </c>
    </row>
    <row r="331" spans="1:17">
      <c r="A331" s="4">
        <v>350010045011</v>
      </c>
      <c r="B331" t="s">
        <v>231</v>
      </c>
      <c r="C331" t="s">
        <v>232</v>
      </c>
      <c r="D331">
        <v>6</v>
      </c>
      <c r="E331">
        <v>0.92154065620542103</v>
      </c>
      <c r="F331">
        <v>0.77836793819410899</v>
      </c>
      <c r="G331">
        <v>0.21333333333333299</v>
      </c>
      <c r="H331">
        <v>0.30667838312829498</v>
      </c>
      <c r="I331">
        <v>0.16820512820512801</v>
      </c>
      <c r="J331">
        <v>7.7100989071038297</v>
      </c>
      <c r="K331">
        <v>66.866749999999897</v>
      </c>
      <c r="L331">
        <v>0.40741286115736502</v>
      </c>
      <c r="M331">
        <v>62.39064801</v>
      </c>
      <c r="N331">
        <v>1472540.01568382</v>
      </c>
      <c r="O331">
        <v>1.42153735609114</v>
      </c>
      <c r="P331">
        <v>81047.723325102197</v>
      </c>
      <c r="Q331">
        <v>9.2041130065917898</v>
      </c>
    </row>
    <row r="332" spans="1:17">
      <c r="A332" s="4">
        <v>350010045012</v>
      </c>
      <c r="B332" t="s">
        <v>231</v>
      </c>
      <c r="C332" t="s">
        <v>232</v>
      </c>
      <c r="D332">
        <v>6</v>
      </c>
      <c r="E332">
        <v>0.97231600270087803</v>
      </c>
      <c r="F332">
        <v>0.59081701553004695</v>
      </c>
      <c r="G332">
        <v>0.36329588014981301</v>
      </c>
      <c r="H332">
        <v>0.34988962472406199</v>
      </c>
      <c r="I332">
        <v>0.16820512820512801</v>
      </c>
      <c r="J332">
        <v>7.7100989071038297</v>
      </c>
      <c r="K332">
        <v>66.866749999999897</v>
      </c>
      <c r="L332">
        <v>0.380010793621126</v>
      </c>
      <c r="M332">
        <v>66.86221141</v>
      </c>
      <c r="N332">
        <v>1219383.5440976101</v>
      </c>
      <c r="O332">
        <v>1.17915563538041</v>
      </c>
      <c r="P332">
        <v>115725.19773820099</v>
      </c>
      <c r="Q332">
        <v>9.0956497192382706</v>
      </c>
    </row>
    <row r="333" spans="1:17">
      <c r="A333" s="4">
        <v>350010045021</v>
      </c>
      <c r="B333" t="s">
        <v>231</v>
      </c>
      <c r="C333" t="s">
        <v>232</v>
      </c>
      <c r="D333">
        <v>6</v>
      </c>
      <c r="E333">
        <v>0.96383224317045002</v>
      </c>
      <c r="F333">
        <v>0.29242016160061601</v>
      </c>
      <c r="G333">
        <v>0.11826697892271699</v>
      </c>
      <c r="H333">
        <v>0.32393483709273202</v>
      </c>
      <c r="I333">
        <v>0.18461538461538499</v>
      </c>
      <c r="J333">
        <v>7.7144409836065604</v>
      </c>
      <c r="K333">
        <v>66.842280000000002</v>
      </c>
      <c r="L333">
        <v>0.38000900187761999</v>
      </c>
      <c r="M333">
        <v>56.845490650000002</v>
      </c>
      <c r="N333">
        <v>1283089.53170285</v>
      </c>
      <c r="O333">
        <v>0.93714547687771899</v>
      </c>
      <c r="P333">
        <v>83803.414468289106</v>
      </c>
      <c r="Q333">
        <v>9.0252752304077095</v>
      </c>
    </row>
    <row r="334" spans="1:17">
      <c r="A334" s="4">
        <v>350010045022</v>
      </c>
      <c r="B334" t="s">
        <v>231</v>
      </c>
      <c r="C334" t="s">
        <v>232</v>
      </c>
      <c r="D334">
        <v>6</v>
      </c>
      <c r="E334">
        <v>0.71520618556700999</v>
      </c>
      <c r="F334">
        <v>0.42783505154639201</v>
      </c>
      <c r="G334">
        <v>0.105431309904153</v>
      </c>
      <c r="H334">
        <v>8.0434782608696007E-2</v>
      </c>
      <c r="I334">
        <v>0.18461538461538499</v>
      </c>
      <c r="J334">
        <v>7.7144409836065604</v>
      </c>
      <c r="K334">
        <v>66.842280000000002</v>
      </c>
      <c r="L334">
        <v>0.37999309747356502</v>
      </c>
      <c r="M334">
        <v>57.828898449999897</v>
      </c>
      <c r="N334">
        <v>1055754.0970447301</v>
      </c>
      <c r="O334">
        <v>0.887907936597644</v>
      </c>
      <c r="P334">
        <v>107604.679628742</v>
      </c>
      <c r="Q334">
        <v>8.5606002807617099</v>
      </c>
    </row>
    <row r="335" spans="1:17">
      <c r="A335" s="4">
        <v>350010046021</v>
      </c>
      <c r="B335" t="s">
        <v>231</v>
      </c>
      <c r="C335" t="s">
        <v>232</v>
      </c>
      <c r="D335">
        <v>6</v>
      </c>
      <c r="E335">
        <v>0.81033827442037298</v>
      </c>
      <c r="F335">
        <v>0.39253048780487798</v>
      </c>
      <c r="G335">
        <v>2.8921023359287999E-2</v>
      </c>
      <c r="H335">
        <v>0.109493302271404</v>
      </c>
      <c r="I335">
        <v>0.241025641025641</v>
      </c>
      <c r="J335">
        <v>7.3536150273223999</v>
      </c>
      <c r="K335">
        <v>66.410870000000003</v>
      </c>
      <c r="L335">
        <v>0.19331819285464699</v>
      </c>
      <c r="M335">
        <v>52.3177089799999</v>
      </c>
      <c r="N335">
        <v>254604.282780963</v>
      </c>
      <c r="O335">
        <v>0.24382039900183999</v>
      </c>
      <c r="P335">
        <v>116464.440354178</v>
      </c>
      <c r="Q335">
        <v>6.5737833976745597</v>
      </c>
    </row>
    <row r="336" spans="1:17">
      <c r="A336" s="4">
        <v>350010046022</v>
      </c>
      <c r="B336" t="s">
        <v>231</v>
      </c>
      <c r="C336" t="s">
        <v>232</v>
      </c>
      <c r="D336">
        <v>6</v>
      </c>
      <c r="E336">
        <v>0.762820512820513</v>
      </c>
      <c r="F336">
        <v>0.26442307692307698</v>
      </c>
      <c r="G336">
        <v>2.6209677419354999E-2</v>
      </c>
      <c r="H336">
        <v>0.116363636363636</v>
      </c>
      <c r="I336">
        <v>0.241025641025641</v>
      </c>
      <c r="J336">
        <v>7.3536150273223999</v>
      </c>
      <c r="K336">
        <v>66.410870000000003</v>
      </c>
      <c r="L336">
        <v>0.205468287285619</v>
      </c>
      <c r="M336">
        <v>47.02405246</v>
      </c>
      <c r="N336">
        <v>377811.317685863</v>
      </c>
      <c r="O336">
        <v>0.211809158286377</v>
      </c>
      <c r="P336">
        <v>143897.335649808</v>
      </c>
      <c r="Q336">
        <v>6.6713523864745996</v>
      </c>
    </row>
    <row r="337" spans="1:17">
      <c r="A337" s="4">
        <v>350010046031</v>
      </c>
      <c r="B337" t="s">
        <v>231</v>
      </c>
      <c r="C337" t="s">
        <v>232</v>
      </c>
      <c r="D337">
        <v>6</v>
      </c>
      <c r="E337">
        <v>0.94995610184372303</v>
      </c>
      <c r="F337">
        <v>0.172958735733099</v>
      </c>
      <c r="G337">
        <v>7.6530612244898003E-2</v>
      </c>
      <c r="H337">
        <v>7.3280721533258E-2</v>
      </c>
      <c r="I337">
        <v>0.204102564102564</v>
      </c>
      <c r="J337">
        <v>7.6288494535519096</v>
      </c>
      <c r="K337">
        <v>66.66113</v>
      </c>
      <c r="L337">
        <v>0.26266183629133499</v>
      </c>
      <c r="M337">
        <v>51.08371082</v>
      </c>
      <c r="N337">
        <v>961543.69252067502</v>
      </c>
      <c r="O337">
        <v>0.87617162606592602</v>
      </c>
      <c r="P337">
        <v>179232.18851216999</v>
      </c>
      <c r="Q337">
        <v>7.6933999061584402</v>
      </c>
    </row>
    <row r="338" spans="1:17">
      <c r="A338" s="4">
        <v>350010046032</v>
      </c>
      <c r="B338" t="s">
        <v>231</v>
      </c>
      <c r="C338" t="s">
        <v>232</v>
      </c>
      <c r="D338">
        <v>6</v>
      </c>
      <c r="E338">
        <v>0.72765072765072802</v>
      </c>
      <c r="F338">
        <v>0.21444201312910299</v>
      </c>
      <c r="G338">
        <v>6.0913705583756E-2</v>
      </c>
      <c r="H338">
        <v>0.10958904109589</v>
      </c>
      <c r="I338">
        <v>0.204102564102564</v>
      </c>
      <c r="J338">
        <v>7.6288494535519096</v>
      </c>
      <c r="K338">
        <v>66.66113</v>
      </c>
      <c r="L338">
        <v>0.248453989658945</v>
      </c>
      <c r="M338">
        <v>55.332956609999897</v>
      </c>
      <c r="N338">
        <v>621998.165155689</v>
      </c>
      <c r="O338">
        <v>0.51686488553384802</v>
      </c>
      <c r="P338">
        <v>117619.11672529099</v>
      </c>
      <c r="Q338">
        <v>7.06739997863769</v>
      </c>
    </row>
    <row r="339" spans="1:17">
      <c r="A339" s="4">
        <v>350010046033</v>
      </c>
      <c r="B339" t="s">
        <v>231</v>
      </c>
      <c r="C339" t="s">
        <v>232</v>
      </c>
      <c r="D339">
        <v>6</v>
      </c>
      <c r="E339">
        <v>0.91021036428937896</v>
      </c>
      <c r="F339">
        <v>0.49923037455105201</v>
      </c>
      <c r="G339">
        <v>0.12210200927357</v>
      </c>
      <c r="H339">
        <v>0.25606694560669502</v>
      </c>
      <c r="I339">
        <v>0.204102564102564</v>
      </c>
      <c r="J339">
        <v>7.6288494535519096</v>
      </c>
      <c r="K339">
        <v>66.66113</v>
      </c>
      <c r="L339">
        <v>0.31269953403348799</v>
      </c>
      <c r="M339">
        <v>53.197167810000003</v>
      </c>
      <c r="N339">
        <v>845765.50688580598</v>
      </c>
      <c r="O339">
        <v>0.69033024780915297</v>
      </c>
      <c r="P339">
        <v>135826.332590559</v>
      </c>
      <c r="Q339">
        <v>7.2584543228149396</v>
      </c>
    </row>
    <row r="340" spans="1:17">
      <c r="A340" s="4">
        <v>350010046041</v>
      </c>
      <c r="B340" t="s">
        <v>231</v>
      </c>
      <c r="C340" t="s">
        <v>232</v>
      </c>
      <c r="D340">
        <v>6</v>
      </c>
      <c r="E340">
        <v>0.73465346534653497</v>
      </c>
      <c r="F340">
        <v>0.381664175386148</v>
      </c>
      <c r="G340">
        <v>6.9565217391299996E-3</v>
      </c>
      <c r="H340">
        <v>0.16023166023165999</v>
      </c>
      <c r="I340">
        <v>0.18256410256410199</v>
      </c>
      <c r="J340">
        <v>7.52702841530055</v>
      </c>
      <c r="K340">
        <v>66.474540000000005</v>
      </c>
      <c r="L340">
        <v>0.201964212330495</v>
      </c>
      <c r="M340">
        <v>48.877139739999897</v>
      </c>
      <c r="N340">
        <v>583489.796492005</v>
      </c>
      <c r="O340">
        <v>0.45417029981047102</v>
      </c>
      <c r="P340">
        <v>153927.166162162</v>
      </c>
      <c r="Q340">
        <v>6.3262524604797301</v>
      </c>
    </row>
    <row r="341" spans="1:17">
      <c r="A341" s="4">
        <v>350010046042</v>
      </c>
      <c r="B341" t="s">
        <v>231</v>
      </c>
      <c r="C341" t="s">
        <v>232</v>
      </c>
      <c r="D341">
        <v>6</v>
      </c>
      <c r="E341">
        <v>0.90236051502145898</v>
      </c>
      <c r="F341">
        <v>0.244992846924177</v>
      </c>
      <c r="G341">
        <v>0.16032295271049599</v>
      </c>
      <c r="H341">
        <v>0.27593699076588801</v>
      </c>
      <c r="I341">
        <v>0.18256410256410199</v>
      </c>
      <c r="J341">
        <v>7.52702841530055</v>
      </c>
      <c r="K341">
        <v>66.474540000000005</v>
      </c>
      <c r="L341">
        <v>0.199029754839637</v>
      </c>
      <c r="M341">
        <v>54.251765399999897</v>
      </c>
      <c r="N341">
        <v>464428.28530684201</v>
      </c>
      <c r="O341">
        <v>0.43939163641927798</v>
      </c>
      <c r="P341">
        <v>112530.57890454101</v>
      </c>
      <c r="Q341">
        <v>6.5359501838684002</v>
      </c>
    </row>
    <row r="342" spans="1:17">
      <c r="A342" s="4">
        <v>350010047121</v>
      </c>
      <c r="B342" t="s">
        <v>231</v>
      </c>
      <c r="C342" t="s">
        <v>232</v>
      </c>
      <c r="D342">
        <v>6</v>
      </c>
      <c r="E342">
        <v>0.932746196957566</v>
      </c>
      <c r="F342">
        <v>0.39351481184948001</v>
      </c>
      <c r="G342">
        <v>0.112408759124088</v>
      </c>
      <c r="H342">
        <v>0.187766714082504</v>
      </c>
      <c r="J342">
        <v>7.6438568306010897</v>
      </c>
      <c r="K342">
        <v>66.622439999999898</v>
      </c>
      <c r="L342">
        <v>0.35910493478986</v>
      </c>
      <c r="M342">
        <v>176.852256299999</v>
      </c>
      <c r="N342">
        <v>855257.45506818697</v>
      </c>
      <c r="O342">
        <v>0.34793463143989201</v>
      </c>
      <c r="P342">
        <v>23776.4020547123</v>
      </c>
      <c r="Q342">
        <v>9.6150913238525408</v>
      </c>
    </row>
    <row r="343" spans="1:17">
      <c r="A343" s="4">
        <v>350010047122</v>
      </c>
      <c r="B343" t="s">
        <v>231</v>
      </c>
      <c r="C343" t="s">
        <v>232</v>
      </c>
      <c r="D343">
        <v>6</v>
      </c>
      <c r="E343">
        <v>0.924199887703537</v>
      </c>
      <c r="F343">
        <v>0.47164514317799</v>
      </c>
      <c r="G343">
        <v>0</v>
      </c>
      <c r="H343">
        <v>7.5353218210361006E-2</v>
      </c>
      <c r="J343">
        <v>7.6438568306010897</v>
      </c>
      <c r="K343">
        <v>66.622439999999898</v>
      </c>
      <c r="L343">
        <v>0.39951173763527498</v>
      </c>
      <c r="M343">
        <v>107.678732199999</v>
      </c>
      <c r="N343">
        <v>696341.26982282603</v>
      </c>
      <c r="O343">
        <v>0.34309680248976199</v>
      </c>
      <c r="P343">
        <v>28272.977024306099</v>
      </c>
      <c r="Q343">
        <v>8.6403999328613192</v>
      </c>
    </row>
    <row r="344" spans="1:17">
      <c r="A344" s="4">
        <v>350010047123</v>
      </c>
      <c r="B344" t="s">
        <v>231</v>
      </c>
      <c r="C344" t="s">
        <v>232</v>
      </c>
      <c r="D344">
        <v>6</v>
      </c>
      <c r="E344">
        <v>0.98511350949013798</v>
      </c>
      <c r="F344">
        <v>0.44473390398213603</v>
      </c>
      <c r="G344">
        <v>0.10582010582010599</v>
      </c>
      <c r="H344">
        <v>0.19</v>
      </c>
      <c r="J344">
        <v>7.6438568306010897</v>
      </c>
      <c r="K344">
        <v>66.622439999999898</v>
      </c>
      <c r="L344">
        <v>0.399510809741426</v>
      </c>
      <c r="M344">
        <v>122.1848047</v>
      </c>
      <c r="N344">
        <v>581879.13517458702</v>
      </c>
      <c r="O344">
        <v>0.33162697002153002</v>
      </c>
      <c r="P344">
        <v>23877.069763973701</v>
      </c>
      <c r="Q344">
        <v>8.5115003585815394</v>
      </c>
    </row>
    <row r="345" spans="1:17">
      <c r="A345" s="4">
        <v>350010047131</v>
      </c>
      <c r="B345" t="s">
        <v>231</v>
      </c>
      <c r="C345" t="s">
        <v>232</v>
      </c>
      <c r="D345">
        <v>6</v>
      </c>
      <c r="E345">
        <v>0.90541224076884197</v>
      </c>
      <c r="F345">
        <v>0.28831562974203301</v>
      </c>
      <c r="G345">
        <v>0</v>
      </c>
      <c r="H345">
        <v>0.14093959731543601</v>
      </c>
      <c r="I345">
        <v>0.22974358974358999</v>
      </c>
      <c r="J345">
        <v>7.6208609289617497</v>
      </c>
      <c r="K345">
        <v>66.593249999999898</v>
      </c>
      <c r="L345">
        <v>0.32581702366715498</v>
      </c>
      <c r="M345">
        <v>109.2767632</v>
      </c>
      <c r="N345">
        <v>529362.93560173805</v>
      </c>
      <c r="O345">
        <v>0.34313136937399302</v>
      </c>
      <c r="P345">
        <v>38186.626115257401</v>
      </c>
      <c r="Q345">
        <v>8.6386404037475497</v>
      </c>
    </row>
    <row r="346" spans="1:17">
      <c r="A346" s="4">
        <v>350010047132</v>
      </c>
      <c r="B346" t="s">
        <v>231</v>
      </c>
      <c r="C346" t="s">
        <v>232</v>
      </c>
      <c r="D346">
        <v>6</v>
      </c>
      <c r="E346">
        <v>0.96732268845154101</v>
      </c>
      <c r="F346">
        <v>0.54163512490537502</v>
      </c>
      <c r="G346">
        <v>0</v>
      </c>
      <c r="H346">
        <v>0.26101249178172298</v>
      </c>
      <c r="I346">
        <v>0.22974358974358999</v>
      </c>
      <c r="J346">
        <v>7.6208609289617497</v>
      </c>
      <c r="K346">
        <v>66.593249999999898</v>
      </c>
      <c r="L346">
        <v>0.349185166449137</v>
      </c>
      <c r="M346">
        <v>95.760903549999895</v>
      </c>
      <c r="N346">
        <v>662091.33378509502</v>
      </c>
      <c r="O346">
        <v>0.35782311768778802</v>
      </c>
      <c r="P346">
        <v>34240.396371616102</v>
      </c>
      <c r="Q346">
        <v>9.0140600204467702</v>
      </c>
    </row>
    <row r="347" spans="1:17">
      <c r="A347" s="4">
        <v>350010047133</v>
      </c>
      <c r="B347" t="s">
        <v>231</v>
      </c>
      <c r="C347" t="s">
        <v>232</v>
      </c>
      <c r="D347">
        <v>6</v>
      </c>
      <c r="E347">
        <v>0.96324222431668205</v>
      </c>
      <c r="F347">
        <v>0.42789820923656902</v>
      </c>
      <c r="G347">
        <v>0</v>
      </c>
      <c r="H347">
        <v>0.10362694300518099</v>
      </c>
      <c r="I347">
        <v>0.22974358974358999</v>
      </c>
      <c r="J347">
        <v>7.6208609289617497</v>
      </c>
      <c r="K347">
        <v>66.593249999999898</v>
      </c>
      <c r="L347">
        <v>0.34548933964225698</v>
      </c>
      <c r="M347">
        <v>124.3160754</v>
      </c>
      <c r="N347">
        <v>485574.192623329</v>
      </c>
      <c r="O347">
        <v>0.32685896673049802</v>
      </c>
      <c r="P347">
        <v>28687.2619798755</v>
      </c>
      <c r="Q347">
        <v>8.0943288803100497</v>
      </c>
    </row>
    <row r="348" spans="1:17">
      <c r="A348" s="4">
        <v>350010047151</v>
      </c>
      <c r="B348" t="s">
        <v>231</v>
      </c>
      <c r="C348" t="s">
        <v>232</v>
      </c>
      <c r="D348">
        <v>6</v>
      </c>
      <c r="E348">
        <v>0.92088501508548404</v>
      </c>
      <c r="F348">
        <v>0.54594232059020797</v>
      </c>
      <c r="G348">
        <v>0.14317425083240801</v>
      </c>
      <c r="H348">
        <v>0.44200626959247602</v>
      </c>
      <c r="I348">
        <v>0.16102564102564099</v>
      </c>
      <c r="J348">
        <v>7.3088423497267803</v>
      </c>
      <c r="K348">
        <v>66.333380000000005</v>
      </c>
      <c r="L348">
        <v>0.22482239927672801</v>
      </c>
      <c r="M348">
        <v>74.472004949999899</v>
      </c>
      <c r="N348">
        <v>503871.04064903199</v>
      </c>
      <c r="O348">
        <v>0.37514921019050101</v>
      </c>
      <c r="P348">
        <v>83185.650801302501</v>
      </c>
      <c r="Q348">
        <v>7.0826926231384197</v>
      </c>
    </row>
    <row r="349" spans="1:17">
      <c r="A349" s="4">
        <v>350010047152</v>
      </c>
      <c r="B349" t="s">
        <v>231</v>
      </c>
      <c r="C349" t="s">
        <v>232</v>
      </c>
      <c r="D349">
        <v>6</v>
      </c>
      <c r="E349">
        <v>0.75563636363636399</v>
      </c>
      <c r="F349">
        <v>0.69679300291545199</v>
      </c>
      <c r="G349">
        <v>0.182751540041068</v>
      </c>
      <c r="H349">
        <v>0.143483023001095</v>
      </c>
      <c r="I349">
        <v>0.16102564102564099</v>
      </c>
      <c r="J349">
        <v>7.3088423497267803</v>
      </c>
      <c r="K349">
        <v>66.333380000000005</v>
      </c>
      <c r="L349">
        <v>0.15325347496587199</v>
      </c>
      <c r="M349">
        <v>92.644795979999898</v>
      </c>
      <c r="N349">
        <v>217873.255889077</v>
      </c>
      <c r="O349">
        <v>0.20020679052718501</v>
      </c>
      <c r="P349">
        <v>83166.234236645701</v>
      </c>
      <c r="Q349">
        <v>4.6150550842285103</v>
      </c>
    </row>
    <row r="350" spans="1:17">
      <c r="A350" s="4">
        <v>350010047161</v>
      </c>
      <c r="B350" t="s">
        <v>231</v>
      </c>
      <c r="C350" t="s">
        <v>232</v>
      </c>
      <c r="D350">
        <v>6</v>
      </c>
      <c r="E350">
        <v>0.62356067316208996</v>
      </c>
      <c r="F350">
        <v>0.59875996457041603</v>
      </c>
      <c r="G350">
        <v>5.6100981767181E-2</v>
      </c>
      <c r="H350">
        <v>2.0618556701031E-2</v>
      </c>
      <c r="J350">
        <v>7.6739972677595603</v>
      </c>
      <c r="K350">
        <v>68.030839999999898</v>
      </c>
      <c r="L350">
        <v>0.42367184819720499</v>
      </c>
      <c r="M350">
        <v>34.384141929999899</v>
      </c>
      <c r="N350">
        <v>818293.56190962298</v>
      </c>
      <c r="O350">
        <v>0</v>
      </c>
      <c r="P350">
        <v>1326.43067403802</v>
      </c>
      <c r="Q350">
        <v>10.661862373351999</v>
      </c>
    </row>
    <row r="351" spans="1:17">
      <c r="A351" s="4">
        <v>350010047162</v>
      </c>
      <c r="B351" t="s">
        <v>231</v>
      </c>
      <c r="C351" t="s">
        <v>232</v>
      </c>
      <c r="D351">
        <v>6</v>
      </c>
      <c r="E351">
        <v>0.66870415647921799</v>
      </c>
      <c r="F351">
        <v>0.163814180929095</v>
      </c>
      <c r="G351">
        <v>2.9227557411273E-2</v>
      </c>
      <c r="H351">
        <v>7.2115384615384998E-2</v>
      </c>
      <c r="J351">
        <v>7.6739972677595603</v>
      </c>
      <c r="K351">
        <v>68.030839999999898</v>
      </c>
      <c r="L351">
        <v>0.493344000922461</v>
      </c>
      <c r="M351">
        <v>34.436579389999899</v>
      </c>
      <c r="N351">
        <v>1082851.9376417201</v>
      </c>
      <c r="O351">
        <v>0</v>
      </c>
      <c r="P351">
        <v>1780.0553776254101</v>
      </c>
      <c r="Q351">
        <v>11.2788276672363</v>
      </c>
    </row>
    <row r="352" spans="1:17">
      <c r="A352" s="4">
        <v>350010047201</v>
      </c>
      <c r="B352" t="s">
        <v>231</v>
      </c>
      <c r="C352" t="s">
        <v>232</v>
      </c>
      <c r="D352">
        <v>6</v>
      </c>
      <c r="E352">
        <v>0.49678800856531002</v>
      </c>
      <c r="F352">
        <v>0.34207708779443302</v>
      </c>
      <c r="G352">
        <v>0</v>
      </c>
      <c r="H352">
        <v>9.6467391304348005E-2</v>
      </c>
      <c r="I352">
        <v>0.136410256410256</v>
      </c>
      <c r="J352">
        <v>7.5890469945355203</v>
      </c>
      <c r="K352">
        <v>67.604489999999899</v>
      </c>
      <c r="L352">
        <v>0.42021515767946299</v>
      </c>
      <c r="M352">
        <v>35.088679810000002</v>
      </c>
      <c r="N352">
        <v>949447.56752818299</v>
      </c>
      <c r="O352">
        <v>0</v>
      </c>
      <c r="P352">
        <v>818.68661830662904</v>
      </c>
      <c r="Q352">
        <v>10.9854221343994</v>
      </c>
    </row>
    <row r="353" spans="1:17">
      <c r="A353" s="4">
        <v>350010047202</v>
      </c>
      <c r="B353" t="s">
        <v>231</v>
      </c>
      <c r="C353" t="s">
        <v>232</v>
      </c>
      <c r="D353">
        <v>6</v>
      </c>
      <c r="E353">
        <v>0.47189542483660102</v>
      </c>
      <c r="F353">
        <v>0.26811594202898598</v>
      </c>
      <c r="G353">
        <v>0</v>
      </c>
      <c r="H353">
        <v>0</v>
      </c>
      <c r="I353">
        <v>0.136410256410256</v>
      </c>
      <c r="J353">
        <v>7.5890469945355203</v>
      </c>
      <c r="K353">
        <v>67.604489999999899</v>
      </c>
      <c r="L353">
        <v>0.31885013020139902</v>
      </c>
      <c r="M353">
        <v>35.9038465</v>
      </c>
      <c r="N353">
        <v>915506.00530571304</v>
      </c>
      <c r="O353">
        <v>0</v>
      </c>
      <c r="P353">
        <v>748.04289691197903</v>
      </c>
      <c r="Q353">
        <v>10.8273668289184</v>
      </c>
    </row>
    <row r="354" spans="1:17">
      <c r="A354" s="4">
        <v>350010047221</v>
      </c>
      <c r="B354" t="s">
        <v>231</v>
      </c>
      <c r="C354" t="s">
        <v>232</v>
      </c>
      <c r="D354">
        <v>6</v>
      </c>
      <c r="E354">
        <v>0.58162162162162201</v>
      </c>
      <c r="F354">
        <v>0.119459459459459</v>
      </c>
      <c r="G354">
        <v>0</v>
      </c>
      <c r="H354">
        <v>0</v>
      </c>
      <c r="I354">
        <v>0.13948717948717901</v>
      </c>
      <c r="J354">
        <v>7.7283639344262296</v>
      </c>
      <c r="K354">
        <v>67.681020000000004</v>
      </c>
      <c r="L354">
        <v>0.32774678367950999</v>
      </c>
      <c r="M354">
        <v>42.134189739999897</v>
      </c>
      <c r="N354">
        <v>1447281.0160854999</v>
      </c>
      <c r="O354">
        <v>0.12722023936075799</v>
      </c>
      <c r="P354">
        <v>1746.7907790040599</v>
      </c>
      <c r="Q354">
        <v>10.6693000793457</v>
      </c>
    </row>
    <row r="355" spans="1:17">
      <c r="A355" s="4">
        <v>350010047222</v>
      </c>
      <c r="B355" t="s">
        <v>231</v>
      </c>
      <c r="C355" t="s">
        <v>232</v>
      </c>
      <c r="D355">
        <v>6</v>
      </c>
      <c r="E355">
        <v>0.68083097261567505</v>
      </c>
      <c r="F355">
        <v>0.46175637393767699</v>
      </c>
      <c r="G355">
        <v>0</v>
      </c>
      <c r="H355">
        <v>5.5819477434679E-2</v>
      </c>
      <c r="I355">
        <v>0.13948717948717901</v>
      </c>
      <c r="J355">
        <v>7.7283639344262296</v>
      </c>
      <c r="K355">
        <v>67.681020000000004</v>
      </c>
      <c r="L355">
        <v>0.32454900120000002</v>
      </c>
      <c r="M355">
        <v>41.383447709999899</v>
      </c>
      <c r="N355">
        <v>1549822.9625375799</v>
      </c>
      <c r="O355">
        <v>0.134778468233513</v>
      </c>
      <c r="P355">
        <v>2048.1504958738301</v>
      </c>
      <c r="Q355">
        <v>9.7491664886474503</v>
      </c>
    </row>
    <row r="356" spans="1:17">
      <c r="A356" s="4">
        <v>350010047223</v>
      </c>
      <c r="B356" t="s">
        <v>231</v>
      </c>
      <c r="C356" t="s">
        <v>232</v>
      </c>
      <c r="D356">
        <v>6</v>
      </c>
      <c r="E356">
        <v>0.64908167252833104</v>
      </c>
      <c r="F356">
        <v>6.6925734024180006E-2</v>
      </c>
      <c r="G356">
        <v>0</v>
      </c>
      <c r="H356">
        <v>4.6844502277162997E-2</v>
      </c>
      <c r="I356">
        <v>0.13948717948717901</v>
      </c>
      <c r="J356">
        <v>7.7283639344262296</v>
      </c>
      <c r="K356">
        <v>67.681020000000004</v>
      </c>
      <c r="L356">
        <v>0.43391268964430302</v>
      </c>
      <c r="M356">
        <v>38.086403259999898</v>
      </c>
      <c r="N356">
        <v>1498021.48761241</v>
      </c>
      <c r="O356">
        <v>0.11355404583203201</v>
      </c>
      <c r="P356">
        <v>1973.1224222544599</v>
      </c>
      <c r="Q356">
        <v>9.7556610107421804</v>
      </c>
    </row>
    <row r="357" spans="1:17">
      <c r="A357" s="4">
        <v>350010047231</v>
      </c>
      <c r="B357" t="s">
        <v>231</v>
      </c>
      <c r="C357" t="s">
        <v>232</v>
      </c>
      <c r="D357">
        <v>6</v>
      </c>
      <c r="E357">
        <v>0.45057232049947998</v>
      </c>
      <c r="F357">
        <v>0.111461619348055</v>
      </c>
      <c r="G357">
        <v>0</v>
      </c>
      <c r="H357">
        <v>2.8198074277854E-2</v>
      </c>
      <c r="I357">
        <v>0.18153846153846201</v>
      </c>
      <c r="J357">
        <v>7.69507950819672</v>
      </c>
      <c r="K357">
        <v>67.562979999999897</v>
      </c>
      <c r="L357">
        <v>0.27118343187150301</v>
      </c>
      <c r="M357">
        <v>40.3974194299999</v>
      </c>
      <c r="N357">
        <v>1138300.5092861101</v>
      </c>
      <c r="O357">
        <v>0.10361082294927999</v>
      </c>
      <c r="P357">
        <v>1138.0698600355199</v>
      </c>
      <c r="Q357">
        <v>10.906399726867599</v>
      </c>
    </row>
    <row r="358" spans="1:17">
      <c r="A358" s="4">
        <v>350010047232</v>
      </c>
      <c r="B358" t="s">
        <v>231</v>
      </c>
      <c r="C358" t="s">
        <v>232</v>
      </c>
      <c r="D358">
        <v>6</v>
      </c>
      <c r="E358">
        <v>0.64403829416884295</v>
      </c>
      <c r="F358">
        <v>0.100957354221062</v>
      </c>
      <c r="G358">
        <v>0</v>
      </c>
      <c r="H358">
        <v>0.29276693455797898</v>
      </c>
      <c r="I358">
        <v>0.18153846153846201</v>
      </c>
      <c r="J358">
        <v>7.69507950819672</v>
      </c>
      <c r="K358">
        <v>67.562979999999897</v>
      </c>
      <c r="L358">
        <v>0.49465083203868099</v>
      </c>
      <c r="M358">
        <v>38.900022380000003</v>
      </c>
      <c r="N358">
        <v>1240877.57057656</v>
      </c>
      <c r="O358">
        <v>0.10006686802814301</v>
      </c>
      <c r="P358">
        <v>1168.8515514027399</v>
      </c>
      <c r="Q358">
        <v>9.9580001831054599</v>
      </c>
    </row>
    <row r="359" spans="1:17">
      <c r="A359" s="4">
        <v>350010047233</v>
      </c>
      <c r="B359" t="s">
        <v>231</v>
      </c>
      <c r="C359" t="s">
        <v>232</v>
      </c>
      <c r="D359">
        <v>6</v>
      </c>
      <c r="E359">
        <v>0.77650273224043698</v>
      </c>
      <c r="F359">
        <v>9.9453551912567995E-2</v>
      </c>
      <c r="G359">
        <v>0</v>
      </c>
      <c r="H359">
        <v>0.120081411126187</v>
      </c>
      <c r="I359">
        <v>0.18153846153846201</v>
      </c>
      <c r="J359">
        <v>7.69507950819672</v>
      </c>
      <c r="K359">
        <v>67.562979999999897</v>
      </c>
      <c r="L359">
        <v>0.294517614064435</v>
      </c>
      <c r="M359">
        <v>42.01082598</v>
      </c>
      <c r="N359">
        <v>1203246.1953290901</v>
      </c>
      <c r="O359">
        <v>0.113045965052507</v>
      </c>
      <c r="P359">
        <v>1314.49702209306</v>
      </c>
      <c r="Q359">
        <v>10.6693000793457</v>
      </c>
    </row>
    <row r="360" spans="1:17">
      <c r="A360" s="4">
        <v>350010047234</v>
      </c>
      <c r="B360" t="s">
        <v>231</v>
      </c>
      <c r="C360" t="s">
        <v>232</v>
      </c>
      <c r="D360">
        <v>6</v>
      </c>
      <c r="E360">
        <v>0.57913998170173797</v>
      </c>
      <c r="F360">
        <v>0.10634328358209</v>
      </c>
      <c r="G360">
        <v>1.3679890560879999E-3</v>
      </c>
      <c r="H360">
        <v>4.7904191616765998E-2</v>
      </c>
      <c r="I360">
        <v>0.18153846153846201</v>
      </c>
      <c r="J360">
        <v>7.69507950819672</v>
      </c>
      <c r="K360">
        <v>67.562979999999897</v>
      </c>
      <c r="L360">
        <v>0.45292555855369399</v>
      </c>
      <c r="M360">
        <v>39.313366119999898</v>
      </c>
      <c r="N360">
        <v>1337928.26644899</v>
      </c>
      <c r="O360">
        <v>0.104598938175336</v>
      </c>
      <c r="P360">
        <v>1355.86119072259</v>
      </c>
      <c r="Q360">
        <v>10.3847799301147</v>
      </c>
    </row>
    <row r="361" spans="1:17">
      <c r="A361" s="4">
        <v>350010047241</v>
      </c>
      <c r="B361" t="s">
        <v>231</v>
      </c>
      <c r="C361" t="s">
        <v>232</v>
      </c>
      <c r="D361">
        <v>6</v>
      </c>
      <c r="E361">
        <v>0.66114847387480602</v>
      </c>
      <c r="F361">
        <v>0.18167701863353999</v>
      </c>
      <c r="G361">
        <v>0</v>
      </c>
      <c r="H361">
        <v>6.9475240206947994E-2</v>
      </c>
      <c r="I361">
        <v>0.15589743589743599</v>
      </c>
      <c r="J361">
        <v>7.6670964480874302</v>
      </c>
      <c r="K361">
        <v>67.384870000000006</v>
      </c>
      <c r="L361">
        <v>0.27180426475393998</v>
      </c>
      <c r="M361">
        <v>45.298997800000002</v>
      </c>
      <c r="N361">
        <v>866604.94562580704</v>
      </c>
      <c r="O361">
        <v>0.105786381865319</v>
      </c>
      <c r="P361">
        <v>1003.93654569101</v>
      </c>
      <c r="Q361">
        <v>9.6473712921142507</v>
      </c>
    </row>
    <row r="362" spans="1:17">
      <c r="A362" s="4">
        <v>350010047242</v>
      </c>
      <c r="B362" t="s">
        <v>231</v>
      </c>
      <c r="C362" t="s">
        <v>232</v>
      </c>
      <c r="D362">
        <v>6</v>
      </c>
      <c r="E362">
        <v>0.62649700598802405</v>
      </c>
      <c r="F362">
        <v>0.247156937073541</v>
      </c>
      <c r="G362">
        <v>2.8716216216215999E-2</v>
      </c>
      <c r="H362">
        <v>5.0463439752831997E-2</v>
      </c>
      <c r="I362">
        <v>0.15589743589743599</v>
      </c>
      <c r="J362">
        <v>7.6670964480874302</v>
      </c>
      <c r="K362">
        <v>67.384870000000006</v>
      </c>
      <c r="L362">
        <v>0.25299625022177402</v>
      </c>
      <c r="M362">
        <v>42.642691399999897</v>
      </c>
      <c r="N362">
        <v>983806.27067843999</v>
      </c>
      <c r="O362">
        <v>0.106314055317255</v>
      </c>
      <c r="P362">
        <v>1117.77880725675</v>
      </c>
      <c r="Q362">
        <v>10.313650131225501</v>
      </c>
    </row>
    <row r="363" spans="1:17">
      <c r="A363" s="4">
        <v>350010047251</v>
      </c>
      <c r="B363" t="s">
        <v>231</v>
      </c>
      <c r="C363" t="s">
        <v>232</v>
      </c>
      <c r="D363">
        <v>6</v>
      </c>
      <c r="E363">
        <v>0.76100628930817604</v>
      </c>
      <c r="F363">
        <v>2.4057738572574001E-2</v>
      </c>
      <c r="G363">
        <v>0</v>
      </c>
      <c r="H363">
        <v>0.117801047120419</v>
      </c>
      <c r="I363">
        <v>0.178461538461539</v>
      </c>
      <c r="J363">
        <v>7.6868262295081999</v>
      </c>
      <c r="K363">
        <v>67.329049999999896</v>
      </c>
      <c r="L363">
        <v>0.285995415531337</v>
      </c>
      <c r="M363">
        <v>47.196672669999899</v>
      </c>
      <c r="N363">
        <v>1057345.67655</v>
      </c>
      <c r="O363">
        <v>0.112423853005582</v>
      </c>
      <c r="P363">
        <v>1081.3280074153499</v>
      </c>
      <c r="Q363">
        <v>10.3847799301147</v>
      </c>
    </row>
    <row r="364" spans="1:17">
      <c r="A364" s="4">
        <v>350010047252</v>
      </c>
      <c r="B364" t="s">
        <v>231</v>
      </c>
      <c r="C364" t="s">
        <v>232</v>
      </c>
      <c r="D364">
        <v>6</v>
      </c>
      <c r="E364">
        <v>0.73980919340850004</v>
      </c>
      <c r="F364">
        <v>0.335511982570806</v>
      </c>
      <c r="G364">
        <v>5.3134962805530001E-3</v>
      </c>
      <c r="H364">
        <v>0.178983050847458</v>
      </c>
      <c r="I364">
        <v>0.178461538461539</v>
      </c>
      <c r="J364">
        <v>7.6868262295081999</v>
      </c>
      <c r="K364">
        <v>67.329049999999896</v>
      </c>
      <c r="L364">
        <v>0.28599589808837</v>
      </c>
      <c r="M364">
        <v>44.208139070000001</v>
      </c>
      <c r="N364">
        <v>1313098.6451191001</v>
      </c>
      <c r="O364">
        <v>0.11815364944109399</v>
      </c>
      <c r="P364">
        <v>1318.53208637034</v>
      </c>
      <c r="Q364">
        <v>10.6693000793457</v>
      </c>
    </row>
    <row r="365" spans="1:17">
      <c r="A365" s="4">
        <v>350010047261</v>
      </c>
      <c r="B365" t="s">
        <v>231</v>
      </c>
      <c r="C365" t="s">
        <v>232</v>
      </c>
      <c r="D365">
        <v>6</v>
      </c>
      <c r="E365">
        <v>0.67314069161534795</v>
      </c>
      <c r="F365">
        <v>0.15586272640610099</v>
      </c>
      <c r="G365">
        <v>0</v>
      </c>
      <c r="H365">
        <v>4.8841577958672999E-2</v>
      </c>
      <c r="I365">
        <v>0.19282051282051299</v>
      </c>
      <c r="J365">
        <v>7.6679560109289602</v>
      </c>
      <c r="K365">
        <v>67.206810000000004</v>
      </c>
      <c r="L365">
        <v>0.28599733490155999</v>
      </c>
      <c r="M365">
        <v>51.520631819999899</v>
      </c>
      <c r="N365">
        <v>1042520.35090212</v>
      </c>
      <c r="O365">
        <v>0.11856222038059799</v>
      </c>
      <c r="P365">
        <v>1095.40867617049</v>
      </c>
      <c r="Q365">
        <v>10.039512634277299</v>
      </c>
    </row>
    <row r="366" spans="1:17">
      <c r="A366" s="4">
        <v>350010047271</v>
      </c>
      <c r="B366" t="s">
        <v>231</v>
      </c>
      <c r="C366" t="s">
        <v>232</v>
      </c>
      <c r="D366">
        <v>6</v>
      </c>
      <c r="E366">
        <v>0.73861171366594403</v>
      </c>
      <c r="F366">
        <v>0.37635574837310198</v>
      </c>
      <c r="G366">
        <v>0.102766798418972</v>
      </c>
      <c r="H366">
        <v>9.8039215686269998E-3</v>
      </c>
      <c r="I366">
        <v>0.15384615384615399</v>
      </c>
      <c r="J366">
        <v>7.6854707650273202</v>
      </c>
      <c r="K366">
        <v>67.219449999999895</v>
      </c>
      <c r="L366">
        <v>0.285996720348629</v>
      </c>
      <c r="M366">
        <v>48.583618100000002</v>
      </c>
      <c r="N366">
        <v>1153306.8240001199</v>
      </c>
      <c r="O366">
        <v>0.118824922559134</v>
      </c>
      <c r="P366">
        <v>1167.29309217026</v>
      </c>
      <c r="Q366">
        <v>11.707480430603001</v>
      </c>
    </row>
    <row r="367" spans="1:17">
      <c r="A367" s="4">
        <v>350010047272</v>
      </c>
      <c r="B367" t="s">
        <v>231</v>
      </c>
      <c r="C367" t="s">
        <v>232</v>
      </c>
      <c r="D367">
        <v>6</v>
      </c>
      <c r="E367">
        <v>0.64522232734153295</v>
      </c>
      <c r="F367">
        <v>0.27057710501419102</v>
      </c>
      <c r="G367">
        <v>7.2210065645513993E-2</v>
      </c>
      <c r="H367">
        <v>4.6365914786967E-2</v>
      </c>
      <c r="I367">
        <v>0.15384615384615399</v>
      </c>
      <c r="J367">
        <v>7.6854707650273202</v>
      </c>
      <c r="K367">
        <v>67.219449999999895</v>
      </c>
      <c r="L367">
        <v>0.28599709543048402</v>
      </c>
      <c r="M367">
        <v>47.091813549999898</v>
      </c>
      <c r="N367">
        <v>1245668.8631778499</v>
      </c>
      <c r="O367">
        <v>0.123746834573501</v>
      </c>
      <c r="P367">
        <v>1329.5264652773301</v>
      </c>
      <c r="Q367">
        <v>12.134260177612299</v>
      </c>
    </row>
    <row r="368" spans="1:17">
      <c r="A368" s="4">
        <v>350010047281</v>
      </c>
      <c r="B368" t="s">
        <v>231</v>
      </c>
      <c r="C368" t="s">
        <v>232</v>
      </c>
      <c r="D368">
        <v>6</v>
      </c>
      <c r="E368">
        <v>0.689873417721519</v>
      </c>
      <c r="F368">
        <v>0.25379746835443001</v>
      </c>
      <c r="G368">
        <v>0</v>
      </c>
      <c r="H368">
        <v>0</v>
      </c>
      <c r="I368">
        <v>0.183589743589744</v>
      </c>
      <c r="J368">
        <v>7.7118901639344299</v>
      </c>
      <c r="K368">
        <v>67.362380000000002</v>
      </c>
      <c r="L368">
        <v>0.29904024637298998</v>
      </c>
      <c r="M368">
        <v>48.207977749999898</v>
      </c>
      <c r="N368">
        <v>1394693.2469051899</v>
      </c>
      <c r="O368">
        <v>0.24651155743931499</v>
      </c>
      <c r="P368">
        <v>1796.0500460588801</v>
      </c>
      <c r="Q368">
        <v>10.862586021423301</v>
      </c>
    </row>
    <row r="369" spans="1:17">
      <c r="A369" s="4">
        <v>350010047282</v>
      </c>
      <c r="B369" t="s">
        <v>231</v>
      </c>
      <c r="C369" t="s">
        <v>232</v>
      </c>
      <c r="D369">
        <v>6</v>
      </c>
      <c r="E369">
        <v>0.52515445719329201</v>
      </c>
      <c r="F369">
        <v>0.547219770520741</v>
      </c>
      <c r="G369">
        <v>0</v>
      </c>
      <c r="H369">
        <v>8.6842105263157998E-2</v>
      </c>
      <c r="I369">
        <v>0.183589743589744</v>
      </c>
      <c r="J369">
        <v>7.7118901639344299</v>
      </c>
      <c r="K369">
        <v>67.362380000000002</v>
      </c>
      <c r="L369">
        <v>0.285998491437289</v>
      </c>
      <c r="M369">
        <v>43.098602749999898</v>
      </c>
      <c r="N369">
        <v>1538141.5939160499</v>
      </c>
      <c r="O369">
        <v>0.13685410916438501</v>
      </c>
      <c r="P369">
        <v>2028.0433751646201</v>
      </c>
      <c r="Q369">
        <v>10.535375595092701</v>
      </c>
    </row>
    <row r="370" spans="1:17">
      <c r="A370" s="4">
        <v>350010047283</v>
      </c>
      <c r="B370" t="s">
        <v>231</v>
      </c>
      <c r="C370" t="s">
        <v>232</v>
      </c>
      <c r="D370">
        <v>6</v>
      </c>
      <c r="E370">
        <v>0.396357328707719</v>
      </c>
      <c r="F370">
        <v>5.4973821989529E-2</v>
      </c>
      <c r="G370">
        <v>0</v>
      </c>
      <c r="H370">
        <v>3.9039039039038999E-2</v>
      </c>
      <c r="I370">
        <v>0.183589743589744</v>
      </c>
      <c r="J370">
        <v>7.7118901639344299</v>
      </c>
      <c r="K370">
        <v>67.362380000000002</v>
      </c>
      <c r="L370">
        <v>0.285997970053949</v>
      </c>
      <c r="M370">
        <v>45.530397999999899</v>
      </c>
      <c r="N370">
        <v>1334772.2029627999</v>
      </c>
      <c r="O370">
        <v>0.131656018900498</v>
      </c>
      <c r="P370">
        <v>1627.55030276452</v>
      </c>
      <c r="Q370">
        <v>11.248174667358301</v>
      </c>
    </row>
    <row r="371" spans="1:17">
      <c r="A371" s="4">
        <v>350010047284</v>
      </c>
      <c r="B371" t="s">
        <v>231</v>
      </c>
      <c r="C371" t="s">
        <v>232</v>
      </c>
      <c r="D371">
        <v>6</v>
      </c>
      <c r="E371">
        <v>0.63055780113176996</v>
      </c>
      <c r="F371">
        <v>0.28430566967954002</v>
      </c>
      <c r="G371">
        <v>0.10126582278481</v>
      </c>
      <c r="H371">
        <v>2.2284122562674001E-2</v>
      </c>
      <c r="I371">
        <v>0.183589743589744</v>
      </c>
      <c r="J371">
        <v>7.7118901639344299</v>
      </c>
      <c r="K371">
        <v>67.362380000000002</v>
      </c>
      <c r="L371">
        <v>0.28599907735068297</v>
      </c>
      <c r="M371">
        <v>46.855461120000001</v>
      </c>
      <c r="N371">
        <v>1339410.09417069</v>
      </c>
      <c r="O371">
        <v>0.23111370495448999</v>
      </c>
      <c r="P371">
        <v>1723.2728962164399</v>
      </c>
      <c r="Q371">
        <v>10.9992332458496</v>
      </c>
    </row>
    <row r="372" spans="1:17">
      <c r="A372" s="4">
        <v>350010047291</v>
      </c>
      <c r="B372" t="s">
        <v>231</v>
      </c>
      <c r="C372" t="s">
        <v>232</v>
      </c>
      <c r="D372">
        <v>6</v>
      </c>
      <c r="E372">
        <v>0.60440528634361201</v>
      </c>
      <c r="F372">
        <v>0.24801412180053001</v>
      </c>
      <c r="G372">
        <v>3.7629350893696997E-2</v>
      </c>
      <c r="H372">
        <v>1.5020219526285E-2</v>
      </c>
      <c r="I372">
        <v>0.19794871794871799</v>
      </c>
      <c r="J372">
        <v>7.7419101092896199</v>
      </c>
      <c r="K372">
        <v>67.324089999999899</v>
      </c>
      <c r="L372">
        <v>0.34469754788074503</v>
      </c>
      <c r="M372">
        <v>42.903519269999897</v>
      </c>
      <c r="N372">
        <v>1615767.0674421701</v>
      </c>
      <c r="O372">
        <v>0.36375665716493499</v>
      </c>
      <c r="P372">
        <v>2966.5695793935201</v>
      </c>
      <c r="Q372">
        <v>10.087964057922299</v>
      </c>
    </row>
    <row r="373" spans="1:17">
      <c r="A373" s="4">
        <v>350010047292</v>
      </c>
      <c r="B373" t="s">
        <v>231</v>
      </c>
      <c r="C373" t="s">
        <v>232</v>
      </c>
      <c r="D373">
        <v>6</v>
      </c>
      <c r="E373">
        <v>0.55155875299760204</v>
      </c>
      <c r="F373">
        <v>0.28323699421965298</v>
      </c>
      <c r="G373">
        <v>4.6174142480210997E-2</v>
      </c>
      <c r="H373">
        <v>7.0474777448070999E-2</v>
      </c>
      <c r="I373">
        <v>0.19794871794871799</v>
      </c>
      <c r="J373">
        <v>7.7419101092896199</v>
      </c>
      <c r="K373">
        <v>67.324089999999899</v>
      </c>
      <c r="L373">
        <v>0.49004226050820698</v>
      </c>
      <c r="M373">
        <v>44.887794190000001</v>
      </c>
      <c r="N373">
        <v>1969991.1631077901</v>
      </c>
      <c r="O373">
        <v>0.451871911632864</v>
      </c>
      <c r="P373">
        <v>9769.4166853898896</v>
      </c>
      <c r="Q373">
        <v>11.1586332321166</v>
      </c>
    </row>
    <row r="374" spans="1:17">
      <c r="A374" s="4">
        <v>350010047331</v>
      </c>
      <c r="B374" t="s">
        <v>231</v>
      </c>
      <c r="C374" t="s">
        <v>232</v>
      </c>
      <c r="D374">
        <v>6</v>
      </c>
      <c r="E374">
        <v>0.89979959919839703</v>
      </c>
      <c r="F374">
        <v>0.47951977401129903</v>
      </c>
      <c r="G374">
        <v>3.6734693877551003E-2</v>
      </c>
      <c r="H374">
        <v>0.303097345132743</v>
      </c>
      <c r="I374">
        <v>0.20307692307692299</v>
      </c>
      <c r="J374">
        <v>7.6984784153005501</v>
      </c>
      <c r="K374">
        <v>66.630960000000002</v>
      </c>
      <c r="L374">
        <v>0.36526935253412501</v>
      </c>
      <c r="M374">
        <v>79.3985705099999</v>
      </c>
      <c r="N374">
        <v>825438.80899099505</v>
      </c>
      <c r="O374">
        <v>0.39659201883209499</v>
      </c>
      <c r="P374">
        <v>35776.756539609101</v>
      </c>
      <c r="Q374">
        <v>10.026949882507299</v>
      </c>
    </row>
    <row r="375" spans="1:17">
      <c r="A375" s="4">
        <v>350010047332</v>
      </c>
      <c r="B375" t="s">
        <v>231</v>
      </c>
      <c r="C375" t="s">
        <v>232</v>
      </c>
      <c r="D375">
        <v>6</v>
      </c>
      <c r="E375">
        <v>0.78095627298733095</v>
      </c>
      <c r="F375">
        <v>0.123825091949326</v>
      </c>
      <c r="G375">
        <v>9.2699884125145002E-2</v>
      </c>
      <c r="H375">
        <v>0.122273249138921</v>
      </c>
      <c r="I375">
        <v>0.20307692307692299</v>
      </c>
      <c r="J375">
        <v>7.6984784153005501</v>
      </c>
      <c r="K375">
        <v>66.630960000000002</v>
      </c>
      <c r="L375">
        <v>0.35478957568481601</v>
      </c>
      <c r="M375">
        <v>68.700050540000007</v>
      </c>
      <c r="N375">
        <v>925323.281797715</v>
      </c>
      <c r="O375">
        <v>0.432898347764336</v>
      </c>
      <c r="P375">
        <v>41940.010457872297</v>
      </c>
      <c r="Q375">
        <v>10.6234169006347</v>
      </c>
    </row>
    <row r="376" spans="1:17">
      <c r="A376" s="4">
        <v>350010047333</v>
      </c>
      <c r="B376" t="s">
        <v>231</v>
      </c>
      <c r="C376" t="s">
        <v>232</v>
      </c>
      <c r="D376">
        <v>6</v>
      </c>
      <c r="E376">
        <v>0.94434931506849296</v>
      </c>
      <c r="F376">
        <v>0.38527397260273999</v>
      </c>
      <c r="G376">
        <v>0</v>
      </c>
      <c r="H376">
        <v>4.7337278106509E-2</v>
      </c>
      <c r="I376">
        <v>0.20307692307692299</v>
      </c>
      <c r="J376">
        <v>7.6984784153005501</v>
      </c>
      <c r="K376">
        <v>66.630960000000002</v>
      </c>
      <c r="L376">
        <v>0.32590789399516001</v>
      </c>
      <c r="M376">
        <v>75.47540755</v>
      </c>
      <c r="N376">
        <v>752030.08817964897</v>
      </c>
      <c r="O376">
        <v>0.41474841284320102</v>
      </c>
      <c r="P376">
        <v>52610.7110576673</v>
      </c>
      <c r="Q376">
        <v>10.1300802230834</v>
      </c>
    </row>
    <row r="377" spans="1:17">
      <c r="A377" s="4">
        <v>350010047334</v>
      </c>
      <c r="B377" t="s">
        <v>231</v>
      </c>
      <c r="C377" t="s">
        <v>232</v>
      </c>
      <c r="D377">
        <v>6</v>
      </c>
      <c r="E377">
        <v>0.97055359246172002</v>
      </c>
      <c r="F377">
        <v>0.64605418138987003</v>
      </c>
      <c r="G377">
        <v>0</v>
      </c>
      <c r="H377">
        <v>0.31163194444444398</v>
      </c>
      <c r="I377">
        <v>0.20307692307692299</v>
      </c>
      <c r="J377">
        <v>7.6984784153005501</v>
      </c>
      <c r="K377">
        <v>66.630960000000002</v>
      </c>
      <c r="L377">
        <v>0.32588661397817997</v>
      </c>
      <c r="M377">
        <v>75.377074699999895</v>
      </c>
      <c r="N377">
        <v>798256.39434521506</v>
      </c>
      <c r="O377">
        <v>0.41199959472645498</v>
      </c>
      <c r="P377">
        <v>42931.399735198698</v>
      </c>
      <c r="Q377">
        <v>10.7324171066284</v>
      </c>
    </row>
    <row r="378" spans="1:17">
      <c r="A378" s="4">
        <v>350010047341</v>
      </c>
      <c r="B378" t="s">
        <v>231</v>
      </c>
      <c r="C378" t="s">
        <v>232</v>
      </c>
      <c r="D378">
        <v>6</v>
      </c>
      <c r="E378">
        <v>0.97342871742463</v>
      </c>
      <c r="F378">
        <v>0.71742462953500297</v>
      </c>
      <c r="G378">
        <v>0.22610015174506801</v>
      </c>
      <c r="H378">
        <v>0.38670166229221398</v>
      </c>
      <c r="I378">
        <v>0.217435897435897</v>
      </c>
      <c r="J378">
        <v>7.7115349726776001</v>
      </c>
      <c r="K378">
        <v>66.638440000000003</v>
      </c>
      <c r="L378">
        <v>0.32600648202388099</v>
      </c>
      <c r="M378">
        <v>66.833935859999897</v>
      </c>
      <c r="N378">
        <v>778665.02684784995</v>
      </c>
      <c r="O378">
        <v>0.45222503276246601</v>
      </c>
      <c r="P378">
        <v>55963.480895540401</v>
      </c>
      <c r="Q378">
        <v>9.7020397186279297</v>
      </c>
    </row>
    <row r="379" spans="1:17">
      <c r="A379" s="4">
        <v>350010047342</v>
      </c>
      <c r="B379" t="s">
        <v>231</v>
      </c>
      <c r="C379" t="s">
        <v>232</v>
      </c>
      <c r="D379">
        <v>6</v>
      </c>
      <c r="E379">
        <v>0.96607364501448101</v>
      </c>
      <c r="F379">
        <v>0.14273893256102599</v>
      </c>
      <c r="G379">
        <v>8.3333333333332996E-2</v>
      </c>
      <c r="H379">
        <v>0.192145862552595</v>
      </c>
      <c r="I379">
        <v>0.217435897435897</v>
      </c>
      <c r="J379">
        <v>7.7115349726776001</v>
      </c>
      <c r="K379">
        <v>66.638440000000003</v>
      </c>
      <c r="L379">
        <v>0.39395493810591298</v>
      </c>
      <c r="M379">
        <v>60.693482490000001</v>
      </c>
      <c r="N379">
        <v>1061440.3044072799</v>
      </c>
      <c r="O379">
        <v>0.49633522102891803</v>
      </c>
      <c r="P379">
        <v>44092.191056223397</v>
      </c>
      <c r="Q379">
        <v>11.477475166320801</v>
      </c>
    </row>
    <row r="380" spans="1:17">
      <c r="A380" s="4">
        <v>350010047343</v>
      </c>
      <c r="B380" t="s">
        <v>231</v>
      </c>
      <c r="C380" t="s">
        <v>232</v>
      </c>
      <c r="D380">
        <v>6</v>
      </c>
      <c r="E380">
        <v>1</v>
      </c>
      <c r="F380">
        <v>0.51098901098901095</v>
      </c>
      <c r="G380">
        <v>0.22257053291536</v>
      </c>
      <c r="H380">
        <v>0.56858407079646001</v>
      </c>
      <c r="I380">
        <v>0.217435897435897</v>
      </c>
      <c r="J380">
        <v>7.7115349726776001</v>
      </c>
      <c r="K380">
        <v>66.638440000000003</v>
      </c>
      <c r="L380">
        <v>0.325987987017611</v>
      </c>
      <c r="M380">
        <v>65.691954409999894</v>
      </c>
      <c r="N380">
        <v>916354.82854858204</v>
      </c>
      <c r="O380">
        <v>0.45735878647907602</v>
      </c>
      <c r="P380">
        <v>52654.494289952898</v>
      </c>
      <c r="Q380">
        <v>11.443166732788001</v>
      </c>
    </row>
    <row r="381" spans="1:17">
      <c r="A381" s="4">
        <v>350010047344</v>
      </c>
      <c r="B381" t="s">
        <v>231</v>
      </c>
      <c r="C381" t="s">
        <v>232</v>
      </c>
      <c r="D381">
        <v>6</v>
      </c>
      <c r="E381">
        <v>0.89553924336532997</v>
      </c>
      <c r="F381">
        <v>0.47995482778091503</v>
      </c>
      <c r="G381">
        <v>0.112903225806452</v>
      </c>
      <c r="H381">
        <v>0.29006882989183902</v>
      </c>
      <c r="I381">
        <v>0.217435897435897</v>
      </c>
      <c r="J381">
        <v>7.7115349726776001</v>
      </c>
      <c r="K381">
        <v>66.638440000000003</v>
      </c>
      <c r="L381">
        <v>0.32992454059258702</v>
      </c>
      <c r="M381">
        <v>63.118395849999899</v>
      </c>
      <c r="N381">
        <v>912026.79551483504</v>
      </c>
      <c r="O381">
        <v>0.48084568994763999</v>
      </c>
      <c r="P381">
        <v>53974.022424495903</v>
      </c>
      <c r="Q381">
        <v>11.093074798583901</v>
      </c>
    </row>
    <row r="382" spans="1:17">
      <c r="A382" s="4">
        <v>350010047351</v>
      </c>
      <c r="B382" t="s">
        <v>231</v>
      </c>
      <c r="C382" t="s">
        <v>232</v>
      </c>
      <c r="D382">
        <v>6</v>
      </c>
      <c r="E382">
        <v>0.92560386473430001</v>
      </c>
      <c r="F382">
        <v>0.68792270531401001</v>
      </c>
      <c r="G382">
        <v>0.237804878048781</v>
      </c>
      <c r="H382">
        <v>0.34237288135593202</v>
      </c>
      <c r="I382">
        <v>0.20615384615384599</v>
      </c>
      <c r="J382">
        <v>7.72706393442623</v>
      </c>
      <c r="K382">
        <v>66.732230000000001</v>
      </c>
      <c r="L382">
        <v>0.41196780317548098</v>
      </c>
      <c r="M382">
        <v>55.477563670000002</v>
      </c>
      <c r="N382">
        <v>1125147.8241782</v>
      </c>
      <c r="O382">
        <v>0.54481170876457097</v>
      </c>
      <c r="P382">
        <v>46677.710580998297</v>
      </c>
      <c r="Q382">
        <v>10.401450157165501</v>
      </c>
    </row>
    <row r="383" spans="1:17">
      <c r="A383" s="4">
        <v>350010047352</v>
      </c>
      <c r="B383" t="s">
        <v>231</v>
      </c>
      <c r="C383" t="s">
        <v>232</v>
      </c>
      <c r="D383">
        <v>6</v>
      </c>
      <c r="E383">
        <v>0.90453460620525095</v>
      </c>
      <c r="F383">
        <v>0.35560859188544103</v>
      </c>
      <c r="G383">
        <v>0.23770491803278701</v>
      </c>
      <c r="H383">
        <v>0.21627408993576</v>
      </c>
      <c r="I383">
        <v>0.20615384615384599</v>
      </c>
      <c r="J383">
        <v>7.72706393442623</v>
      </c>
      <c r="K383">
        <v>66.732230000000001</v>
      </c>
      <c r="L383">
        <v>0.366788428116607</v>
      </c>
      <c r="M383">
        <v>60.114551169999899</v>
      </c>
      <c r="N383">
        <v>892767.88576594705</v>
      </c>
      <c r="O383">
        <v>0.510064435343768</v>
      </c>
      <c r="P383">
        <v>58924.673584382901</v>
      </c>
      <c r="Q383">
        <v>9.5955715179443306</v>
      </c>
    </row>
    <row r="384" spans="1:17">
      <c r="A384" s="4">
        <v>350010047361</v>
      </c>
      <c r="B384" t="s">
        <v>231</v>
      </c>
      <c r="C384" t="s">
        <v>232</v>
      </c>
      <c r="D384">
        <v>6</v>
      </c>
      <c r="E384">
        <v>0.92975206611570205</v>
      </c>
      <c r="F384">
        <v>0.59366391184572997</v>
      </c>
      <c r="G384">
        <v>0.27352297592997799</v>
      </c>
      <c r="H384">
        <v>0.359955005624297</v>
      </c>
      <c r="J384">
        <v>7.4453491803278702</v>
      </c>
      <c r="K384">
        <v>66.426699999999897</v>
      </c>
      <c r="L384">
        <v>0.241599984724301</v>
      </c>
      <c r="M384">
        <v>232.963836899999</v>
      </c>
      <c r="N384">
        <v>316792.33604436403</v>
      </c>
      <c r="O384">
        <v>0.175598318963235</v>
      </c>
      <c r="P384">
        <v>33601.934188749001</v>
      </c>
      <c r="Q384">
        <v>7.1947903633117596</v>
      </c>
    </row>
    <row r="385" spans="1:17">
      <c r="A385" s="4">
        <v>350010047371</v>
      </c>
      <c r="B385" t="s">
        <v>231</v>
      </c>
      <c r="C385" t="s">
        <v>232</v>
      </c>
      <c r="D385">
        <v>6</v>
      </c>
      <c r="E385">
        <v>0.84181123199059105</v>
      </c>
      <c r="F385">
        <v>0.355674709562109</v>
      </c>
      <c r="G385">
        <v>3.4905660377357997E-2</v>
      </c>
      <c r="H385">
        <v>2.6795895096920999E-2</v>
      </c>
      <c r="J385">
        <v>7.5625243169398901</v>
      </c>
      <c r="K385">
        <v>66.541349999999895</v>
      </c>
      <c r="L385">
        <v>0.32582850667202801</v>
      </c>
      <c r="M385">
        <v>100.792520499999</v>
      </c>
      <c r="N385">
        <v>535621.83635863697</v>
      </c>
      <c r="O385">
        <v>0.347674842038872</v>
      </c>
      <c r="P385">
        <v>46313.9082378487</v>
      </c>
      <c r="Q385">
        <v>9.0086002349853498</v>
      </c>
    </row>
    <row r="386" spans="1:17">
      <c r="A386" s="4">
        <v>350010047372</v>
      </c>
      <c r="B386" t="s">
        <v>231</v>
      </c>
      <c r="C386" t="s">
        <v>232</v>
      </c>
      <c r="D386">
        <v>6</v>
      </c>
      <c r="E386">
        <v>0.78965071151358301</v>
      </c>
      <c r="F386">
        <v>0.64424320827943105</v>
      </c>
      <c r="G386">
        <v>0</v>
      </c>
      <c r="H386">
        <v>0.109422492401216</v>
      </c>
      <c r="J386">
        <v>7.5625243169398901</v>
      </c>
      <c r="K386">
        <v>66.541349999999895</v>
      </c>
      <c r="L386">
        <v>0.325845347299826</v>
      </c>
      <c r="M386">
        <v>102.844298199999</v>
      </c>
      <c r="N386">
        <v>458198.10003132501</v>
      </c>
      <c r="O386">
        <v>0.34140279958196701</v>
      </c>
      <c r="P386">
        <v>48159.193747334401</v>
      </c>
      <c r="Q386">
        <v>8.1972169876098597</v>
      </c>
    </row>
    <row r="387" spans="1:17">
      <c r="A387" s="4">
        <v>350010047373</v>
      </c>
      <c r="B387" t="s">
        <v>231</v>
      </c>
      <c r="C387" t="s">
        <v>232</v>
      </c>
      <c r="D387">
        <v>6</v>
      </c>
      <c r="E387">
        <v>0.73572228443449095</v>
      </c>
      <c r="F387">
        <v>0.40313549832026901</v>
      </c>
      <c r="G387">
        <v>0</v>
      </c>
      <c r="H387">
        <v>9.9331423113658002E-2</v>
      </c>
      <c r="J387">
        <v>7.5625243169398901</v>
      </c>
      <c r="K387">
        <v>66.541349999999895</v>
      </c>
      <c r="L387">
        <v>0.32585726569202</v>
      </c>
      <c r="M387">
        <v>98.149541450000001</v>
      </c>
      <c r="N387">
        <v>366845.33814410999</v>
      </c>
      <c r="O387">
        <v>0.240948918613267</v>
      </c>
      <c r="P387">
        <v>49492.410531112699</v>
      </c>
      <c r="Q387">
        <v>7.7965497970581001</v>
      </c>
    </row>
    <row r="388" spans="1:17">
      <c r="A388" s="4">
        <v>350010047381</v>
      </c>
      <c r="B388" t="s">
        <v>231</v>
      </c>
      <c r="C388" t="s">
        <v>232</v>
      </c>
      <c r="D388">
        <v>6</v>
      </c>
      <c r="E388">
        <v>0.93083292742328305</v>
      </c>
      <c r="F388">
        <v>0.68631271310277597</v>
      </c>
      <c r="G388">
        <v>0.22114216281895499</v>
      </c>
      <c r="H388">
        <v>0.28622159090909099</v>
      </c>
      <c r="J388">
        <v>7.6254765027322398</v>
      </c>
      <c r="K388">
        <v>66.555909999999898</v>
      </c>
      <c r="L388">
        <v>0.33037886640033698</v>
      </c>
      <c r="M388">
        <v>66.460199419999896</v>
      </c>
      <c r="N388">
        <v>702942.55899533897</v>
      </c>
      <c r="O388">
        <v>0.46074899180208601</v>
      </c>
      <c r="P388">
        <v>67273.447535590603</v>
      </c>
      <c r="Q388">
        <v>8.9137878417968697</v>
      </c>
    </row>
    <row r="389" spans="1:17">
      <c r="A389" s="4">
        <v>350010047382</v>
      </c>
      <c r="B389" t="s">
        <v>231</v>
      </c>
      <c r="C389" t="s">
        <v>232</v>
      </c>
      <c r="D389">
        <v>6</v>
      </c>
      <c r="E389">
        <v>0.90495698484227804</v>
      </c>
      <c r="F389">
        <v>0.37197869725522298</v>
      </c>
      <c r="G389">
        <v>3.0390738060780999E-2</v>
      </c>
      <c r="H389">
        <v>0.12884333821376301</v>
      </c>
      <c r="J389">
        <v>7.6254765027322398</v>
      </c>
      <c r="K389">
        <v>66.555909999999898</v>
      </c>
      <c r="L389">
        <v>0.32593787489769799</v>
      </c>
      <c r="M389">
        <v>79.210328290000007</v>
      </c>
      <c r="N389">
        <v>572736.90620019299</v>
      </c>
      <c r="O389">
        <v>0.38178922457594799</v>
      </c>
      <c r="P389">
        <v>60524.745905998003</v>
      </c>
      <c r="Q389">
        <v>8.0793600082397408</v>
      </c>
    </row>
    <row r="390" spans="1:17">
      <c r="A390" s="4">
        <v>350010047383</v>
      </c>
      <c r="B390" t="s">
        <v>231</v>
      </c>
      <c r="C390" t="s">
        <v>232</v>
      </c>
      <c r="D390">
        <v>6</v>
      </c>
      <c r="E390">
        <v>0.86989247311828</v>
      </c>
      <c r="F390">
        <v>0.32150537634408599</v>
      </c>
      <c r="G390">
        <v>0.11459589867309999</v>
      </c>
      <c r="H390">
        <v>9.7646033129903997E-2</v>
      </c>
      <c r="J390">
        <v>7.6254765027322398</v>
      </c>
      <c r="K390">
        <v>66.555909999999898</v>
      </c>
      <c r="L390">
        <v>0.32590403859602302</v>
      </c>
      <c r="M390">
        <v>80.149859379999896</v>
      </c>
      <c r="N390">
        <v>748146.50721140497</v>
      </c>
      <c r="O390">
        <v>0.39233284340622798</v>
      </c>
      <c r="P390">
        <v>51636.110758788302</v>
      </c>
      <c r="Q390">
        <v>9.6307001113891602</v>
      </c>
    </row>
    <row r="391" spans="1:17">
      <c r="A391" s="4">
        <v>350010047391</v>
      </c>
      <c r="B391" t="s">
        <v>231</v>
      </c>
      <c r="C391" t="s">
        <v>232</v>
      </c>
      <c r="D391">
        <v>6</v>
      </c>
      <c r="E391">
        <v>0.93049259595043798</v>
      </c>
      <c r="F391">
        <v>0.41795104261106097</v>
      </c>
      <c r="G391">
        <v>1.8461538461537998E-2</v>
      </c>
      <c r="H391">
        <v>0.19200450450450501</v>
      </c>
      <c r="I391">
        <v>0.20820512820512799</v>
      </c>
      <c r="J391">
        <v>7.7568016393442596</v>
      </c>
      <c r="K391">
        <v>66.695710000000005</v>
      </c>
      <c r="L391">
        <v>0.39952379593502202</v>
      </c>
      <c r="M391">
        <v>78.579961470000001</v>
      </c>
      <c r="N391">
        <v>886102.02133217</v>
      </c>
      <c r="O391">
        <v>0.39039558705527799</v>
      </c>
      <c r="P391">
        <v>30496.2638645921</v>
      </c>
      <c r="Q391">
        <v>9.7558403015136701</v>
      </c>
    </row>
    <row r="392" spans="1:17">
      <c r="A392" s="4">
        <v>350010047392</v>
      </c>
      <c r="B392" t="s">
        <v>231</v>
      </c>
      <c r="C392" t="s">
        <v>232</v>
      </c>
      <c r="D392">
        <v>6</v>
      </c>
      <c r="E392">
        <v>0.90270270270270303</v>
      </c>
      <c r="F392">
        <v>0.46111619396157399</v>
      </c>
      <c r="G392">
        <v>0.38828633405639901</v>
      </c>
      <c r="H392">
        <v>0.36719883889695198</v>
      </c>
      <c r="I392">
        <v>0.20820512820512799</v>
      </c>
      <c r="J392">
        <v>7.7568016393442596</v>
      </c>
      <c r="K392">
        <v>66.695710000000005</v>
      </c>
      <c r="L392">
        <v>0.39948926829514197</v>
      </c>
      <c r="M392">
        <v>85.557359450000007</v>
      </c>
      <c r="N392">
        <v>957580.20767709904</v>
      </c>
      <c r="O392">
        <v>0.37389586609363001</v>
      </c>
      <c r="P392">
        <v>25044.925376683401</v>
      </c>
      <c r="Q392">
        <v>10.0427999496459</v>
      </c>
    </row>
    <row r="393" spans="1:17">
      <c r="A393" s="4">
        <v>350010047393</v>
      </c>
      <c r="B393" t="s">
        <v>231</v>
      </c>
      <c r="C393" t="s">
        <v>232</v>
      </c>
      <c r="D393">
        <v>6</v>
      </c>
      <c r="E393">
        <v>0.91172316384180796</v>
      </c>
      <c r="F393">
        <v>0.39053672316384203</v>
      </c>
      <c r="G393">
        <v>9.6997690531178002E-2</v>
      </c>
      <c r="H393">
        <v>0.17048054919908501</v>
      </c>
      <c r="I393">
        <v>0.20820512820512799</v>
      </c>
      <c r="J393">
        <v>7.7568016393442596</v>
      </c>
      <c r="K393">
        <v>66.695710000000005</v>
      </c>
      <c r="L393">
        <v>0.39950238390939002</v>
      </c>
      <c r="M393">
        <v>74.242455919999898</v>
      </c>
      <c r="N393">
        <v>935910.215174824</v>
      </c>
      <c r="O393">
        <v>0.39650041028285099</v>
      </c>
      <c r="P393">
        <v>25949.9968438545</v>
      </c>
      <c r="Q393">
        <v>10.0427999496459</v>
      </c>
    </row>
    <row r="394" spans="1:17">
      <c r="A394" s="4">
        <v>350010047394</v>
      </c>
      <c r="B394" t="s">
        <v>231</v>
      </c>
      <c r="C394" t="s">
        <v>232</v>
      </c>
      <c r="D394">
        <v>6</v>
      </c>
      <c r="E394">
        <v>0.97424892703862698</v>
      </c>
      <c r="F394">
        <v>0.52188841201716696</v>
      </c>
      <c r="G394">
        <v>4.8158640226629003E-2</v>
      </c>
      <c r="H394">
        <v>0.31353135313531399</v>
      </c>
      <c r="I394">
        <v>0.20820512820512799</v>
      </c>
      <c r="J394">
        <v>7.7568016393442596</v>
      </c>
      <c r="K394">
        <v>66.695710000000005</v>
      </c>
      <c r="L394">
        <v>0.39948920186988202</v>
      </c>
      <c r="M394">
        <v>79.352810169999898</v>
      </c>
      <c r="N394">
        <v>1130017.9846955501</v>
      </c>
      <c r="O394">
        <v>0.38381779969494101</v>
      </c>
      <c r="P394">
        <v>24470.962932541501</v>
      </c>
      <c r="Q394">
        <v>10.2221250534057</v>
      </c>
    </row>
    <row r="395" spans="1:17">
      <c r="A395" s="4">
        <v>350010047421</v>
      </c>
      <c r="B395" t="s">
        <v>231</v>
      </c>
      <c r="C395" t="s">
        <v>232</v>
      </c>
      <c r="D395">
        <v>6</v>
      </c>
      <c r="E395">
        <v>0.71996879875194997</v>
      </c>
      <c r="F395">
        <v>0.21872477804681201</v>
      </c>
      <c r="G395">
        <v>0.22111977321048901</v>
      </c>
      <c r="H395">
        <v>0.14313919052319801</v>
      </c>
      <c r="I395">
        <v>0.190769230769231</v>
      </c>
      <c r="J395">
        <v>7.7160926229508204</v>
      </c>
      <c r="K395">
        <v>67.016409999999894</v>
      </c>
      <c r="L395">
        <v>0.30837240335272198</v>
      </c>
      <c r="M395">
        <v>51.774545750000001</v>
      </c>
      <c r="N395">
        <v>1315775.1241359301</v>
      </c>
      <c r="O395">
        <v>0.24328026013800999</v>
      </c>
      <c r="P395">
        <v>1387.1954981904601</v>
      </c>
      <c r="Q395">
        <v>10.32968044281</v>
      </c>
    </row>
    <row r="396" spans="1:17">
      <c r="A396" s="4">
        <v>350010047422</v>
      </c>
      <c r="B396" t="s">
        <v>231</v>
      </c>
      <c r="C396" t="s">
        <v>232</v>
      </c>
      <c r="D396">
        <v>6</v>
      </c>
      <c r="E396">
        <v>0.64703476482617595</v>
      </c>
      <c r="F396">
        <v>0.37995910020449902</v>
      </c>
      <c r="G396">
        <v>2.1657250470810002E-2</v>
      </c>
      <c r="H396">
        <v>0.194376528117359</v>
      </c>
      <c r="I396">
        <v>0.190769230769231</v>
      </c>
      <c r="J396">
        <v>7.7160926229508204</v>
      </c>
      <c r="K396">
        <v>67.016409999999894</v>
      </c>
      <c r="L396">
        <v>0.48179303357624698</v>
      </c>
      <c r="M396">
        <v>53.75315174</v>
      </c>
      <c r="N396">
        <v>1235590.6730706999</v>
      </c>
      <c r="O396">
        <v>0.34343183745709499</v>
      </c>
      <c r="P396">
        <v>1210.59171791062</v>
      </c>
      <c r="Q396">
        <v>10.401439666748001</v>
      </c>
    </row>
    <row r="397" spans="1:17">
      <c r="A397" s="4">
        <v>350010047423</v>
      </c>
      <c r="B397" t="s">
        <v>231</v>
      </c>
      <c r="C397" t="s">
        <v>232</v>
      </c>
      <c r="D397">
        <v>6</v>
      </c>
      <c r="E397">
        <v>0.84752104770813796</v>
      </c>
      <c r="F397">
        <v>0.53788587464920501</v>
      </c>
      <c r="G397">
        <v>0</v>
      </c>
      <c r="H397">
        <v>3.0523255813953001E-2</v>
      </c>
      <c r="I397">
        <v>0.190769230769231</v>
      </c>
      <c r="J397">
        <v>7.7160926229508204</v>
      </c>
      <c r="K397">
        <v>67.016409999999894</v>
      </c>
      <c r="L397">
        <v>0.41024858907455503</v>
      </c>
      <c r="M397">
        <v>61.0178711699999</v>
      </c>
      <c r="N397">
        <v>1280350.95701236</v>
      </c>
      <c r="O397">
        <v>0.35890310345137</v>
      </c>
      <c r="P397">
        <v>986.49958710935596</v>
      </c>
      <c r="Q397">
        <v>10.862600326538001</v>
      </c>
    </row>
    <row r="398" spans="1:17">
      <c r="A398" s="4">
        <v>350010047431</v>
      </c>
      <c r="B398" t="s">
        <v>231</v>
      </c>
      <c r="C398" t="s">
        <v>232</v>
      </c>
      <c r="D398">
        <v>6</v>
      </c>
      <c r="E398">
        <v>0.76666666666666705</v>
      </c>
      <c r="F398">
        <v>0.31333333333333302</v>
      </c>
      <c r="G398">
        <v>7.8205128205127997E-2</v>
      </c>
      <c r="H398">
        <v>0.117527173913043</v>
      </c>
      <c r="J398">
        <v>7.7140428961748597</v>
      </c>
      <c r="K398">
        <v>66.730580000000003</v>
      </c>
      <c r="L398">
        <v>0.304872338545569</v>
      </c>
      <c r="M398">
        <v>71.81514584</v>
      </c>
      <c r="N398">
        <v>1351398.34325025</v>
      </c>
      <c r="O398">
        <v>0.35697240184284301</v>
      </c>
      <c r="P398">
        <v>829.10250081578499</v>
      </c>
      <c r="Q398">
        <v>12.433899879455501</v>
      </c>
    </row>
    <row r="399" spans="1:17">
      <c r="A399" s="4">
        <v>350010047432</v>
      </c>
      <c r="B399" t="s">
        <v>231</v>
      </c>
      <c r="C399" t="s">
        <v>232</v>
      </c>
      <c r="D399">
        <v>6</v>
      </c>
      <c r="E399">
        <v>0.72355130249867095</v>
      </c>
      <c r="F399">
        <v>0.316852737905369</v>
      </c>
      <c r="G399">
        <v>3.2457496136012003E-2</v>
      </c>
      <c r="H399">
        <v>8.1530782029949997E-2</v>
      </c>
      <c r="J399">
        <v>7.7140428961748597</v>
      </c>
      <c r="K399">
        <v>66.730580000000003</v>
      </c>
      <c r="L399">
        <v>0.32342658984042899</v>
      </c>
      <c r="M399">
        <v>92.090610440000006</v>
      </c>
      <c r="N399">
        <v>1253494.9951899401</v>
      </c>
      <c r="O399">
        <v>0.336226221578172</v>
      </c>
      <c r="P399">
        <v>701.353042987153</v>
      </c>
      <c r="Q399">
        <v>12.3741245269775</v>
      </c>
    </row>
    <row r="400" spans="1:17">
      <c r="A400" s="4">
        <v>350010047441</v>
      </c>
      <c r="B400" t="s">
        <v>231</v>
      </c>
      <c r="C400" t="s">
        <v>232</v>
      </c>
      <c r="D400">
        <v>6</v>
      </c>
      <c r="E400">
        <v>0.80613668061366806</v>
      </c>
      <c r="F400">
        <v>0.27289632728963298</v>
      </c>
      <c r="G400">
        <v>2.5032938076416E-2</v>
      </c>
      <c r="H400">
        <v>9.6045197740112997E-2</v>
      </c>
      <c r="I400">
        <v>0.21128205128205099</v>
      </c>
      <c r="J400">
        <v>7.5204303278688496</v>
      </c>
      <c r="K400">
        <v>66.597560000000001</v>
      </c>
      <c r="L400">
        <v>0.30469335995133701</v>
      </c>
      <c r="M400">
        <v>73.205122329999895</v>
      </c>
      <c r="N400">
        <v>1006676.65678075</v>
      </c>
      <c r="O400">
        <v>0.331917837079588</v>
      </c>
      <c r="P400">
        <v>801.89564436451496</v>
      </c>
      <c r="Q400">
        <v>10.1841430664062</v>
      </c>
    </row>
    <row r="401" spans="1:17">
      <c r="A401" s="4">
        <v>350010047442</v>
      </c>
      <c r="B401" t="s">
        <v>231</v>
      </c>
      <c r="C401" t="s">
        <v>232</v>
      </c>
      <c r="D401">
        <v>6</v>
      </c>
      <c r="E401">
        <v>0.78442392613408296</v>
      </c>
      <c r="F401">
        <v>6.3829787234043006E-2</v>
      </c>
      <c r="G401">
        <v>2.6385224274406E-2</v>
      </c>
      <c r="H401">
        <v>0.10558170813718901</v>
      </c>
      <c r="I401">
        <v>0.21128205128205099</v>
      </c>
      <c r="J401">
        <v>7.5204303278688496</v>
      </c>
      <c r="K401">
        <v>66.597560000000001</v>
      </c>
      <c r="L401">
        <v>0.304870070317174</v>
      </c>
      <c r="M401">
        <v>87.783088800000002</v>
      </c>
      <c r="N401">
        <v>946806.26207743003</v>
      </c>
      <c r="O401">
        <v>0.32377370240587799</v>
      </c>
      <c r="P401">
        <v>682.51421974720995</v>
      </c>
      <c r="Q401">
        <v>10.1697998046875</v>
      </c>
    </row>
    <row r="402" spans="1:17">
      <c r="A402" s="4">
        <v>350010047443</v>
      </c>
      <c r="B402" t="s">
        <v>231</v>
      </c>
      <c r="C402" t="s">
        <v>232</v>
      </c>
      <c r="D402">
        <v>6</v>
      </c>
      <c r="E402">
        <v>0.625411937019407</v>
      </c>
      <c r="F402">
        <v>9.4837056023435007E-2</v>
      </c>
      <c r="G402">
        <v>8.0563947633429996E-3</v>
      </c>
      <c r="H402">
        <v>6.8251871422280994E-2</v>
      </c>
      <c r="I402">
        <v>0.21128205128205099</v>
      </c>
      <c r="J402">
        <v>7.5204303278688496</v>
      </c>
      <c r="K402">
        <v>66.597560000000001</v>
      </c>
      <c r="L402">
        <v>0.242724871627503</v>
      </c>
      <c r="M402">
        <v>304.26638539999902</v>
      </c>
      <c r="N402">
        <v>897867.81926537596</v>
      </c>
      <c r="O402">
        <v>0.31188557466247702</v>
      </c>
      <c r="P402">
        <v>794.66451932705195</v>
      </c>
      <c r="Q402">
        <v>7.97010898590087</v>
      </c>
    </row>
    <row r="403" spans="1:17">
      <c r="A403" s="4">
        <v>350010047451</v>
      </c>
      <c r="B403" t="s">
        <v>231</v>
      </c>
      <c r="C403" t="s">
        <v>232</v>
      </c>
      <c r="D403">
        <v>6</v>
      </c>
      <c r="E403">
        <v>0.56713579307721596</v>
      </c>
      <c r="F403">
        <v>0.17611259033853199</v>
      </c>
      <c r="G403">
        <v>0</v>
      </c>
      <c r="H403">
        <v>6.5968586387434996E-2</v>
      </c>
      <c r="I403">
        <v>0.18666666666666701</v>
      </c>
      <c r="J403">
        <v>7.5476677595628399</v>
      </c>
      <c r="K403">
        <v>67.694419999999894</v>
      </c>
      <c r="L403">
        <v>0.37810008641434101</v>
      </c>
      <c r="M403">
        <v>32.914259250000001</v>
      </c>
      <c r="N403">
        <v>670025.25189717801</v>
      </c>
      <c r="O403">
        <v>0</v>
      </c>
      <c r="P403">
        <v>657.61356772517502</v>
      </c>
      <c r="Q403">
        <v>11.380579948425201</v>
      </c>
    </row>
    <row r="404" spans="1:17">
      <c r="A404" s="4">
        <v>350010047452</v>
      </c>
      <c r="B404" t="s">
        <v>231</v>
      </c>
      <c r="C404" t="s">
        <v>232</v>
      </c>
      <c r="D404">
        <v>6</v>
      </c>
      <c r="E404">
        <v>0.53962264150943395</v>
      </c>
      <c r="F404">
        <v>0.23867924528301901</v>
      </c>
      <c r="G404">
        <v>8.2774049217002002E-2</v>
      </c>
      <c r="H404">
        <v>1.8701870187019E-2</v>
      </c>
      <c r="I404">
        <v>0.18666666666666701</v>
      </c>
      <c r="J404">
        <v>7.5476677595628399</v>
      </c>
      <c r="K404">
        <v>67.694419999999894</v>
      </c>
      <c r="L404">
        <v>0.438268173809305</v>
      </c>
      <c r="M404">
        <v>33.170550970000001</v>
      </c>
      <c r="N404">
        <v>826278.37078300701</v>
      </c>
      <c r="O404">
        <v>0</v>
      </c>
      <c r="P404">
        <v>809.86663114618</v>
      </c>
      <c r="Q404">
        <v>10.906389236450099</v>
      </c>
    </row>
    <row r="405" spans="1:17">
      <c r="A405" s="4">
        <v>350010047453</v>
      </c>
      <c r="B405" t="s">
        <v>231</v>
      </c>
      <c r="C405" t="s">
        <v>232</v>
      </c>
      <c r="D405">
        <v>6</v>
      </c>
      <c r="E405">
        <v>0.72867343104096205</v>
      </c>
      <c r="F405">
        <v>0.14083954491957601</v>
      </c>
      <c r="G405">
        <v>0</v>
      </c>
      <c r="H405">
        <v>0.105084745762712</v>
      </c>
      <c r="I405">
        <v>0.18666666666666701</v>
      </c>
      <c r="J405">
        <v>7.5476677595628399</v>
      </c>
      <c r="K405">
        <v>67.694419999999894</v>
      </c>
      <c r="L405">
        <v>0.266671217795375</v>
      </c>
      <c r="M405">
        <v>33.951056119999897</v>
      </c>
      <c r="N405">
        <v>687222.65853418701</v>
      </c>
      <c r="O405">
        <v>0</v>
      </c>
      <c r="P405">
        <v>673.94316170678997</v>
      </c>
      <c r="Q405">
        <v>10.906399726867599</v>
      </c>
    </row>
    <row r="406" spans="1:17">
      <c r="A406" s="4">
        <v>350010047471</v>
      </c>
      <c r="B406" t="s">
        <v>231</v>
      </c>
      <c r="C406" t="s">
        <v>232</v>
      </c>
      <c r="D406">
        <v>6</v>
      </c>
      <c r="E406">
        <v>0.48301886792452797</v>
      </c>
      <c r="F406">
        <v>0.37681940700808603</v>
      </c>
      <c r="G406">
        <v>1.7201834862384999E-2</v>
      </c>
      <c r="H406">
        <v>1.1046133853150999E-2</v>
      </c>
      <c r="I406">
        <v>0.17743589743589699</v>
      </c>
      <c r="J406">
        <v>7.5110800546448102</v>
      </c>
      <c r="K406">
        <v>67.338149999999899</v>
      </c>
      <c r="L406">
        <v>0.22376466377713899</v>
      </c>
      <c r="M406">
        <v>36.600210740000001</v>
      </c>
      <c r="N406">
        <v>476229.407527617</v>
      </c>
      <c r="O406">
        <v>0</v>
      </c>
      <c r="P406">
        <v>598.54801762032298</v>
      </c>
      <c r="Q406">
        <v>10.5507497787475</v>
      </c>
    </row>
    <row r="407" spans="1:17">
      <c r="A407" s="4">
        <v>350010047472</v>
      </c>
      <c r="B407" t="s">
        <v>231</v>
      </c>
      <c r="C407" t="s">
        <v>232</v>
      </c>
      <c r="D407">
        <v>6</v>
      </c>
      <c r="E407">
        <v>0.46851385390428202</v>
      </c>
      <c r="F407">
        <v>0.41561712846347598</v>
      </c>
      <c r="G407">
        <v>6.6666666666666999E-2</v>
      </c>
      <c r="H407">
        <v>3.2967032967033003E-2</v>
      </c>
      <c r="I407">
        <v>0.17743589743589699</v>
      </c>
      <c r="J407">
        <v>7.5110800546448102</v>
      </c>
      <c r="K407">
        <v>67.338149999999899</v>
      </c>
      <c r="L407">
        <v>0.21878776699414801</v>
      </c>
      <c r="M407">
        <v>35.83825684</v>
      </c>
      <c r="N407">
        <v>646249.35085757705</v>
      </c>
      <c r="O407">
        <v>0</v>
      </c>
      <c r="P407">
        <v>624.40337128599799</v>
      </c>
      <c r="Q407">
        <v>10.906399726867599</v>
      </c>
    </row>
    <row r="408" spans="1:17">
      <c r="A408" s="4">
        <v>350010047473</v>
      </c>
      <c r="B408" t="s">
        <v>231</v>
      </c>
      <c r="C408" t="s">
        <v>232</v>
      </c>
      <c r="D408">
        <v>6</v>
      </c>
      <c r="E408">
        <v>0.67970447631464603</v>
      </c>
      <c r="F408">
        <v>0.42068665797479399</v>
      </c>
      <c r="G408">
        <v>3.5714285714285997E-2</v>
      </c>
      <c r="H408">
        <v>1.9203413940256001E-2</v>
      </c>
      <c r="I408">
        <v>0.17743589743589699</v>
      </c>
      <c r="J408">
        <v>7.5110800546448102</v>
      </c>
      <c r="K408">
        <v>67.338149999999899</v>
      </c>
      <c r="L408">
        <v>0.22052388070082801</v>
      </c>
      <c r="M408">
        <v>36.718917070000003</v>
      </c>
      <c r="N408">
        <v>436334.11911570199</v>
      </c>
      <c r="O408">
        <v>0</v>
      </c>
      <c r="P408">
        <v>547.28279117926695</v>
      </c>
      <c r="Q408">
        <v>10.195099830627401</v>
      </c>
    </row>
    <row r="409" spans="1:17">
      <c r="A409" s="4">
        <v>350010047491</v>
      </c>
      <c r="B409" t="s">
        <v>231</v>
      </c>
      <c r="C409" t="s">
        <v>232</v>
      </c>
      <c r="D409">
        <v>6</v>
      </c>
      <c r="E409">
        <v>0.76008230452674896</v>
      </c>
      <c r="F409">
        <v>0.68119068162208796</v>
      </c>
      <c r="G409">
        <v>0</v>
      </c>
      <c r="H409">
        <v>0.11393939393939399</v>
      </c>
      <c r="I409">
        <v>0.20307692307692299</v>
      </c>
      <c r="J409">
        <v>7.7438065573770496</v>
      </c>
      <c r="K409">
        <v>67.129490000000004</v>
      </c>
      <c r="L409">
        <v>0.49003817040474801</v>
      </c>
      <c r="M409">
        <v>48.702926669999897</v>
      </c>
      <c r="N409">
        <v>1730750.9022836599</v>
      </c>
      <c r="O409">
        <v>0.41417032810651</v>
      </c>
      <c r="P409">
        <v>1643.80118983838</v>
      </c>
      <c r="Q409">
        <v>10.616660118103001</v>
      </c>
    </row>
    <row r="410" spans="1:17">
      <c r="A410" s="4">
        <v>350010047492</v>
      </c>
      <c r="B410" t="s">
        <v>231</v>
      </c>
      <c r="C410" t="s">
        <v>232</v>
      </c>
      <c r="D410">
        <v>6</v>
      </c>
      <c r="E410">
        <v>0.80675287356321801</v>
      </c>
      <c r="F410">
        <v>0.59841954022988497</v>
      </c>
      <c r="G410">
        <v>0.11501597444089499</v>
      </c>
      <c r="H410">
        <v>0.116254036598493</v>
      </c>
      <c r="I410">
        <v>0.20307692307692299</v>
      </c>
      <c r="J410">
        <v>7.7438065573770496</v>
      </c>
      <c r="K410">
        <v>67.129490000000004</v>
      </c>
      <c r="L410">
        <v>0.49003550680000002</v>
      </c>
      <c r="M410">
        <v>47.781060940000003</v>
      </c>
      <c r="N410">
        <v>1454583.9493038601</v>
      </c>
      <c r="O410">
        <v>0.37754274014799599</v>
      </c>
      <c r="P410">
        <v>1714.3879145896201</v>
      </c>
      <c r="Q410">
        <v>9.8634252548217702</v>
      </c>
    </row>
    <row r="411" spans="1:17">
      <c r="A411" s="4">
        <v>350010047493</v>
      </c>
      <c r="B411" t="s">
        <v>231</v>
      </c>
      <c r="C411" t="s">
        <v>232</v>
      </c>
      <c r="D411">
        <v>6</v>
      </c>
      <c r="E411">
        <v>0.61363636363636398</v>
      </c>
      <c r="F411">
        <v>0.37878787878787901</v>
      </c>
      <c r="G411">
        <v>2.390438247012E-2</v>
      </c>
      <c r="H411">
        <v>8.6526576019778006E-2</v>
      </c>
      <c r="I411">
        <v>0.20307692307692299</v>
      </c>
      <c r="J411">
        <v>7.7438065573770496</v>
      </c>
      <c r="K411">
        <v>67.129490000000004</v>
      </c>
      <c r="L411">
        <v>0.49003631844930701</v>
      </c>
      <c r="M411">
        <v>47.718797790000004</v>
      </c>
      <c r="N411">
        <v>1536460.8475883999</v>
      </c>
      <c r="O411">
        <v>0.38455770302422798</v>
      </c>
      <c r="P411">
        <v>1857.78394525556</v>
      </c>
      <c r="Q411">
        <v>9.92321681976318</v>
      </c>
    </row>
    <row r="412" spans="1:17">
      <c r="A412" s="4">
        <v>350010047501</v>
      </c>
      <c r="B412" t="s">
        <v>231</v>
      </c>
      <c r="C412" t="s">
        <v>232</v>
      </c>
      <c r="D412">
        <v>6</v>
      </c>
      <c r="E412">
        <v>0.75617283950617298</v>
      </c>
      <c r="F412">
        <v>0.24537037037036999</v>
      </c>
      <c r="G412">
        <v>5.9523809523809998E-3</v>
      </c>
      <c r="H412">
        <v>3.0769230769231E-2</v>
      </c>
      <c r="I412">
        <v>0.175384615384615</v>
      </c>
      <c r="J412">
        <v>7.7447120218579197</v>
      </c>
      <c r="K412">
        <v>66.996380000000002</v>
      </c>
      <c r="L412">
        <v>0.49003707583467598</v>
      </c>
      <c r="M412">
        <v>53.199319809999899</v>
      </c>
      <c r="N412">
        <v>1630370.25297413</v>
      </c>
      <c r="O412">
        <v>0.408623418049679</v>
      </c>
      <c r="P412">
        <v>1243.3000396292</v>
      </c>
      <c r="Q412">
        <v>11.597017288208001</v>
      </c>
    </row>
    <row r="413" spans="1:17">
      <c r="A413" s="4">
        <v>350010047502</v>
      </c>
      <c r="B413" t="s">
        <v>231</v>
      </c>
      <c r="C413" t="s">
        <v>232</v>
      </c>
      <c r="D413">
        <v>6</v>
      </c>
      <c r="E413">
        <v>0.72393822393822405</v>
      </c>
      <c r="F413">
        <v>0.420792079207921</v>
      </c>
      <c r="G413">
        <v>0</v>
      </c>
      <c r="H413">
        <v>0</v>
      </c>
      <c r="I413">
        <v>0.175384615384615</v>
      </c>
      <c r="J413">
        <v>7.7447120218579197</v>
      </c>
      <c r="K413">
        <v>66.996380000000002</v>
      </c>
      <c r="L413">
        <v>0.49003975083310403</v>
      </c>
      <c r="M413">
        <v>49.766242560000002</v>
      </c>
      <c r="N413">
        <v>2155075.41791448</v>
      </c>
      <c r="O413">
        <v>0.43310445972452899</v>
      </c>
      <c r="P413">
        <v>1467.5063383956599</v>
      </c>
      <c r="Q413">
        <v>12.0513200759887</v>
      </c>
    </row>
    <row r="414" spans="1:17">
      <c r="A414" s="4">
        <v>350010047503</v>
      </c>
      <c r="B414" t="s">
        <v>231</v>
      </c>
      <c r="C414" t="s">
        <v>232</v>
      </c>
      <c r="D414">
        <v>6</v>
      </c>
      <c r="E414">
        <v>0.69654605263157898</v>
      </c>
      <c r="F414">
        <v>7.1546052631578996E-2</v>
      </c>
      <c r="G414">
        <v>0</v>
      </c>
      <c r="H414">
        <v>2.1889400921658999E-2</v>
      </c>
      <c r="I414">
        <v>0.175384615384615</v>
      </c>
      <c r="J414">
        <v>7.7447120218579197</v>
      </c>
      <c r="K414">
        <v>66.996380000000002</v>
      </c>
      <c r="L414">
        <v>0.490035849746841</v>
      </c>
      <c r="M414">
        <v>58.725549389999898</v>
      </c>
      <c r="N414">
        <v>1466039.1282297201</v>
      </c>
      <c r="O414">
        <v>0.39436776938964102</v>
      </c>
      <c r="P414">
        <v>1076.28839795046</v>
      </c>
      <c r="Q414">
        <v>10.616660118103001</v>
      </c>
    </row>
    <row r="415" spans="1:17">
      <c r="A415" s="4">
        <v>350010047504</v>
      </c>
      <c r="B415" t="s">
        <v>231</v>
      </c>
      <c r="C415" t="s">
        <v>232</v>
      </c>
      <c r="D415">
        <v>6</v>
      </c>
      <c r="E415">
        <v>0.82783882783882801</v>
      </c>
      <c r="F415">
        <v>0.40219780219780199</v>
      </c>
      <c r="G415">
        <v>4.1587901701323003E-2</v>
      </c>
      <c r="H415">
        <v>0.116591928251121</v>
      </c>
      <c r="I415">
        <v>0.175384615384615</v>
      </c>
      <c r="J415">
        <v>7.7447120218579197</v>
      </c>
      <c r="K415">
        <v>66.996380000000002</v>
      </c>
      <c r="L415">
        <v>0.30843969854081799</v>
      </c>
      <c r="M415">
        <v>62.79180367</v>
      </c>
      <c r="N415">
        <v>1362181.3935886</v>
      </c>
      <c r="O415">
        <v>0.38105580316876297</v>
      </c>
      <c r="P415">
        <v>976.11066006219005</v>
      </c>
      <c r="Q415">
        <v>12.553449630737299</v>
      </c>
    </row>
    <row r="416" spans="1:17">
      <c r="A416" s="4">
        <v>350010047521</v>
      </c>
      <c r="B416" t="s">
        <v>231</v>
      </c>
      <c r="C416" t="s">
        <v>232</v>
      </c>
      <c r="D416">
        <v>6</v>
      </c>
      <c r="E416">
        <v>0.57865685372585096</v>
      </c>
      <c r="F416">
        <v>0.35188592456301698</v>
      </c>
      <c r="G416">
        <v>0</v>
      </c>
      <c r="H416">
        <v>0.10861948142957301</v>
      </c>
      <c r="I416">
        <v>0.13538461538461499</v>
      </c>
      <c r="J416">
        <v>7.6804934426229501</v>
      </c>
      <c r="K416">
        <v>67.722189999999898</v>
      </c>
      <c r="L416">
        <v>0.49464960255984097</v>
      </c>
      <c r="M416">
        <v>36.125058629999899</v>
      </c>
      <c r="N416">
        <v>1269340.2661234799</v>
      </c>
      <c r="O416">
        <v>0</v>
      </c>
      <c r="P416">
        <v>1127.9387587962401</v>
      </c>
      <c r="Q416">
        <v>11.807359695434499</v>
      </c>
    </row>
    <row r="417" spans="1:17">
      <c r="A417" s="4">
        <v>350010047522</v>
      </c>
      <c r="B417" t="s">
        <v>231</v>
      </c>
      <c r="C417" t="s">
        <v>232</v>
      </c>
      <c r="D417">
        <v>6</v>
      </c>
      <c r="E417">
        <v>0.49403578528827002</v>
      </c>
      <c r="F417">
        <v>0.119284294234592</v>
      </c>
      <c r="G417">
        <v>2.3391812865496998E-2</v>
      </c>
      <c r="H417">
        <v>0.124293785310734</v>
      </c>
      <c r="I417">
        <v>0.13538461538461499</v>
      </c>
      <c r="J417">
        <v>7.6804934426229501</v>
      </c>
      <c r="K417">
        <v>67.722189999999898</v>
      </c>
      <c r="L417">
        <v>0.49464980891702398</v>
      </c>
      <c r="M417">
        <v>37.458518410000003</v>
      </c>
      <c r="N417">
        <v>1254847.06469363</v>
      </c>
      <c r="O417">
        <v>0</v>
      </c>
      <c r="P417">
        <v>1045.92722755148</v>
      </c>
      <c r="Q417">
        <v>10.906399726867599</v>
      </c>
    </row>
    <row r="418" spans="1:17">
      <c r="A418" s="4">
        <v>350010047523</v>
      </c>
      <c r="B418" t="s">
        <v>231</v>
      </c>
      <c r="C418" t="s">
        <v>232</v>
      </c>
      <c r="D418">
        <v>6</v>
      </c>
      <c r="E418">
        <v>0.66866566716641695</v>
      </c>
      <c r="F418">
        <v>0.16491754122938501</v>
      </c>
      <c r="G418">
        <v>3.8781163434903003E-2</v>
      </c>
      <c r="H418">
        <v>0</v>
      </c>
      <c r="I418">
        <v>0.13538461538461499</v>
      </c>
      <c r="J418">
        <v>7.6804934426229501</v>
      </c>
      <c r="K418">
        <v>67.722189999999898</v>
      </c>
      <c r="L418">
        <v>0.49465048900000003</v>
      </c>
      <c r="M418">
        <v>36.373704760000003</v>
      </c>
      <c r="N418">
        <v>1287924.6673514801</v>
      </c>
      <c r="O418">
        <v>0</v>
      </c>
      <c r="P418">
        <v>1334.12710416854</v>
      </c>
      <c r="Q418">
        <v>11.9140501022338</v>
      </c>
    </row>
    <row r="419" spans="1:17">
      <c r="A419" s="4">
        <v>350010047531</v>
      </c>
      <c r="B419" t="s">
        <v>231</v>
      </c>
      <c r="C419" t="s">
        <v>232</v>
      </c>
      <c r="D419">
        <v>6</v>
      </c>
      <c r="E419">
        <v>0.57717349674454199</v>
      </c>
      <c r="F419">
        <v>0.17164750957854399</v>
      </c>
      <c r="G419">
        <v>0</v>
      </c>
      <c r="H419">
        <v>3.0871003307607E-2</v>
      </c>
      <c r="I419">
        <v>0.16615384615384601</v>
      </c>
      <c r="J419">
        <v>7.6893505464480896</v>
      </c>
      <c r="K419">
        <v>67.905199999999894</v>
      </c>
      <c r="L419">
        <v>0.49464853719308</v>
      </c>
      <c r="M419">
        <v>35.143738820000003</v>
      </c>
      <c r="N419">
        <v>1084716.5944653701</v>
      </c>
      <c r="O419">
        <v>0</v>
      </c>
      <c r="P419">
        <v>1072.9569856681701</v>
      </c>
      <c r="Q419">
        <v>11.9140501022338</v>
      </c>
    </row>
    <row r="420" spans="1:17">
      <c r="A420" s="4">
        <v>350010047532</v>
      </c>
      <c r="B420" t="s">
        <v>231</v>
      </c>
      <c r="C420" t="s">
        <v>232</v>
      </c>
      <c r="D420">
        <v>6</v>
      </c>
      <c r="E420">
        <v>0.70806241872561804</v>
      </c>
      <c r="F420">
        <v>0.302340702210663</v>
      </c>
      <c r="G420">
        <v>0</v>
      </c>
      <c r="H420">
        <v>0.11121951219512199</v>
      </c>
      <c r="I420">
        <v>0.16615384615384601</v>
      </c>
      <c r="J420">
        <v>7.6893505464480896</v>
      </c>
      <c r="K420">
        <v>67.905199999999894</v>
      </c>
      <c r="L420">
        <v>0.494650385513483</v>
      </c>
      <c r="M420">
        <v>35.411059010000002</v>
      </c>
      <c r="N420">
        <v>1190798.61085173</v>
      </c>
      <c r="O420">
        <v>9.1066891779445006E-2</v>
      </c>
      <c r="P420">
        <v>1524.4253200825301</v>
      </c>
      <c r="Q420">
        <v>11.257589340209901</v>
      </c>
    </row>
    <row r="421" spans="1:17">
      <c r="A421" s="4">
        <v>350010047541</v>
      </c>
      <c r="B421" t="s">
        <v>231</v>
      </c>
      <c r="C421" t="s">
        <v>232</v>
      </c>
      <c r="D421">
        <v>6</v>
      </c>
      <c r="E421">
        <v>0.640803038524145</v>
      </c>
      <c r="F421">
        <v>0.11135252580119499</v>
      </c>
      <c r="G421">
        <v>0</v>
      </c>
      <c r="H421">
        <v>3.9907904834995997E-2</v>
      </c>
      <c r="J421">
        <v>7.4638877049180303</v>
      </c>
      <c r="K421">
        <v>67.315839999999895</v>
      </c>
      <c r="L421">
        <v>0.20731742424709301</v>
      </c>
      <c r="M421">
        <v>34.224119930000001</v>
      </c>
      <c r="N421">
        <v>394820.24287649</v>
      </c>
      <c r="O421">
        <v>0</v>
      </c>
      <c r="P421">
        <v>492.65200394295999</v>
      </c>
      <c r="Q421">
        <v>10.195099830627401</v>
      </c>
    </row>
    <row r="422" spans="1:17">
      <c r="A422" s="4">
        <v>350010047542</v>
      </c>
      <c r="B422" t="s">
        <v>231</v>
      </c>
      <c r="C422" t="s">
        <v>232</v>
      </c>
      <c r="D422">
        <v>6</v>
      </c>
      <c r="E422">
        <v>0.76042044218919902</v>
      </c>
      <c r="F422">
        <v>0.31870158613057897</v>
      </c>
      <c r="G422">
        <v>6.3097514340343996E-2</v>
      </c>
      <c r="H422">
        <v>1.7445482866043999E-2</v>
      </c>
      <c r="J422">
        <v>7.4638877049180303</v>
      </c>
      <c r="K422">
        <v>67.315839999999895</v>
      </c>
      <c r="L422">
        <v>0.20731866499342</v>
      </c>
      <c r="M422">
        <v>33.854589339999897</v>
      </c>
      <c r="N422">
        <v>544643.71176360501</v>
      </c>
      <c r="O422">
        <v>0</v>
      </c>
      <c r="P422">
        <v>563.13262697149105</v>
      </c>
      <c r="Q422">
        <v>10.6693000793457</v>
      </c>
    </row>
    <row r="423" spans="1:17">
      <c r="A423" s="4">
        <v>350010047551</v>
      </c>
      <c r="B423" t="s">
        <v>231</v>
      </c>
      <c r="C423" t="s">
        <v>232</v>
      </c>
      <c r="D423">
        <v>6</v>
      </c>
      <c r="E423">
        <v>0.68212739641311104</v>
      </c>
      <c r="F423">
        <v>0.111935683364255</v>
      </c>
      <c r="G423">
        <v>0</v>
      </c>
      <c r="H423">
        <v>9.3901258470473994E-2</v>
      </c>
      <c r="J423">
        <v>7.3561573770491799</v>
      </c>
      <c r="K423">
        <v>67.139470000000003</v>
      </c>
      <c r="L423">
        <v>0.20731857828776601</v>
      </c>
      <c r="M423">
        <v>32.820436180000002</v>
      </c>
      <c r="N423">
        <v>586322.57529176504</v>
      </c>
      <c r="O423">
        <v>0</v>
      </c>
      <c r="P423">
        <v>549.53376814385797</v>
      </c>
      <c r="Q423">
        <v>10.669282913208001</v>
      </c>
    </row>
    <row r="424" spans="1:17">
      <c r="A424" s="4">
        <v>350010047552</v>
      </c>
      <c r="B424" t="s">
        <v>231</v>
      </c>
      <c r="C424" t="s">
        <v>232</v>
      </c>
      <c r="D424">
        <v>6</v>
      </c>
      <c r="E424">
        <v>0.64272474513438405</v>
      </c>
      <c r="F424">
        <v>9.2678405931418004E-2</v>
      </c>
      <c r="G424">
        <v>1.7777777777778E-2</v>
      </c>
      <c r="H424">
        <v>6.7985166872680004E-3</v>
      </c>
      <c r="J424">
        <v>7.3561573770491799</v>
      </c>
      <c r="K424">
        <v>67.139470000000003</v>
      </c>
      <c r="L424">
        <v>0.20731711671306</v>
      </c>
      <c r="M424">
        <v>33.733877919999898</v>
      </c>
      <c r="N424">
        <v>398688.78126868198</v>
      </c>
      <c r="O424">
        <v>0</v>
      </c>
      <c r="P424">
        <v>465.09591951538698</v>
      </c>
      <c r="Q424">
        <v>8.1935749053955007</v>
      </c>
    </row>
    <row r="425" spans="1:17">
      <c r="A425" s="4">
        <v>350010047561</v>
      </c>
      <c r="B425" t="s">
        <v>231</v>
      </c>
      <c r="C425" t="s">
        <v>232</v>
      </c>
      <c r="D425">
        <v>6</v>
      </c>
      <c r="E425">
        <v>0.63450159308147502</v>
      </c>
      <c r="F425">
        <v>0.124943104233045</v>
      </c>
      <c r="G425">
        <v>3.9946737683090004E-3</v>
      </c>
      <c r="H425">
        <v>4.6809986130374001E-2</v>
      </c>
      <c r="I425">
        <v>0.19794871794871799</v>
      </c>
      <c r="J425">
        <v>7.5911300546448102</v>
      </c>
      <c r="K425">
        <v>67.476669999999899</v>
      </c>
      <c r="L425">
        <v>0.26063107535670899</v>
      </c>
      <c r="M425">
        <v>38.772274799999899</v>
      </c>
      <c r="N425">
        <v>1001140.31775092</v>
      </c>
      <c r="O425">
        <v>0</v>
      </c>
      <c r="P425">
        <v>778.52729654934501</v>
      </c>
      <c r="Q425">
        <v>10.392683029174799</v>
      </c>
    </row>
    <row r="426" spans="1:17">
      <c r="A426" s="4">
        <v>350010047571</v>
      </c>
      <c r="B426" t="s">
        <v>231</v>
      </c>
      <c r="C426" t="s">
        <v>232</v>
      </c>
      <c r="D426">
        <v>6</v>
      </c>
      <c r="E426">
        <v>0.42969072164948502</v>
      </c>
      <c r="F426">
        <v>0.32948453608247402</v>
      </c>
      <c r="G426">
        <v>1.3259668508287E-2</v>
      </c>
      <c r="H426">
        <v>2.5591810620601001E-2</v>
      </c>
      <c r="I426">
        <v>0.162051282051282</v>
      </c>
      <c r="J426">
        <v>7.4198765027322402</v>
      </c>
      <c r="K426">
        <v>67.154259999999894</v>
      </c>
      <c r="L426">
        <v>0.13242694715060599</v>
      </c>
      <c r="M426">
        <v>36.936605520000001</v>
      </c>
      <c r="N426">
        <v>277826.70221260702</v>
      </c>
      <c r="O426">
        <v>0</v>
      </c>
      <c r="P426">
        <v>451.61696208974701</v>
      </c>
      <c r="Q426">
        <v>10.1002597808837</v>
      </c>
    </row>
    <row r="427" spans="1:17">
      <c r="A427" s="4">
        <v>350010047572</v>
      </c>
      <c r="B427" t="s">
        <v>231</v>
      </c>
      <c r="C427" t="s">
        <v>232</v>
      </c>
      <c r="D427">
        <v>6</v>
      </c>
      <c r="E427">
        <v>0.55002995805871802</v>
      </c>
      <c r="F427">
        <v>9.5266626722587996E-2</v>
      </c>
      <c r="G427">
        <v>0</v>
      </c>
      <c r="H427">
        <v>0</v>
      </c>
      <c r="I427">
        <v>0.162051282051282</v>
      </c>
      <c r="J427">
        <v>7.4198765027322402</v>
      </c>
      <c r="K427">
        <v>67.154259999999894</v>
      </c>
      <c r="L427">
        <v>0.14089559021695799</v>
      </c>
      <c r="M427">
        <v>38.139586309999899</v>
      </c>
      <c r="N427">
        <v>348103.55917867599</v>
      </c>
      <c r="O427">
        <v>0</v>
      </c>
      <c r="P427">
        <v>475.86171093204001</v>
      </c>
      <c r="Q427">
        <v>10.242520332336399</v>
      </c>
    </row>
    <row r="428" spans="1:17">
      <c r="A428" s="4">
        <v>350010047573</v>
      </c>
      <c r="B428" t="s">
        <v>231</v>
      </c>
      <c r="C428" t="s">
        <v>232</v>
      </c>
      <c r="D428">
        <v>6</v>
      </c>
      <c r="E428">
        <v>0.60820895522388096</v>
      </c>
      <c r="F428">
        <v>2.2388059701493001E-2</v>
      </c>
      <c r="G428">
        <v>0</v>
      </c>
      <c r="H428">
        <v>0</v>
      </c>
      <c r="I428">
        <v>0.162051282051282</v>
      </c>
      <c r="J428">
        <v>7.4198765027322402</v>
      </c>
      <c r="K428">
        <v>67.154259999999894</v>
      </c>
      <c r="L428">
        <v>0.12935054305861199</v>
      </c>
      <c r="M428">
        <v>36.430228550000002</v>
      </c>
      <c r="N428">
        <v>235574.67395661701</v>
      </c>
      <c r="O428">
        <v>0</v>
      </c>
      <c r="P428">
        <v>398.80123266390501</v>
      </c>
      <c r="Q428">
        <v>9.5088748931884695</v>
      </c>
    </row>
    <row r="429" spans="1:17">
      <c r="A429" s="4">
        <v>350010047581</v>
      </c>
      <c r="B429" t="s">
        <v>231</v>
      </c>
      <c r="C429" t="s">
        <v>232</v>
      </c>
      <c r="D429">
        <v>6</v>
      </c>
      <c r="E429">
        <v>0.55964167845356005</v>
      </c>
      <c r="F429">
        <v>0.18811881188118801</v>
      </c>
      <c r="G429">
        <v>0</v>
      </c>
      <c r="H429">
        <v>1.7227877838684E-2</v>
      </c>
      <c r="I429">
        <v>0.162051282051282</v>
      </c>
      <c r="J429">
        <v>7.4599945355191304</v>
      </c>
      <c r="K429">
        <v>67.156059999999897</v>
      </c>
      <c r="L429">
        <v>0.219329220049435</v>
      </c>
      <c r="M429">
        <v>36.047300559999897</v>
      </c>
      <c r="N429">
        <v>377406.40827731002</v>
      </c>
      <c r="O429">
        <v>0</v>
      </c>
      <c r="P429">
        <v>484.306771940636</v>
      </c>
      <c r="Q429">
        <v>10.3644571304321</v>
      </c>
    </row>
    <row r="430" spans="1:17">
      <c r="A430" s="4">
        <v>350010047582</v>
      </c>
      <c r="B430" t="s">
        <v>231</v>
      </c>
      <c r="C430" t="s">
        <v>232</v>
      </c>
      <c r="D430">
        <v>6</v>
      </c>
      <c r="E430">
        <v>0.672463768115942</v>
      </c>
      <c r="F430">
        <v>0.27246376811594197</v>
      </c>
      <c r="G430">
        <v>0</v>
      </c>
      <c r="H430">
        <v>5.4316197866149003E-2</v>
      </c>
      <c r="I430">
        <v>0.162051282051282</v>
      </c>
      <c r="J430">
        <v>7.4599945355191304</v>
      </c>
      <c r="K430">
        <v>67.156059999999897</v>
      </c>
      <c r="L430">
        <v>0.226275958831191</v>
      </c>
      <c r="M430">
        <v>38.780031940000001</v>
      </c>
      <c r="N430">
        <v>423651.26675462001</v>
      </c>
      <c r="O430">
        <v>0</v>
      </c>
      <c r="P430">
        <v>515.47314572703306</v>
      </c>
      <c r="Q430">
        <v>10.1002597808837</v>
      </c>
    </row>
    <row r="431" spans="1:17">
      <c r="A431" s="4">
        <v>350010047591</v>
      </c>
      <c r="B431" t="s">
        <v>231</v>
      </c>
      <c r="C431" t="s">
        <v>232</v>
      </c>
      <c r="D431">
        <v>6</v>
      </c>
      <c r="E431">
        <v>0.91017587939698497</v>
      </c>
      <c r="F431">
        <v>0.90829145728643201</v>
      </c>
      <c r="G431">
        <v>0.220088626292467</v>
      </c>
      <c r="H431">
        <v>0.40063091482649799</v>
      </c>
      <c r="I431">
        <v>0.22153846153846099</v>
      </c>
      <c r="J431">
        <v>7.7603890710382499</v>
      </c>
      <c r="K431">
        <v>66.799279999999897</v>
      </c>
      <c r="L431">
        <v>0.399493665030417</v>
      </c>
      <c r="M431">
        <v>78.948308030000007</v>
      </c>
      <c r="N431">
        <v>1163491.96900377</v>
      </c>
      <c r="O431">
        <v>0.38202648624615398</v>
      </c>
      <c r="P431">
        <v>20384.851055867199</v>
      </c>
      <c r="Q431">
        <v>10.3502140045166</v>
      </c>
    </row>
    <row r="432" spans="1:17">
      <c r="A432" s="4">
        <v>350010047592</v>
      </c>
      <c r="B432" t="s">
        <v>231</v>
      </c>
      <c r="C432" t="s">
        <v>232</v>
      </c>
      <c r="D432">
        <v>6</v>
      </c>
      <c r="E432">
        <v>0.93309222423146498</v>
      </c>
      <c r="F432">
        <v>0.28270042194092798</v>
      </c>
      <c r="G432">
        <v>1.9157088122604998E-2</v>
      </c>
      <c r="H432">
        <v>8.5769980506822996E-2</v>
      </c>
      <c r="I432">
        <v>0.22153846153846099</v>
      </c>
      <c r="J432">
        <v>7.7603890710382499</v>
      </c>
      <c r="K432">
        <v>66.799279999999897</v>
      </c>
      <c r="L432">
        <v>0.387991784704799</v>
      </c>
      <c r="M432">
        <v>79.114692300000002</v>
      </c>
      <c r="N432">
        <v>1226117.2600141701</v>
      </c>
      <c r="O432">
        <v>0.38334507189928702</v>
      </c>
      <c r="P432">
        <v>19776.5648192156</v>
      </c>
      <c r="Q432">
        <v>11.549180030822701</v>
      </c>
    </row>
    <row r="433" spans="1:17">
      <c r="A433" s="4">
        <v>350010047601</v>
      </c>
      <c r="B433" t="s">
        <v>231</v>
      </c>
      <c r="C433" t="s">
        <v>232</v>
      </c>
      <c r="D433">
        <v>6</v>
      </c>
      <c r="E433">
        <v>0.880875724404379</v>
      </c>
      <c r="F433">
        <v>0.42305215711526101</v>
      </c>
      <c r="G433">
        <v>8.9906700593722993E-2</v>
      </c>
      <c r="H433">
        <v>0.157716223855285</v>
      </c>
      <c r="I433">
        <v>0.22153846153846099</v>
      </c>
      <c r="J433">
        <v>7.7740387978142103</v>
      </c>
      <c r="K433">
        <v>66.885570000000001</v>
      </c>
      <c r="L433">
        <v>0.44506991051862299</v>
      </c>
      <c r="M433">
        <v>57.925432039999897</v>
      </c>
      <c r="N433">
        <v>1654930.66384218</v>
      </c>
      <c r="O433">
        <v>0.437540524895838</v>
      </c>
      <c r="P433">
        <v>16285.0935783686</v>
      </c>
      <c r="Q433">
        <v>11.692640304565399</v>
      </c>
    </row>
    <row r="434" spans="1:17">
      <c r="A434" s="4">
        <v>350010047602</v>
      </c>
      <c r="B434" t="s">
        <v>231</v>
      </c>
      <c r="C434" t="s">
        <v>232</v>
      </c>
      <c r="D434">
        <v>6</v>
      </c>
      <c r="E434">
        <v>0.92540540540540495</v>
      </c>
      <c r="F434">
        <v>1</v>
      </c>
      <c r="G434">
        <v>0.111480865224626</v>
      </c>
      <c r="H434">
        <v>0.101744186046512</v>
      </c>
      <c r="I434">
        <v>0.22153846153846099</v>
      </c>
      <c r="J434">
        <v>7.7740387978142103</v>
      </c>
      <c r="K434">
        <v>66.885570000000001</v>
      </c>
      <c r="L434">
        <v>0.43866894813302598</v>
      </c>
      <c r="M434">
        <v>60.152563620000002</v>
      </c>
      <c r="N434">
        <v>1415365.91649058</v>
      </c>
      <c r="O434">
        <v>0.484984133876806</v>
      </c>
      <c r="P434">
        <v>24955.6140735771</v>
      </c>
      <c r="Q434">
        <v>11.1187629699707</v>
      </c>
    </row>
    <row r="435" spans="1:17">
      <c r="A435" s="4">
        <v>350010047611</v>
      </c>
      <c r="B435" t="s">
        <v>231</v>
      </c>
      <c r="C435" t="s">
        <v>232</v>
      </c>
      <c r="D435">
        <v>6</v>
      </c>
      <c r="E435">
        <v>0.96284708642940897</v>
      </c>
      <c r="F435">
        <v>0.140398904966758</v>
      </c>
      <c r="G435">
        <v>2.5028441410694002E-2</v>
      </c>
      <c r="H435">
        <v>4.8005908419497999E-2</v>
      </c>
      <c r="J435">
        <v>7.7717112021857897</v>
      </c>
      <c r="K435">
        <v>66.775509999999898</v>
      </c>
      <c r="L435">
        <v>0.43141320213196599</v>
      </c>
      <c r="M435">
        <v>57.269418160000001</v>
      </c>
      <c r="N435">
        <v>1270189.72341766</v>
      </c>
      <c r="O435">
        <v>0.48833055643617501</v>
      </c>
      <c r="P435">
        <v>39208.621819888598</v>
      </c>
      <c r="Q435">
        <v>10.9992227554321</v>
      </c>
    </row>
    <row r="436" spans="1:17">
      <c r="A436" s="4">
        <v>350010047621</v>
      </c>
      <c r="B436" t="s">
        <v>231</v>
      </c>
      <c r="C436" t="s">
        <v>232</v>
      </c>
      <c r="D436">
        <v>6</v>
      </c>
      <c r="E436">
        <v>0.90308370044052899</v>
      </c>
      <c r="F436">
        <v>0.34288272157564897</v>
      </c>
      <c r="G436">
        <v>0</v>
      </c>
      <c r="H436">
        <v>3.7926675094817001E-2</v>
      </c>
      <c r="J436">
        <v>7.7819680327868896</v>
      </c>
      <c r="K436">
        <v>66.805930000000004</v>
      </c>
      <c r="L436">
        <v>0.39956895634557499</v>
      </c>
      <c r="M436">
        <v>65.348371259999894</v>
      </c>
      <c r="N436">
        <v>1082203.50247836</v>
      </c>
      <c r="O436">
        <v>0.43453544160475199</v>
      </c>
      <c r="P436">
        <v>30776.989169050299</v>
      </c>
      <c r="Q436">
        <v>10.2221250534057</v>
      </c>
    </row>
    <row r="437" spans="1:17">
      <c r="A437" s="4">
        <v>350010047622</v>
      </c>
      <c r="B437" t="s">
        <v>231</v>
      </c>
      <c r="C437" t="s">
        <v>232</v>
      </c>
      <c r="D437">
        <v>6</v>
      </c>
      <c r="E437">
        <v>0.82677165354330695</v>
      </c>
      <c r="F437">
        <v>0.38582677165354301</v>
      </c>
      <c r="G437">
        <v>5.2325581395349E-2</v>
      </c>
      <c r="H437">
        <v>0.17777777777777801</v>
      </c>
      <c r="J437">
        <v>7.7819680327868896</v>
      </c>
      <c r="K437">
        <v>66.805930000000004</v>
      </c>
      <c r="L437">
        <v>0.39955188104940997</v>
      </c>
      <c r="M437">
        <v>66.311194810000003</v>
      </c>
      <c r="N437">
        <v>1143997.6673576499</v>
      </c>
      <c r="O437">
        <v>0.42726053706755601</v>
      </c>
      <c r="P437">
        <v>26190.3544667225</v>
      </c>
      <c r="Q437">
        <v>10.760100364685</v>
      </c>
    </row>
    <row r="438" spans="1:17">
      <c r="A438" s="4">
        <v>350010047623</v>
      </c>
      <c r="B438" t="s">
        <v>231</v>
      </c>
      <c r="C438" t="s">
        <v>232</v>
      </c>
      <c r="D438">
        <v>6</v>
      </c>
      <c r="E438">
        <v>0.94325419803126798</v>
      </c>
      <c r="F438">
        <v>0.60277938621887694</v>
      </c>
      <c r="G438">
        <v>0.151881720430108</v>
      </c>
      <c r="H438">
        <v>0.29325259515570901</v>
      </c>
      <c r="J438">
        <v>7.7819680327868896</v>
      </c>
      <c r="K438">
        <v>66.805930000000004</v>
      </c>
      <c r="L438">
        <v>0.43480793295412301</v>
      </c>
      <c r="M438">
        <v>57.605012809999899</v>
      </c>
      <c r="N438">
        <v>1366821.52712196</v>
      </c>
      <c r="O438">
        <v>0.50076302541330997</v>
      </c>
      <c r="P438">
        <v>31028.4290387201</v>
      </c>
      <c r="Q438">
        <v>11.3578834533691</v>
      </c>
    </row>
    <row r="439" spans="1:17">
      <c r="A439" s="4">
        <v>350010047624</v>
      </c>
      <c r="B439" t="s">
        <v>231</v>
      </c>
      <c r="C439" t="s">
        <v>232</v>
      </c>
      <c r="D439">
        <v>6</v>
      </c>
      <c r="E439">
        <v>0.94294525828835796</v>
      </c>
      <c r="F439">
        <v>0.18812644564379299</v>
      </c>
      <c r="G439">
        <v>0</v>
      </c>
      <c r="H439">
        <v>4.3624161073826002E-2</v>
      </c>
      <c r="J439">
        <v>7.7819680327868896</v>
      </c>
      <c r="K439">
        <v>66.805930000000004</v>
      </c>
      <c r="L439">
        <v>0.39960781534470802</v>
      </c>
      <c r="M439">
        <v>65.0466781599999</v>
      </c>
      <c r="N439">
        <v>1041489.82152886</v>
      </c>
      <c r="O439">
        <v>0.443346637024289</v>
      </c>
      <c r="P439">
        <v>32930.498116456401</v>
      </c>
      <c r="Q439">
        <v>11.2981252670288</v>
      </c>
    </row>
    <row r="440" spans="1:17">
      <c r="A440" s="4">
        <v>350010047631</v>
      </c>
      <c r="B440" t="s">
        <v>231</v>
      </c>
      <c r="C440" t="s">
        <v>232</v>
      </c>
      <c r="D440">
        <v>6</v>
      </c>
      <c r="E440">
        <v>0.42499999999999999</v>
      </c>
      <c r="F440">
        <v>0.18031464300121</v>
      </c>
      <c r="G440">
        <v>0</v>
      </c>
      <c r="H440">
        <v>2.2933011466506E-2</v>
      </c>
      <c r="I440">
        <v>0.167179487179487</v>
      </c>
      <c r="J440">
        <v>7.5923199453551904</v>
      </c>
      <c r="K440">
        <v>67.793769999999896</v>
      </c>
      <c r="L440">
        <v>0.43656834103230102</v>
      </c>
      <c r="M440">
        <v>32.773354959999899</v>
      </c>
      <c r="N440">
        <v>813010.21794120397</v>
      </c>
      <c r="O440">
        <v>0</v>
      </c>
      <c r="P440">
        <v>847.64120663998301</v>
      </c>
      <c r="Q440">
        <v>11.064455986022899</v>
      </c>
    </row>
    <row r="441" spans="1:17">
      <c r="A441" s="4">
        <v>350010047632</v>
      </c>
      <c r="B441" t="s">
        <v>231</v>
      </c>
      <c r="C441" t="s">
        <v>232</v>
      </c>
      <c r="D441">
        <v>6</v>
      </c>
      <c r="E441">
        <v>0.77717636445647298</v>
      </c>
      <c r="F441">
        <v>0.36310329273793401</v>
      </c>
      <c r="G441">
        <v>6.7961165048544006E-2</v>
      </c>
      <c r="H441">
        <v>7.6277650648359993E-2</v>
      </c>
      <c r="I441">
        <v>0.167179487179487</v>
      </c>
      <c r="J441">
        <v>7.5923199453551904</v>
      </c>
      <c r="K441">
        <v>67.793769999999896</v>
      </c>
      <c r="L441">
        <v>0.43656893121623203</v>
      </c>
      <c r="M441">
        <v>33.609506189999898</v>
      </c>
      <c r="N441">
        <v>828284.16492152505</v>
      </c>
      <c r="O441">
        <v>0</v>
      </c>
      <c r="P441">
        <v>984.66482855159802</v>
      </c>
      <c r="Q441">
        <v>10.7878503799438</v>
      </c>
    </row>
    <row r="442" spans="1:17">
      <c r="A442" s="4">
        <v>350010047641</v>
      </c>
      <c r="B442" t="s">
        <v>231</v>
      </c>
      <c r="C442" t="s">
        <v>232</v>
      </c>
      <c r="D442">
        <v>6</v>
      </c>
      <c r="E442">
        <v>0.57713884992987396</v>
      </c>
      <c r="F442">
        <v>0.13113604488078501</v>
      </c>
      <c r="G442">
        <v>0</v>
      </c>
      <c r="H442">
        <v>1.3397129186602999E-2</v>
      </c>
      <c r="I442">
        <v>0.167179487179487</v>
      </c>
      <c r="J442">
        <v>7.65012841530055</v>
      </c>
      <c r="K442">
        <v>67.841830000000002</v>
      </c>
      <c r="L442">
        <v>0.48500721193357699</v>
      </c>
      <c r="M442">
        <v>34.069837</v>
      </c>
      <c r="N442">
        <v>1065718.71711606</v>
      </c>
      <c r="O442">
        <v>0</v>
      </c>
      <c r="P442">
        <v>944.21325051671704</v>
      </c>
      <c r="Q442">
        <v>11.380579948425201</v>
      </c>
    </row>
    <row r="443" spans="1:17">
      <c r="A443" s="4">
        <v>350010047642</v>
      </c>
      <c r="B443" t="s">
        <v>231</v>
      </c>
      <c r="C443" t="s">
        <v>232</v>
      </c>
      <c r="D443">
        <v>6</v>
      </c>
      <c r="E443">
        <v>0.70701357466063397</v>
      </c>
      <c r="F443">
        <v>0.33880090497737603</v>
      </c>
      <c r="G443">
        <v>7.8713968957871E-2</v>
      </c>
      <c r="H443">
        <v>5.4447852760736E-2</v>
      </c>
      <c r="I443">
        <v>0.167179487179487</v>
      </c>
      <c r="J443">
        <v>7.65012841530055</v>
      </c>
      <c r="K443">
        <v>67.841830000000002</v>
      </c>
      <c r="L443">
        <v>0.490962114965243</v>
      </c>
      <c r="M443">
        <v>34.4750136299999</v>
      </c>
      <c r="N443">
        <v>1056346.0290115499</v>
      </c>
      <c r="O443">
        <v>0</v>
      </c>
      <c r="P443">
        <v>1237.20414769078</v>
      </c>
      <c r="Q443">
        <v>11.1773567199707</v>
      </c>
    </row>
    <row r="444" spans="1:17">
      <c r="A444" s="4">
        <v>350010048001</v>
      </c>
      <c r="B444" t="s">
        <v>231</v>
      </c>
      <c r="C444" t="s">
        <v>232</v>
      </c>
      <c r="D444">
        <v>6</v>
      </c>
      <c r="E444">
        <v>0.78138395590936904</v>
      </c>
      <c r="F444">
        <v>0.33496631965707302</v>
      </c>
      <c r="G444">
        <v>0</v>
      </c>
      <c r="H444">
        <v>1.4604150653344E-2</v>
      </c>
      <c r="I444">
        <v>0.198974358974359</v>
      </c>
      <c r="J444">
        <v>7.7702642076502704</v>
      </c>
      <c r="K444">
        <v>67.290040000000005</v>
      </c>
      <c r="L444">
        <v>0.62092700782219501</v>
      </c>
      <c r="M444">
        <v>39.7307496399999</v>
      </c>
      <c r="N444">
        <v>3488114.2392247701</v>
      </c>
      <c r="O444">
        <v>0.97697932930477505</v>
      </c>
      <c r="P444">
        <v>17434.994232408899</v>
      </c>
      <c r="Q444">
        <v>12.3997287750244</v>
      </c>
    </row>
    <row r="445" spans="1:17">
      <c r="A445" s="4">
        <v>350010048002</v>
      </c>
      <c r="B445" t="s">
        <v>231</v>
      </c>
      <c r="C445" t="s">
        <v>232</v>
      </c>
      <c r="D445">
        <v>6</v>
      </c>
      <c r="E445">
        <v>0.76908396946564905</v>
      </c>
      <c r="F445">
        <v>0.48027989821882899</v>
      </c>
      <c r="G445">
        <v>7.4074074074074001E-2</v>
      </c>
      <c r="H445">
        <v>0.155693950177936</v>
      </c>
      <c r="I445">
        <v>0.198974358974359</v>
      </c>
      <c r="J445">
        <v>7.7702642076502704</v>
      </c>
      <c r="K445">
        <v>67.290040000000005</v>
      </c>
      <c r="L445">
        <v>0.51122584873700505</v>
      </c>
      <c r="M445">
        <v>42.9903768</v>
      </c>
      <c r="N445">
        <v>2771887.8955062302</v>
      </c>
      <c r="O445">
        <v>0.72194611432486999</v>
      </c>
      <c r="P445">
        <v>21537.213685089198</v>
      </c>
      <c r="Q445">
        <v>11.0789337158203</v>
      </c>
    </row>
    <row r="446" spans="1:17">
      <c r="A446" s="4">
        <v>350010048003</v>
      </c>
      <c r="B446" t="s">
        <v>231</v>
      </c>
      <c r="C446" t="s">
        <v>232</v>
      </c>
      <c r="D446">
        <v>6</v>
      </c>
      <c r="E446">
        <v>0.54393939393939394</v>
      </c>
      <c r="F446">
        <v>0.31969696969696998</v>
      </c>
      <c r="G446">
        <v>0</v>
      </c>
      <c r="H446">
        <v>9.1417910447761E-2</v>
      </c>
      <c r="I446">
        <v>0.198974358974359</v>
      </c>
      <c r="J446">
        <v>7.7702642076502704</v>
      </c>
      <c r="K446">
        <v>67.290040000000005</v>
      </c>
      <c r="L446">
        <v>0.65466572890653096</v>
      </c>
      <c r="M446">
        <v>40.077727009999897</v>
      </c>
      <c r="N446">
        <v>3016171.4127605399</v>
      </c>
      <c r="O446">
        <v>1.0694667125075299</v>
      </c>
      <c r="P446">
        <v>22121.383723715098</v>
      </c>
      <c r="Q446">
        <v>11.8360996246337</v>
      </c>
    </row>
    <row r="447" spans="1:17">
      <c r="A447" s="4">
        <v>350010049001</v>
      </c>
      <c r="B447" t="s">
        <v>231</v>
      </c>
      <c r="C447" t="s">
        <v>232</v>
      </c>
      <c r="D447">
        <v>6</v>
      </c>
      <c r="E447">
        <v>0.57390783961699599</v>
      </c>
      <c r="F447">
        <v>0.52722920406941998</v>
      </c>
      <c r="G447">
        <v>2.2556390977444E-2</v>
      </c>
      <c r="H447">
        <v>0.107002360346184</v>
      </c>
      <c r="I447">
        <v>0.18666666666666701</v>
      </c>
      <c r="J447">
        <v>7.7130672131147504</v>
      </c>
      <c r="K447">
        <v>67.499709999999894</v>
      </c>
      <c r="L447">
        <v>0.58074602423445099</v>
      </c>
      <c r="M447">
        <v>36.52116736</v>
      </c>
      <c r="N447">
        <v>4396871.2201863602</v>
      </c>
      <c r="O447">
        <v>2.7551450540892199</v>
      </c>
      <c r="P447">
        <v>31098.6824435505</v>
      </c>
      <c r="Q447">
        <v>12.620699882507299</v>
      </c>
    </row>
    <row r="448" spans="1:17">
      <c r="A448" s="4">
        <v>350010049002</v>
      </c>
      <c r="B448" t="s">
        <v>231</v>
      </c>
      <c r="C448" t="s">
        <v>232</v>
      </c>
      <c r="D448">
        <v>6</v>
      </c>
      <c r="E448">
        <v>0.66058906030855502</v>
      </c>
      <c r="F448">
        <v>0.57924263674614296</v>
      </c>
      <c r="G448">
        <v>0.16100178890876601</v>
      </c>
      <c r="H448">
        <v>3.4682080924855002E-2</v>
      </c>
      <c r="I448">
        <v>0.18666666666666701</v>
      </c>
      <c r="J448">
        <v>7.7130672131147504</v>
      </c>
      <c r="K448">
        <v>67.499709999999894</v>
      </c>
      <c r="L448">
        <v>0.61174634015395202</v>
      </c>
      <c r="M448">
        <v>37.712390579999898</v>
      </c>
      <c r="N448">
        <v>4800179.0320456503</v>
      </c>
      <c r="O448">
        <v>8.79258622263559</v>
      </c>
      <c r="P448">
        <v>23136.833613494098</v>
      </c>
      <c r="Q448">
        <v>12.731416702270501</v>
      </c>
    </row>
    <row r="449" spans="1:17">
      <c r="A449" s="4">
        <v>350010049003</v>
      </c>
      <c r="B449" t="s">
        <v>231</v>
      </c>
      <c r="C449" t="s">
        <v>232</v>
      </c>
      <c r="D449">
        <v>6</v>
      </c>
      <c r="E449">
        <v>0.410696266397578</v>
      </c>
      <c r="F449">
        <v>0.32884399551066201</v>
      </c>
      <c r="G449">
        <v>1.0683760683761E-2</v>
      </c>
      <c r="H449">
        <v>8.0000000000000002E-3</v>
      </c>
      <c r="I449">
        <v>0.18666666666666701</v>
      </c>
      <c r="J449">
        <v>7.7130672131147504</v>
      </c>
      <c r="K449">
        <v>67.499709999999894</v>
      </c>
      <c r="L449">
        <v>0.570892122281491</v>
      </c>
      <c r="M449">
        <v>38.431453740000002</v>
      </c>
      <c r="N449">
        <v>4838927.7001744201</v>
      </c>
      <c r="O449">
        <v>8.2905233648684504</v>
      </c>
      <c r="P449">
        <v>22237.980819497901</v>
      </c>
      <c r="Q449">
        <v>11.9564752578735</v>
      </c>
    </row>
    <row r="450" spans="1:17">
      <c r="A450" s="4">
        <v>350019405001</v>
      </c>
      <c r="B450" t="s">
        <v>231</v>
      </c>
      <c r="C450" t="s">
        <v>232</v>
      </c>
      <c r="D450">
        <v>6</v>
      </c>
      <c r="E450">
        <v>0.30211081794195199</v>
      </c>
      <c r="F450">
        <v>0.10949868073878601</v>
      </c>
      <c r="G450">
        <v>0</v>
      </c>
      <c r="H450">
        <v>4.6816479400748998E-2</v>
      </c>
      <c r="I450">
        <v>0.138461538461538</v>
      </c>
      <c r="J450">
        <v>6.6682628415300496</v>
      </c>
      <c r="K450">
        <v>69.261319999999898</v>
      </c>
      <c r="L450">
        <v>0.147782688106955</v>
      </c>
      <c r="M450">
        <v>20.281975320000001</v>
      </c>
      <c r="N450">
        <v>742996.69407982205</v>
      </c>
      <c r="O450">
        <v>0</v>
      </c>
      <c r="P450">
        <v>767.89959957953397</v>
      </c>
      <c r="Q450">
        <v>5.5813975334167401</v>
      </c>
    </row>
    <row r="451" spans="1:17">
      <c r="A451" s="4">
        <v>350019405002</v>
      </c>
      <c r="B451" t="s">
        <v>231</v>
      </c>
      <c r="C451" t="s">
        <v>232</v>
      </c>
      <c r="D451">
        <v>6</v>
      </c>
      <c r="E451">
        <v>0.316428261811877</v>
      </c>
      <c r="F451">
        <v>0.14347637624620699</v>
      </c>
      <c r="G451">
        <v>0</v>
      </c>
      <c r="H451">
        <v>4.65E-2</v>
      </c>
      <c r="I451">
        <v>0.138461538461538</v>
      </c>
      <c r="J451">
        <v>6.6682628415300496</v>
      </c>
      <c r="K451">
        <v>69.261319999999898</v>
      </c>
      <c r="L451">
        <v>0.10090459388586299</v>
      </c>
      <c r="M451">
        <v>19.561376500000001</v>
      </c>
      <c r="N451">
        <v>524125.44296628598</v>
      </c>
      <c r="O451">
        <v>0</v>
      </c>
      <c r="P451">
        <v>92.162287263950205</v>
      </c>
      <c r="Q451">
        <v>4.4244651794433496</v>
      </c>
    </row>
    <row r="452" spans="1:17">
      <c r="A452" s="4">
        <v>350019406011</v>
      </c>
      <c r="B452" t="s">
        <v>231</v>
      </c>
      <c r="C452" t="s">
        <v>232</v>
      </c>
      <c r="D452">
        <v>6</v>
      </c>
      <c r="E452">
        <v>0.68458893404188803</v>
      </c>
      <c r="F452">
        <v>8.8465145357924005E-2</v>
      </c>
      <c r="G452">
        <v>0</v>
      </c>
      <c r="H452">
        <v>1.3220518244314999E-2</v>
      </c>
      <c r="I452">
        <v>0.14769230769230801</v>
      </c>
      <c r="J452">
        <v>7.56325109289617</v>
      </c>
      <c r="K452">
        <v>67.107240000000004</v>
      </c>
      <c r="L452">
        <v>0.135954100779692</v>
      </c>
      <c r="M452">
        <v>38.0198725999999</v>
      </c>
      <c r="N452">
        <v>259435.858359987</v>
      </c>
      <c r="O452">
        <v>0</v>
      </c>
      <c r="P452">
        <v>434.01287968196903</v>
      </c>
      <c r="Q452">
        <v>8.5008144378662092</v>
      </c>
    </row>
    <row r="453" spans="1:17">
      <c r="A453" s="4">
        <v>350019406012</v>
      </c>
      <c r="B453" t="s">
        <v>231</v>
      </c>
      <c r="C453" t="s">
        <v>232</v>
      </c>
      <c r="D453">
        <v>6</v>
      </c>
      <c r="E453">
        <v>0.78604651162790695</v>
      </c>
      <c r="F453">
        <v>0.21550387596899201</v>
      </c>
      <c r="G453">
        <v>0</v>
      </c>
      <c r="H453">
        <v>3.8439472174412001E-2</v>
      </c>
      <c r="I453">
        <v>0.14769230769230801</v>
      </c>
      <c r="J453">
        <v>7.56325109289617</v>
      </c>
      <c r="K453">
        <v>67.107240000000004</v>
      </c>
      <c r="L453">
        <v>0.17379614179050701</v>
      </c>
      <c r="M453">
        <v>41.103143279999898</v>
      </c>
      <c r="N453">
        <v>464556.75309223001</v>
      </c>
      <c r="O453">
        <v>0</v>
      </c>
      <c r="P453">
        <v>539.689461983309</v>
      </c>
      <c r="Q453">
        <v>9.2119226455688406</v>
      </c>
    </row>
    <row r="454" spans="1:17">
      <c r="A454" s="4">
        <v>350019406013</v>
      </c>
      <c r="B454" t="s">
        <v>231</v>
      </c>
      <c r="C454" t="s">
        <v>232</v>
      </c>
      <c r="D454">
        <v>6</v>
      </c>
      <c r="E454">
        <v>0.59261603375527405</v>
      </c>
      <c r="F454">
        <v>7.8059071729958004E-2</v>
      </c>
      <c r="G454">
        <v>0</v>
      </c>
      <c r="H454">
        <v>1.3636363636364E-2</v>
      </c>
      <c r="I454">
        <v>0.14769230769230801</v>
      </c>
      <c r="J454">
        <v>7.56325109289617</v>
      </c>
      <c r="K454">
        <v>67.107240000000004</v>
      </c>
      <c r="L454">
        <v>0.20546427039472001</v>
      </c>
      <c r="M454">
        <v>46.313293649999899</v>
      </c>
      <c r="N454">
        <v>790053.00618723605</v>
      </c>
      <c r="O454">
        <v>9.3470115535667003E-2</v>
      </c>
      <c r="P454">
        <v>783.865855050611</v>
      </c>
      <c r="Q454">
        <v>8.5357074737548793</v>
      </c>
    </row>
    <row r="455" spans="1:17">
      <c r="A455" s="4">
        <v>350019406021</v>
      </c>
      <c r="B455" t="s">
        <v>231</v>
      </c>
      <c r="C455" t="s">
        <v>232</v>
      </c>
      <c r="D455">
        <v>6</v>
      </c>
      <c r="E455">
        <v>1</v>
      </c>
      <c r="F455">
        <v>0.67134831460674205</v>
      </c>
      <c r="G455">
        <v>0</v>
      </c>
      <c r="H455">
        <v>0.330543933054393</v>
      </c>
      <c r="I455">
        <v>0.14769230769230801</v>
      </c>
      <c r="J455">
        <v>6.15765819672131</v>
      </c>
      <c r="K455">
        <v>65.557720000000003</v>
      </c>
      <c r="L455">
        <v>4.3695180621401E-2</v>
      </c>
      <c r="M455">
        <v>30.020714089999899</v>
      </c>
      <c r="N455">
        <v>15522.9960327921</v>
      </c>
      <c r="O455">
        <v>0</v>
      </c>
      <c r="P455">
        <v>2.5906155006170002E-3</v>
      </c>
      <c r="Q455">
        <v>1.5376006364822301</v>
      </c>
    </row>
    <row r="456" spans="1:17">
      <c r="A456" s="4">
        <v>350019406022</v>
      </c>
      <c r="B456" t="s">
        <v>231</v>
      </c>
      <c r="C456" t="s">
        <v>232</v>
      </c>
      <c r="D456">
        <v>6</v>
      </c>
      <c r="E456">
        <v>0.75757575757575701</v>
      </c>
      <c r="F456">
        <v>0.55050505050505005</v>
      </c>
      <c r="G456">
        <v>0.40559440559440602</v>
      </c>
      <c r="H456">
        <v>0.30310880829015502</v>
      </c>
      <c r="I456">
        <v>0.14769230769230801</v>
      </c>
      <c r="J456">
        <v>6.15765819672131</v>
      </c>
      <c r="K456">
        <v>65.557720000000003</v>
      </c>
      <c r="L456">
        <v>7.1961298613415006E-2</v>
      </c>
      <c r="M456">
        <v>91.711125019999898</v>
      </c>
      <c r="N456">
        <v>208346.32583196799</v>
      </c>
      <c r="O456">
        <v>0</v>
      </c>
      <c r="P456">
        <v>315.92911658407598</v>
      </c>
      <c r="Q456">
        <v>3.1047074794769198</v>
      </c>
    </row>
    <row r="457" spans="1:17">
      <c r="A457" s="4">
        <v>350019407001</v>
      </c>
      <c r="B457" t="s">
        <v>231</v>
      </c>
      <c r="C457" t="s">
        <v>232</v>
      </c>
      <c r="D457">
        <v>6</v>
      </c>
      <c r="E457">
        <v>0.97950819672131195</v>
      </c>
      <c r="F457">
        <v>0.35812477969686302</v>
      </c>
      <c r="G457">
        <v>1.0152284263959E-2</v>
      </c>
      <c r="H457">
        <v>0.100917431192661</v>
      </c>
      <c r="I457">
        <v>0.21948717948718</v>
      </c>
      <c r="J457">
        <v>7.0206778688524603</v>
      </c>
      <c r="K457">
        <v>66.363950000000003</v>
      </c>
      <c r="L457">
        <v>0.14144240817689299</v>
      </c>
      <c r="M457">
        <v>43.169266350000001</v>
      </c>
      <c r="N457">
        <v>189496.04412927601</v>
      </c>
      <c r="O457">
        <v>7.1532707833725007E-2</v>
      </c>
      <c r="P457">
        <v>87266.617190430901</v>
      </c>
      <c r="Q457">
        <v>2.1497108936309801</v>
      </c>
    </row>
    <row r="458" spans="1:17">
      <c r="A458" s="4">
        <v>350019408001</v>
      </c>
      <c r="B458" t="s">
        <v>231</v>
      </c>
      <c r="C458" t="s">
        <v>232</v>
      </c>
      <c r="D458">
        <v>6</v>
      </c>
      <c r="E458">
        <v>0</v>
      </c>
      <c r="F458">
        <v>0</v>
      </c>
      <c r="G458">
        <v>0</v>
      </c>
      <c r="H458">
        <v>0</v>
      </c>
      <c r="I458">
        <v>0.14769230769230801</v>
      </c>
      <c r="J458">
        <v>6.1569087431694003</v>
      </c>
      <c r="K458">
        <v>65.506979999999899</v>
      </c>
      <c r="L458">
        <v>7.5105985682643997E-2</v>
      </c>
      <c r="M458">
        <v>33.02045528</v>
      </c>
      <c r="N458">
        <v>43100.058242760802</v>
      </c>
      <c r="O458">
        <v>0</v>
      </c>
      <c r="P458">
        <v>5.9228985889630001E-3</v>
      </c>
      <c r="Q458">
        <v>6.6165146827697701</v>
      </c>
    </row>
    <row r="459" spans="1:17">
      <c r="A459" s="4">
        <v>350019408002</v>
      </c>
      <c r="B459" t="s">
        <v>231</v>
      </c>
      <c r="C459" t="s">
        <v>232</v>
      </c>
      <c r="D459">
        <v>6</v>
      </c>
      <c r="E459">
        <v>0</v>
      </c>
      <c r="F459">
        <v>0</v>
      </c>
      <c r="G459">
        <v>0</v>
      </c>
      <c r="H459">
        <v>0</v>
      </c>
      <c r="I459">
        <v>0.14769230769230801</v>
      </c>
      <c r="J459">
        <v>6.1569087431694003</v>
      </c>
      <c r="K459">
        <v>65.506979999999899</v>
      </c>
      <c r="M459">
        <v>36.770997469999898</v>
      </c>
      <c r="Q459">
        <v>7.7812776565551696</v>
      </c>
    </row>
    <row r="460" spans="1:17">
      <c r="A460" s="4">
        <v>350019408003</v>
      </c>
      <c r="B460" t="s">
        <v>231</v>
      </c>
      <c r="C460" t="s">
        <v>232</v>
      </c>
      <c r="D460">
        <v>6</v>
      </c>
      <c r="E460">
        <v>0</v>
      </c>
      <c r="F460">
        <v>0</v>
      </c>
      <c r="G460">
        <v>0</v>
      </c>
      <c r="H460">
        <v>0</v>
      </c>
      <c r="I460">
        <v>0.14769230769230801</v>
      </c>
      <c r="J460">
        <v>6.1569087431694003</v>
      </c>
      <c r="K460">
        <v>65.506979999999899</v>
      </c>
      <c r="M460">
        <v>38.989468539999898</v>
      </c>
      <c r="Q460">
        <v>8.2245750427246005</v>
      </c>
    </row>
    <row r="461" spans="1:17">
      <c r="A461" s="4">
        <v>350019408004</v>
      </c>
      <c r="B461" t="s">
        <v>231</v>
      </c>
      <c r="C461" t="s">
        <v>232</v>
      </c>
      <c r="D461">
        <v>6</v>
      </c>
      <c r="E461">
        <v>0</v>
      </c>
      <c r="F461">
        <v>0</v>
      </c>
      <c r="G461">
        <v>0</v>
      </c>
      <c r="H461">
        <v>0</v>
      </c>
      <c r="I461">
        <v>0.14769230769230801</v>
      </c>
      <c r="J461">
        <v>6.1569087431694003</v>
      </c>
      <c r="K461">
        <v>65.506979999999899</v>
      </c>
      <c r="M461">
        <v>41.24467611</v>
      </c>
      <c r="Q461">
        <v>8.8257999420165998</v>
      </c>
    </row>
    <row r="462" spans="1:17">
      <c r="A462" s="4">
        <v>350019800001</v>
      </c>
      <c r="B462" t="s">
        <v>231</v>
      </c>
      <c r="C462" t="s">
        <v>232</v>
      </c>
      <c r="D462">
        <v>6</v>
      </c>
      <c r="E462">
        <v>0.30730897009966801</v>
      </c>
      <c r="F462">
        <v>0.109634551495017</v>
      </c>
      <c r="G462">
        <v>0</v>
      </c>
      <c r="H462">
        <v>7.9545454545455002E-2</v>
      </c>
      <c r="J462">
        <v>6.74900054644809</v>
      </c>
      <c r="K462">
        <v>67.384140000000002</v>
      </c>
      <c r="L462">
        <v>0.31571219471898199</v>
      </c>
      <c r="M462">
        <v>83.666017740000001</v>
      </c>
      <c r="N462">
        <v>2138200.8406824199</v>
      </c>
      <c r="O462">
        <v>0.39064017264722101</v>
      </c>
      <c r="P462">
        <v>7609.2817597650701</v>
      </c>
      <c r="Q462">
        <v>8.7375879287719709</v>
      </c>
    </row>
    <row r="463" spans="1:17">
      <c r="A463" s="4">
        <v>350019800002</v>
      </c>
      <c r="B463" t="s">
        <v>231</v>
      </c>
      <c r="C463" t="s">
        <v>232</v>
      </c>
      <c r="D463">
        <v>6</v>
      </c>
      <c r="E463">
        <v>0.31651376146789001</v>
      </c>
      <c r="F463">
        <v>8.4862385321101005E-2</v>
      </c>
      <c r="G463">
        <v>0</v>
      </c>
      <c r="H463">
        <v>0</v>
      </c>
      <c r="J463">
        <v>6.74900054644809</v>
      </c>
      <c r="K463">
        <v>67.384140000000002</v>
      </c>
      <c r="L463">
        <v>0.37388006464011098</v>
      </c>
      <c r="M463">
        <v>38.310547620000001</v>
      </c>
      <c r="N463">
        <v>2478117.3511299202</v>
      </c>
      <c r="O463">
        <v>0.73649433979303902</v>
      </c>
      <c r="P463">
        <v>30735.144890607098</v>
      </c>
      <c r="Q463">
        <v>9.1334247589111293</v>
      </c>
    </row>
    <row r="464" spans="1:17">
      <c r="A464" s="4">
        <v>350019800003</v>
      </c>
      <c r="B464" t="s">
        <v>231</v>
      </c>
      <c r="C464" t="s">
        <v>232</v>
      </c>
      <c r="D464">
        <v>6</v>
      </c>
      <c r="E464">
        <v>0.53254663113818002</v>
      </c>
      <c r="F464">
        <v>0.43357441948991199</v>
      </c>
      <c r="G464">
        <v>0</v>
      </c>
      <c r="H464">
        <v>4.4642857142860003E-3</v>
      </c>
      <c r="J464">
        <v>6.74900054644809</v>
      </c>
      <c r="K464">
        <v>67.384140000000002</v>
      </c>
      <c r="L464">
        <v>0.25276884978347902</v>
      </c>
      <c r="M464">
        <v>1097.1642919999899</v>
      </c>
      <c r="N464">
        <v>1932065.1170717599</v>
      </c>
      <c r="O464">
        <v>0.33698405735299303</v>
      </c>
      <c r="P464">
        <v>234.83016995208101</v>
      </c>
      <c r="Q464">
        <v>9.6761102676391602</v>
      </c>
    </row>
    <row r="465" spans="1:17">
      <c r="A465" s="4">
        <v>350019800004</v>
      </c>
      <c r="B465" t="s">
        <v>231</v>
      </c>
      <c r="C465" t="s">
        <v>232</v>
      </c>
      <c r="D465">
        <v>6</v>
      </c>
      <c r="E465">
        <v>0.483870967741935</v>
      </c>
      <c r="F465">
        <v>1</v>
      </c>
      <c r="G465">
        <v>0</v>
      </c>
      <c r="H465">
        <v>0</v>
      </c>
      <c r="J465">
        <v>6.74900054644809</v>
      </c>
      <c r="K465">
        <v>67.384140000000002</v>
      </c>
      <c r="L465">
        <v>0.23644665464022599</v>
      </c>
      <c r="M465">
        <v>30.90830489</v>
      </c>
      <c r="N465">
        <v>1905019.7414857601</v>
      </c>
      <c r="O465">
        <v>0.37848238012922403</v>
      </c>
      <c r="P465">
        <v>34807.370529275999</v>
      </c>
      <c r="Q465">
        <v>3.1916077136993399</v>
      </c>
    </row>
    <row r="466" spans="1:17">
      <c r="A466" s="4">
        <v>350019803001</v>
      </c>
      <c r="B466" t="s">
        <v>231</v>
      </c>
      <c r="C466" t="s">
        <v>232</v>
      </c>
      <c r="D466">
        <v>6</v>
      </c>
      <c r="E466">
        <v>0</v>
      </c>
      <c r="F466">
        <v>0</v>
      </c>
      <c r="G466">
        <v>0</v>
      </c>
      <c r="H466">
        <v>0</v>
      </c>
      <c r="I466">
        <v>0.303589743589744</v>
      </c>
      <c r="J466">
        <v>7.3098256830601098</v>
      </c>
      <c r="K466">
        <v>67.862070000000003</v>
      </c>
      <c r="L466">
        <v>0.68261610260000005</v>
      </c>
      <c r="M466">
        <v>69.034816149999898</v>
      </c>
      <c r="N466">
        <v>3258025.5072826599</v>
      </c>
      <c r="O466">
        <v>0.460116126846421</v>
      </c>
      <c r="P466">
        <v>299.29519710826997</v>
      </c>
      <c r="Q466">
        <v>11.7350664138793</v>
      </c>
    </row>
    <row r="467" spans="1:17">
      <c r="A467" s="4">
        <v>350019805001</v>
      </c>
      <c r="B467" t="s">
        <v>231</v>
      </c>
      <c r="C467" t="s">
        <v>232</v>
      </c>
      <c r="D467">
        <v>6</v>
      </c>
      <c r="E467">
        <v>0.76050753370340995</v>
      </c>
      <c r="F467">
        <v>0</v>
      </c>
      <c r="G467">
        <v>0</v>
      </c>
      <c r="H467">
        <v>0.31486611265004599</v>
      </c>
      <c r="I467">
        <v>0.14769230769230801</v>
      </c>
      <c r="J467">
        <v>6.7359415300546504</v>
      </c>
      <c r="K467">
        <v>65.902699999999896</v>
      </c>
      <c r="L467">
        <v>6.2660656280000004E-2</v>
      </c>
      <c r="M467">
        <v>60.49214387</v>
      </c>
      <c r="N467">
        <v>20595.2634754582</v>
      </c>
      <c r="O467">
        <v>0</v>
      </c>
      <c r="P467">
        <v>2.250302710914E-3</v>
      </c>
      <c r="Q467">
        <v>2.8410799503326398</v>
      </c>
    </row>
    <row r="468" spans="1:17">
      <c r="A468" s="4">
        <v>350019806001</v>
      </c>
      <c r="B468" t="s">
        <v>231</v>
      </c>
      <c r="C468" t="s">
        <v>232</v>
      </c>
      <c r="D468">
        <v>6</v>
      </c>
      <c r="E468">
        <v>1</v>
      </c>
      <c r="F468">
        <v>0</v>
      </c>
      <c r="G468">
        <v>0</v>
      </c>
      <c r="H468">
        <v>0.5</v>
      </c>
      <c r="I468">
        <v>0.14769230769230801</v>
      </c>
      <c r="J468">
        <v>7.5358256830601098</v>
      </c>
      <c r="K468">
        <v>66.88364</v>
      </c>
      <c r="L468">
        <v>0.17247145294435501</v>
      </c>
      <c r="M468">
        <v>68.869006229999897</v>
      </c>
      <c r="N468">
        <v>905853.34758763795</v>
      </c>
      <c r="O468">
        <v>0.16096411461969701</v>
      </c>
      <c r="P468">
        <v>819.13085195543999</v>
      </c>
      <c r="Q468">
        <v>7.3623547554016104</v>
      </c>
    </row>
    <row r="469" spans="1:17">
      <c r="A469" s="4">
        <v>350019806002</v>
      </c>
      <c r="B469" t="s">
        <v>231</v>
      </c>
      <c r="C469" t="s">
        <v>232</v>
      </c>
      <c r="D469">
        <v>6</v>
      </c>
      <c r="E469">
        <v>0</v>
      </c>
      <c r="F469">
        <v>0</v>
      </c>
      <c r="G469">
        <v>0</v>
      </c>
      <c r="H469">
        <v>0</v>
      </c>
      <c r="I469">
        <v>0.14769230769230801</v>
      </c>
      <c r="J469">
        <v>7.5358256830601098</v>
      </c>
      <c r="K469">
        <v>66.88364</v>
      </c>
      <c r="M469">
        <v>38.610686200000004</v>
      </c>
      <c r="Q469">
        <v>10.402563095092701</v>
      </c>
    </row>
  </sheetData>
  <autoFilter ref="A1:HT469" xr:uid="{8A64CE4B-ED57-408C-9000-4D0C01E5D4C8}"/>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4F777-5319-4982-9C81-B249F21AF5F5}">
  <dimension ref="A1:D46"/>
  <sheetViews>
    <sheetView workbookViewId="0">
      <selection sqref="A1:D1"/>
    </sheetView>
  </sheetViews>
  <sheetFormatPr defaultRowHeight="14.25"/>
  <cols>
    <col min="1" max="1" width="17.25" customWidth="1"/>
    <col min="2" max="2" width="5.125" customWidth="1"/>
  </cols>
  <sheetData>
    <row r="1" spans="1:4" ht="15">
      <c r="A1" s="32" t="s">
        <v>820</v>
      </c>
      <c r="B1" s="32"/>
      <c r="C1" s="32"/>
      <c r="D1" s="32"/>
    </row>
    <row r="2" spans="1:4">
      <c r="A2">
        <v>1</v>
      </c>
      <c r="B2" t="s">
        <v>818</v>
      </c>
    </row>
    <row r="3" spans="1:4">
      <c r="C3" s="1" t="s">
        <v>0</v>
      </c>
    </row>
    <row r="4" spans="1:4">
      <c r="A4">
        <v>2</v>
      </c>
      <c r="B4" t="s">
        <v>875</v>
      </c>
    </row>
    <row r="5" spans="1:4">
      <c r="C5" s="1" t="s">
        <v>1</v>
      </c>
    </row>
    <row r="6" spans="1:4">
      <c r="A6">
        <v>3</v>
      </c>
      <c r="B6" t="s">
        <v>876</v>
      </c>
    </row>
    <row r="7" spans="1:4">
      <c r="A7">
        <v>4</v>
      </c>
      <c r="B7" t="s">
        <v>819</v>
      </c>
    </row>
    <row r="8" spans="1:4">
      <c r="A8">
        <v>5</v>
      </c>
      <c r="B8" t="s">
        <v>881</v>
      </c>
    </row>
    <row r="9" spans="1:4">
      <c r="A9">
        <v>6</v>
      </c>
      <c r="B9" t="s">
        <v>877</v>
      </c>
    </row>
    <row r="10" spans="1:4">
      <c r="C10" s="1" t="s">
        <v>334</v>
      </c>
    </row>
    <row r="11" spans="1:4">
      <c r="A11">
        <v>7</v>
      </c>
      <c r="B11" t="s">
        <v>878</v>
      </c>
    </row>
    <row r="12" spans="1:4">
      <c r="C12" s="1" t="s">
        <v>601</v>
      </c>
    </row>
    <row r="13" spans="1:4">
      <c r="A13">
        <v>8</v>
      </c>
      <c r="B13" t="s">
        <v>879</v>
      </c>
    </row>
    <row r="15" spans="1:4" ht="15">
      <c r="A15" s="32" t="s">
        <v>822</v>
      </c>
      <c r="B15" s="32"/>
      <c r="C15" s="32"/>
      <c r="D15" s="32"/>
    </row>
    <row r="16" spans="1:4">
      <c r="A16">
        <v>1</v>
      </c>
      <c r="B16" t="s">
        <v>823</v>
      </c>
    </row>
    <row r="17" spans="1:3">
      <c r="B17" s="1"/>
      <c r="C17" s="1" t="s">
        <v>824</v>
      </c>
    </row>
    <row r="18" spans="1:3">
      <c r="A18">
        <v>2</v>
      </c>
      <c r="B18" t="s">
        <v>826</v>
      </c>
    </row>
    <row r="19" spans="1:3">
      <c r="B19" s="1"/>
      <c r="C19" s="1" t="s">
        <v>825</v>
      </c>
    </row>
    <row r="20" spans="1:3">
      <c r="A20">
        <v>3</v>
      </c>
      <c r="B20" t="s">
        <v>839</v>
      </c>
    </row>
    <row r="21" spans="1:3">
      <c r="B21" s="1"/>
      <c r="C21" s="1" t="s">
        <v>827</v>
      </c>
    </row>
    <row r="22" spans="1:3">
      <c r="A22">
        <v>4</v>
      </c>
      <c r="B22" t="s">
        <v>828</v>
      </c>
    </row>
    <row r="23" spans="1:3">
      <c r="C23" t="s">
        <v>829</v>
      </c>
    </row>
    <row r="24" spans="1:3">
      <c r="C24" t="s">
        <v>830</v>
      </c>
    </row>
    <row r="25" spans="1:3">
      <c r="C25" t="s">
        <v>831</v>
      </c>
    </row>
    <row r="26" spans="1:3">
      <c r="A26">
        <v>5</v>
      </c>
      <c r="B26" t="s">
        <v>832</v>
      </c>
    </row>
    <row r="27" spans="1:3">
      <c r="A27">
        <v>6</v>
      </c>
      <c r="B27" t="s">
        <v>833</v>
      </c>
    </row>
    <row r="28" spans="1:3">
      <c r="C28" t="s">
        <v>834</v>
      </c>
    </row>
    <row r="29" spans="1:3">
      <c r="C29" t="s">
        <v>835</v>
      </c>
    </row>
    <row r="30" spans="1:3">
      <c r="C30" t="s">
        <v>836</v>
      </c>
    </row>
    <row r="31" spans="1:3">
      <c r="C31" t="s">
        <v>837</v>
      </c>
    </row>
    <row r="32" spans="1:3">
      <c r="C32" t="s">
        <v>838</v>
      </c>
    </row>
    <row r="33" spans="1:3">
      <c r="A33">
        <v>7</v>
      </c>
      <c r="B33" t="s">
        <v>880</v>
      </c>
    </row>
    <row r="34" spans="1:3">
      <c r="A34">
        <v>8</v>
      </c>
      <c r="B34" t="s">
        <v>873</v>
      </c>
    </row>
    <row r="35" spans="1:3">
      <c r="C35" s="1" t="s">
        <v>874</v>
      </c>
    </row>
    <row r="37" spans="1:3" ht="15">
      <c r="A37" s="12" t="s">
        <v>882</v>
      </c>
    </row>
    <row r="38" spans="1:3">
      <c r="A38" s="4" t="s">
        <v>887</v>
      </c>
    </row>
    <row r="39" spans="1:3">
      <c r="A39" s="4">
        <v>350010037421</v>
      </c>
      <c r="B39" t="s">
        <v>883</v>
      </c>
    </row>
    <row r="40" spans="1:3">
      <c r="A40" s="13">
        <v>350019408001</v>
      </c>
      <c r="B40" t="s">
        <v>884</v>
      </c>
    </row>
    <row r="41" spans="1:3">
      <c r="A41" s="13">
        <v>350019408002</v>
      </c>
      <c r="B41" t="s">
        <v>884</v>
      </c>
    </row>
    <row r="42" spans="1:3">
      <c r="A42" s="13">
        <v>350019408003</v>
      </c>
      <c r="B42" t="s">
        <v>884</v>
      </c>
    </row>
    <row r="43" spans="1:3">
      <c r="A43" s="13">
        <v>350019408004</v>
      </c>
      <c r="B43" t="s">
        <v>884</v>
      </c>
    </row>
    <row r="44" spans="1:3">
      <c r="A44" s="13">
        <v>350019803001</v>
      </c>
      <c r="B44" t="s">
        <v>885</v>
      </c>
    </row>
    <row r="45" spans="1:3">
      <c r="A45" s="13">
        <v>350019806001</v>
      </c>
      <c r="B45" t="s">
        <v>886</v>
      </c>
    </row>
    <row r="46" spans="1:3">
      <c r="A46" s="13">
        <v>350019806002</v>
      </c>
      <c r="B46" t="s">
        <v>886</v>
      </c>
    </row>
  </sheetData>
  <mergeCells count="2">
    <mergeCell ref="A1:D1"/>
    <mergeCell ref="A15:D15"/>
  </mergeCells>
  <hyperlinks>
    <hyperlink ref="C3" r:id="rId1" xr:uid="{A90E2A59-10D2-4B8F-B5D9-01059A573570}"/>
    <hyperlink ref="C5" r:id="rId2" display="https://gaftp.epa.gov/EJScreen/2024/2.31_August_useMe/EJScreen_2024_Tract_StatePct_with_AS_CNMI_GU_VI.gdb.zip" xr:uid="{7B3AE891-1F77-4FCC-BA67-9D4C598B03A4}"/>
    <hyperlink ref="C10" r:id="rId3" display="https://gaftp.epa.gov/EJScreen/2024/2.31_August_useMe/EJScreen_2024_BG_State_Percentiles_Columns.xlsx" xr:uid="{0EB86E58-E252-444D-942B-DEA4CBF9A9AD}"/>
    <hyperlink ref="C12" r:id="rId4" display="https://www.epa.gov/system/files/documents/2024-07/ejscreen-tech-doc-version-2-3.pdf" xr:uid="{6AB3F88C-35C0-4C82-997B-9A6F02505669}"/>
    <hyperlink ref="C17" r:id="rId5" xr:uid="{34C29C0F-3B6E-4332-B569-4ACD0AD1C675}"/>
    <hyperlink ref="C19" r:id="rId6" xr:uid="{CD0ADE38-07FE-485E-98C7-EED9B70B14E6}"/>
    <hyperlink ref="C21" r:id="rId7" display="https://data.cdc.gov/500-Cities-Places/PLACES-Local-Data-for-Better-Health-Census-Tract-D/cwsq-ngmh/explore/query/SELECT%0A%20%20%60year%60%2C%0A%20%20%60stateabbr%60%2C%0A%20%20%60statedesc%60%2C%0A%20%20%60countyname%60%2C%0A%20%20%60countyfips%60%2C%0A%20%20%60locationname%60%2C%0A%20%20%60datasource%60%2C%0A%20%20%60category%60%2C%0A%20%20%60measure%60%2C%0A%20%20%60data_value_unit%60%2C%0A%20%20%60data_value_type%60%2C%0A%20%20%60data_value%60%2C%0A%20%20%60data_value_footnote_symbol%60%2C%0A%20%20%60data_value_footnote%60%2C%0A%20%20%60low_confidence_limit%60%2C%0A%20%20%60high_confidence_limit%60%2C%0A%20%20%60totalpopulation%60%2C%0A%20%20%60totalpop18plus%60%2C%0A%20%20%60geolocation%60%2C%0A%20%20%60locationid%60%2C%0A%20%20%60categoryid%60%2C%0A%20%20%60measureid%60%2C%0A%20%20%60datavaluetypeid%60%2C%0A%20%20%60short_question_text%60/page/filter " xr:uid="{5D0904C1-6153-4CA6-9989-0C539B79558F}"/>
    <hyperlink ref="C35" r:id="rId8" xr:uid="{D2728387-BE12-4F02-9EF9-D45047948E7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E8881-9073-41F6-9408-2540E1E7DEDF}">
  <dimension ref="A1:I236"/>
  <sheetViews>
    <sheetView topLeftCell="B1" workbookViewId="0">
      <selection activeCell="B1" sqref="B1"/>
    </sheetView>
  </sheetViews>
  <sheetFormatPr defaultRowHeight="14.25"/>
  <cols>
    <col min="1" max="1" width="15.625" hidden="1" customWidth="1"/>
    <col min="2" max="4" width="23.625" style="3" customWidth="1"/>
    <col min="5" max="5" width="65.625" customWidth="1"/>
    <col min="6" max="6" width="11.375" customWidth="1"/>
    <col min="8" max="8" width="101.125" style="3" customWidth="1"/>
  </cols>
  <sheetData>
    <row r="1" spans="1:9" ht="45">
      <c r="A1" s="2" t="s">
        <v>579</v>
      </c>
      <c r="B1" s="5" t="s">
        <v>857</v>
      </c>
      <c r="C1" s="5" t="s">
        <v>821</v>
      </c>
      <c r="D1" s="5" t="s">
        <v>903</v>
      </c>
      <c r="E1" s="2" t="s">
        <v>858</v>
      </c>
      <c r="F1" s="2" t="s">
        <v>599</v>
      </c>
      <c r="G1" s="2" t="s">
        <v>582</v>
      </c>
      <c r="H1" s="2" t="s">
        <v>796</v>
      </c>
      <c r="I1" s="2" t="s">
        <v>795</v>
      </c>
    </row>
    <row r="2" spans="1:9" hidden="1">
      <c r="A2">
        <v>1</v>
      </c>
      <c r="B2" t="s">
        <v>578</v>
      </c>
      <c r="C2"/>
      <c r="D2"/>
      <c r="E2" t="s">
        <v>577</v>
      </c>
      <c r="F2" t="s">
        <v>602</v>
      </c>
      <c r="G2" t="s">
        <v>600</v>
      </c>
      <c r="H2" s="3" t="s">
        <v>600</v>
      </c>
    </row>
    <row r="3" spans="1:9" hidden="1">
      <c r="A3">
        <v>2</v>
      </c>
      <c r="B3" t="s">
        <v>576</v>
      </c>
      <c r="C3"/>
      <c r="D3"/>
      <c r="E3" t="s">
        <v>575</v>
      </c>
      <c r="F3" t="s">
        <v>602</v>
      </c>
      <c r="G3" t="s">
        <v>600</v>
      </c>
      <c r="H3" s="3" t="s">
        <v>600</v>
      </c>
    </row>
    <row r="4" spans="1:9" hidden="1">
      <c r="A4">
        <v>3</v>
      </c>
      <c r="B4" t="s">
        <v>2</v>
      </c>
      <c r="C4"/>
      <c r="D4"/>
      <c r="E4" t="s">
        <v>574</v>
      </c>
      <c r="F4" t="s">
        <v>602</v>
      </c>
      <c r="G4" t="s">
        <v>600</v>
      </c>
      <c r="H4" s="3" t="s">
        <v>600</v>
      </c>
    </row>
    <row r="5" spans="1:9" hidden="1">
      <c r="A5">
        <v>4</v>
      </c>
      <c r="B5" t="s">
        <v>3</v>
      </c>
      <c r="C5"/>
      <c r="D5"/>
      <c r="E5" t="s">
        <v>573</v>
      </c>
      <c r="F5" t="s">
        <v>602</v>
      </c>
      <c r="G5" t="s">
        <v>600</v>
      </c>
      <c r="H5" s="3" t="s">
        <v>600</v>
      </c>
    </row>
    <row r="6" spans="1:9" hidden="1">
      <c r="A6">
        <v>5</v>
      </c>
      <c r="B6" t="s">
        <v>4</v>
      </c>
      <c r="C6"/>
      <c r="D6"/>
      <c r="E6" t="s">
        <v>572</v>
      </c>
      <c r="F6" t="s">
        <v>602</v>
      </c>
      <c r="G6" t="s">
        <v>600</v>
      </c>
      <c r="H6" s="3" t="s">
        <v>600</v>
      </c>
    </row>
    <row r="7" spans="1:9" hidden="1">
      <c r="A7">
        <v>6</v>
      </c>
      <c r="B7" t="s">
        <v>5</v>
      </c>
      <c r="C7"/>
      <c r="D7"/>
      <c r="E7" t="s">
        <v>571</v>
      </c>
      <c r="F7" t="s">
        <v>602</v>
      </c>
      <c r="G7" t="s">
        <v>600</v>
      </c>
      <c r="H7" s="3" t="s">
        <v>600</v>
      </c>
    </row>
    <row r="8" spans="1:9" hidden="1">
      <c r="A8">
        <v>7</v>
      </c>
      <c r="B8" t="s">
        <v>6</v>
      </c>
      <c r="C8"/>
      <c r="D8"/>
      <c r="E8" t="s">
        <v>570</v>
      </c>
      <c r="F8" t="s">
        <v>602</v>
      </c>
      <c r="G8" t="s">
        <v>600</v>
      </c>
      <c r="H8" s="3" t="s">
        <v>600</v>
      </c>
    </row>
    <row r="9" spans="1:9" hidden="1">
      <c r="A9">
        <v>8</v>
      </c>
      <c r="B9" t="s">
        <v>7</v>
      </c>
      <c r="C9"/>
      <c r="D9"/>
      <c r="E9" t="s">
        <v>569</v>
      </c>
      <c r="F9" t="s">
        <v>602</v>
      </c>
      <c r="G9" t="s">
        <v>600</v>
      </c>
      <c r="H9" s="3" t="s">
        <v>600</v>
      </c>
    </row>
    <row r="10" spans="1:9" hidden="1">
      <c r="A10">
        <v>9</v>
      </c>
      <c r="B10" t="s">
        <v>8</v>
      </c>
      <c r="C10"/>
      <c r="D10"/>
      <c r="E10" t="s">
        <v>568</v>
      </c>
      <c r="F10" t="s">
        <v>602</v>
      </c>
      <c r="G10" t="s">
        <v>600</v>
      </c>
      <c r="H10" s="3" t="s">
        <v>600</v>
      </c>
    </row>
    <row r="11" spans="1:9" hidden="1">
      <c r="A11">
        <v>10</v>
      </c>
      <c r="B11" t="s">
        <v>9</v>
      </c>
      <c r="C11"/>
      <c r="D11"/>
      <c r="E11" t="s">
        <v>567</v>
      </c>
      <c r="F11" t="s">
        <v>602</v>
      </c>
      <c r="G11" t="s">
        <v>600</v>
      </c>
      <c r="H11" s="3" t="s">
        <v>600</v>
      </c>
    </row>
    <row r="12" spans="1:9" hidden="1">
      <c r="A12">
        <v>11</v>
      </c>
      <c r="B12" t="s">
        <v>10</v>
      </c>
      <c r="C12"/>
      <c r="D12"/>
      <c r="E12" t="s">
        <v>566</v>
      </c>
      <c r="F12" t="s">
        <v>602</v>
      </c>
      <c r="G12" t="s">
        <v>600</v>
      </c>
      <c r="H12" s="3" t="s">
        <v>600</v>
      </c>
    </row>
    <row r="13" spans="1:9" hidden="1">
      <c r="A13">
        <v>12</v>
      </c>
      <c r="B13" t="s">
        <v>11</v>
      </c>
      <c r="C13"/>
      <c r="D13"/>
      <c r="E13" t="s">
        <v>565</v>
      </c>
      <c r="F13" t="s">
        <v>602</v>
      </c>
      <c r="G13" t="s">
        <v>600</v>
      </c>
      <c r="H13" s="3" t="s">
        <v>600</v>
      </c>
    </row>
    <row r="14" spans="1:9" hidden="1">
      <c r="A14">
        <v>13</v>
      </c>
      <c r="B14" t="s">
        <v>12</v>
      </c>
      <c r="C14"/>
      <c r="D14"/>
      <c r="E14" t="s">
        <v>564</v>
      </c>
      <c r="F14" t="s">
        <v>602</v>
      </c>
      <c r="G14" t="s">
        <v>600</v>
      </c>
      <c r="H14" s="3" t="s">
        <v>600</v>
      </c>
    </row>
    <row r="15" spans="1:9" hidden="1">
      <c r="A15">
        <v>14</v>
      </c>
      <c r="B15" t="s">
        <v>13</v>
      </c>
      <c r="C15"/>
      <c r="D15"/>
      <c r="E15" t="s">
        <v>563</v>
      </c>
      <c r="F15" t="s">
        <v>602</v>
      </c>
      <c r="G15" t="s">
        <v>600</v>
      </c>
      <c r="H15" s="3" t="s">
        <v>600</v>
      </c>
    </row>
    <row r="16" spans="1:9" hidden="1">
      <c r="A16">
        <v>15</v>
      </c>
      <c r="B16" t="s">
        <v>14</v>
      </c>
      <c r="C16"/>
      <c r="D16"/>
      <c r="E16" t="s">
        <v>562</v>
      </c>
      <c r="F16" t="s">
        <v>602</v>
      </c>
      <c r="G16" t="s">
        <v>600</v>
      </c>
      <c r="H16" s="3" t="s">
        <v>600</v>
      </c>
    </row>
    <row r="17" spans="1:9" hidden="1">
      <c r="A17">
        <v>16</v>
      </c>
      <c r="B17" t="s">
        <v>15</v>
      </c>
      <c r="C17"/>
      <c r="D17"/>
      <c r="E17" t="s">
        <v>561</v>
      </c>
      <c r="F17" t="s">
        <v>602</v>
      </c>
      <c r="G17" t="s">
        <v>600</v>
      </c>
      <c r="H17" s="3" t="s">
        <v>600</v>
      </c>
    </row>
    <row r="18" spans="1:9" hidden="1">
      <c r="A18">
        <v>17</v>
      </c>
      <c r="B18" t="s">
        <v>16</v>
      </c>
      <c r="C18"/>
      <c r="D18"/>
      <c r="E18" t="s">
        <v>560</v>
      </c>
      <c r="F18" t="s">
        <v>602</v>
      </c>
      <c r="G18" t="s">
        <v>600</v>
      </c>
      <c r="H18" s="3" t="s">
        <v>600</v>
      </c>
    </row>
    <row r="19" spans="1:9" ht="42.75">
      <c r="A19">
        <v>18</v>
      </c>
      <c r="B19" s="3" t="s">
        <v>17</v>
      </c>
      <c r="C19" s="3" t="s">
        <v>809</v>
      </c>
      <c r="D19" s="3" t="str">
        <f>'[1]Indicators Data'!W3</f>
        <v>Percent People of Color
(%)</v>
      </c>
      <c r="E19" t="s">
        <v>559</v>
      </c>
      <c r="F19" t="s">
        <v>580</v>
      </c>
      <c r="G19" t="s">
        <v>592</v>
      </c>
      <c r="H19" s="3" t="s">
        <v>589</v>
      </c>
      <c r="I19" s="1" t="s">
        <v>601</v>
      </c>
    </row>
    <row r="20" spans="1:9" hidden="1">
      <c r="A20">
        <v>19</v>
      </c>
      <c r="B20" t="s">
        <v>18</v>
      </c>
      <c r="C20"/>
      <c r="D20"/>
      <c r="E20" t="s">
        <v>558</v>
      </c>
      <c r="F20" t="s">
        <v>602</v>
      </c>
      <c r="G20" t="s">
        <v>600</v>
      </c>
      <c r="H20" s="3" t="s">
        <v>600</v>
      </c>
    </row>
    <row r="21" spans="1:9" ht="71.25">
      <c r="A21">
        <v>20</v>
      </c>
      <c r="B21" s="3" t="s">
        <v>19</v>
      </c>
      <c r="C21" s="3" t="s">
        <v>810</v>
      </c>
      <c r="D21" s="3" t="str">
        <f>'[1]Indicators Data'!U3</f>
        <v>Percent Low Income
(% Households &lt;200% of Poverty Level)</v>
      </c>
      <c r="E21" t="s">
        <v>557</v>
      </c>
      <c r="F21" t="s">
        <v>580</v>
      </c>
      <c r="G21" t="s">
        <v>592</v>
      </c>
      <c r="H21" s="3" t="s">
        <v>587</v>
      </c>
      <c r="I21" s="1" t="s">
        <v>601</v>
      </c>
    </row>
    <row r="22" spans="1:9" hidden="1">
      <c r="A22">
        <v>21</v>
      </c>
      <c r="B22" t="s">
        <v>20</v>
      </c>
      <c r="C22"/>
      <c r="D22"/>
      <c r="E22" t="s">
        <v>556</v>
      </c>
      <c r="F22" t="s">
        <v>602</v>
      </c>
      <c r="G22" t="s">
        <v>600</v>
      </c>
      <c r="H22" s="3" t="s">
        <v>600</v>
      </c>
    </row>
    <row r="23" spans="1:9" hidden="1">
      <c r="A23">
        <v>22</v>
      </c>
      <c r="B23" t="s">
        <v>21</v>
      </c>
      <c r="C23"/>
      <c r="D23"/>
      <c r="E23" t="s">
        <v>555</v>
      </c>
      <c r="F23" t="s">
        <v>602</v>
      </c>
      <c r="G23" t="s">
        <v>600</v>
      </c>
      <c r="H23" s="3" t="s">
        <v>600</v>
      </c>
    </row>
    <row r="24" spans="1:9" hidden="1">
      <c r="A24">
        <v>23</v>
      </c>
      <c r="B24" t="s">
        <v>22</v>
      </c>
      <c r="C24"/>
      <c r="D24"/>
      <c r="E24" t="s">
        <v>554</v>
      </c>
      <c r="F24" t="s">
        <v>602</v>
      </c>
      <c r="G24" t="s">
        <v>600</v>
      </c>
      <c r="H24" s="3" t="s">
        <v>600</v>
      </c>
    </row>
    <row r="25" spans="1:9" hidden="1">
      <c r="A25">
        <v>24</v>
      </c>
      <c r="B25" t="s">
        <v>23</v>
      </c>
      <c r="C25"/>
      <c r="D25"/>
      <c r="E25" t="s">
        <v>553</v>
      </c>
      <c r="F25" t="s">
        <v>602</v>
      </c>
      <c r="G25" t="s">
        <v>600</v>
      </c>
      <c r="H25" s="3" t="s">
        <v>600</v>
      </c>
    </row>
    <row r="26" spans="1:9" hidden="1">
      <c r="A26">
        <v>25</v>
      </c>
      <c r="B26" t="s">
        <v>24</v>
      </c>
      <c r="C26"/>
      <c r="D26"/>
      <c r="E26" t="s">
        <v>552</v>
      </c>
      <c r="F26" t="s">
        <v>602</v>
      </c>
      <c r="G26" t="s">
        <v>600</v>
      </c>
      <c r="H26" s="3" t="s">
        <v>600</v>
      </c>
    </row>
    <row r="27" spans="1:9" ht="57">
      <c r="A27">
        <v>26</v>
      </c>
      <c r="B27" s="3" t="s">
        <v>25</v>
      </c>
      <c r="C27" s="3" t="s">
        <v>808</v>
      </c>
      <c r="D27" s="3" t="str">
        <f>'[1]Indicators Data'!V3</f>
        <v>Limited English Proficiency
(% Households Where All Adults Have Difficulty with English)</v>
      </c>
      <c r="E27" t="s">
        <v>551</v>
      </c>
      <c r="F27" t="s">
        <v>580</v>
      </c>
      <c r="G27" t="s">
        <v>592</v>
      </c>
      <c r="H27" s="3" t="s">
        <v>591</v>
      </c>
      <c r="I27" s="1" t="s">
        <v>601</v>
      </c>
    </row>
    <row r="28" spans="1:9" hidden="1">
      <c r="A28">
        <v>27</v>
      </c>
      <c r="B28" t="s">
        <v>26</v>
      </c>
      <c r="C28"/>
      <c r="D28"/>
      <c r="E28" t="s">
        <v>550</v>
      </c>
      <c r="F28" t="s">
        <v>602</v>
      </c>
      <c r="G28" t="s">
        <v>600</v>
      </c>
      <c r="H28" s="3" t="s">
        <v>600</v>
      </c>
    </row>
    <row r="29" spans="1:9" ht="42.75">
      <c r="A29">
        <v>28</v>
      </c>
      <c r="B29" s="3" t="s">
        <v>27</v>
      </c>
      <c r="C29" s="3" t="s">
        <v>807</v>
      </c>
      <c r="D29" s="3" t="str">
        <f>'[1]Indicators Data'!T3</f>
        <v>Did Not Complete High School by Age 25
(%)</v>
      </c>
      <c r="E29" t="s">
        <v>549</v>
      </c>
      <c r="F29" t="s">
        <v>580</v>
      </c>
      <c r="G29" t="s">
        <v>592</v>
      </c>
      <c r="H29" s="3" t="s">
        <v>590</v>
      </c>
      <c r="I29" s="1" t="s">
        <v>601</v>
      </c>
    </row>
    <row r="30" spans="1:9" hidden="1">
      <c r="A30">
        <v>29</v>
      </c>
      <c r="B30" t="s">
        <v>28</v>
      </c>
      <c r="C30"/>
      <c r="D30"/>
      <c r="E30" t="s">
        <v>548</v>
      </c>
      <c r="F30" t="s">
        <v>602</v>
      </c>
      <c r="G30" t="s">
        <v>600</v>
      </c>
      <c r="H30" s="3" t="s">
        <v>600</v>
      </c>
    </row>
    <row r="31" spans="1:9" hidden="1">
      <c r="A31">
        <v>30</v>
      </c>
      <c r="B31" t="s">
        <v>29</v>
      </c>
      <c r="C31"/>
      <c r="D31"/>
      <c r="E31" t="s">
        <v>547</v>
      </c>
      <c r="F31" t="s">
        <v>602</v>
      </c>
      <c r="G31" t="s">
        <v>600</v>
      </c>
      <c r="H31" s="3" t="s">
        <v>600</v>
      </c>
    </row>
    <row r="32" spans="1:9" hidden="1">
      <c r="A32">
        <v>31</v>
      </c>
      <c r="B32" t="s">
        <v>30</v>
      </c>
      <c r="C32"/>
      <c r="D32"/>
      <c r="E32" t="s">
        <v>546</v>
      </c>
      <c r="F32" t="s">
        <v>602</v>
      </c>
      <c r="G32" t="s">
        <v>600</v>
      </c>
      <c r="H32" s="3" t="s">
        <v>600</v>
      </c>
    </row>
    <row r="33" spans="1:9" hidden="1">
      <c r="A33">
        <v>32</v>
      </c>
      <c r="B33" t="s">
        <v>31</v>
      </c>
      <c r="C33"/>
      <c r="D33"/>
      <c r="E33" t="s">
        <v>545</v>
      </c>
      <c r="F33" t="s">
        <v>602</v>
      </c>
      <c r="G33" t="s">
        <v>600</v>
      </c>
      <c r="H33" s="3" t="s">
        <v>600</v>
      </c>
    </row>
    <row r="34" spans="1:9" ht="71.25">
      <c r="A34">
        <v>33</v>
      </c>
      <c r="B34" s="3" t="s">
        <v>32</v>
      </c>
      <c r="C34" s="3" t="s">
        <v>789</v>
      </c>
      <c r="D34" s="3" t="str">
        <f>'[1]Indicators Data'!R3</f>
        <v>Low Life Expectancy
(% Lower than National Average)</v>
      </c>
      <c r="E34" t="s">
        <v>544</v>
      </c>
      <c r="F34" t="s">
        <v>580</v>
      </c>
      <c r="G34" t="s">
        <v>592</v>
      </c>
      <c r="H34" s="3" t="s">
        <v>588</v>
      </c>
      <c r="I34" s="1" t="s">
        <v>601</v>
      </c>
    </row>
    <row r="35" spans="1:9" ht="28.5">
      <c r="A35">
        <v>34</v>
      </c>
      <c r="B35" s="3" t="s">
        <v>33</v>
      </c>
      <c r="C35" s="3" t="s">
        <v>811</v>
      </c>
      <c r="D35" s="3" t="str">
        <f>'[1]Indicators Data'!F3</f>
        <v>PM2.5 Conc.
(μg/m3)</v>
      </c>
      <c r="E35" t="s">
        <v>543</v>
      </c>
      <c r="F35" t="s">
        <v>580</v>
      </c>
      <c r="G35" t="s">
        <v>597</v>
      </c>
      <c r="H35" s="3" t="s">
        <v>583</v>
      </c>
      <c r="I35" s="1" t="s">
        <v>601</v>
      </c>
    </row>
    <row r="36" spans="1:9" ht="28.5">
      <c r="A36">
        <v>35</v>
      </c>
      <c r="B36" s="3" t="s">
        <v>34</v>
      </c>
      <c r="C36" s="3" t="s">
        <v>812</v>
      </c>
      <c r="D36" s="3" t="str">
        <f>'[1]Indicators Data'!E3</f>
        <v>Ozone Conc.
(ppb)</v>
      </c>
      <c r="E36" t="s">
        <v>542</v>
      </c>
      <c r="F36" t="s">
        <v>580</v>
      </c>
      <c r="G36" t="s">
        <v>596</v>
      </c>
      <c r="H36" s="3" t="s">
        <v>581</v>
      </c>
      <c r="I36" s="1" t="s">
        <v>601</v>
      </c>
    </row>
    <row r="37" spans="1:9" ht="42.75">
      <c r="A37">
        <v>36</v>
      </c>
      <c r="B37" s="3" t="s">
        <v>35</v>
      </c>
      <c r="C37" s="3" t="s">
        <v>813</v>
      </c>
      <c r="D37" s="3" t="str">
        <f>'[1]Indicators Data'!G3</f>
        <v>Diesel Particulate Matter Conc.
(ppb)</v>
      </c>
      <c r="E37" t="s">
        <v>541</v>
      </c>
      <c r="F37" t="s">
        <v>580</v>
      </c>
      <c r="G37" t="s">
        <v>596</v>
      </c>
      <c r="H37" s="3" t="s">
        <v>584</v>
      </c>
      <c r="I37" s="1" t="s">
        <v>601</v>
      </c>
    </row>
    <row r="38" spans="1:9" ht="57">
      <c r="A38">
        <v>37</v>
      </c>
      <c r="B38" s="3" t="s">
        <v>36</v>
      </c>
      <c r="C38" s="3" t="s">
        <v>785</v>
      </c>
      <c r="D38" s="3" t="str">
        <f>'[1]Indicators Data'!I3</f>
        <v>Toxic Releases to Air
 (Mean Annual Air Conc. Weighted by Toxicity of Each Chemical)</v>
      </c>
      <c r="E38" t="s">
        <v>540</v>
      </c>
      <c r="F38" t="s">
        <v>580</v>
      </c>
      <c r="G38" t="s">
        <v>802</v>
      </c>
      <c r="H38" s="3" t="s">
        <v>800</v>
      </c>
      <c r="I38" s="1" t="s">
        <v>601</v>
      </c>
    </row>
    <row r="39" spans="1:9" ht="42.75">
      <c r="A39">
        <v>38</v>
      </c>
      <c r="B39" s="3" t="s">
        <v>37</v>
      </c>
      <c r="C39" s="3" t="s">
        <v>814</v>
      </c>
      <c r="D39" s="3" t="str">
        <f>'[1]Indicators Data'!H3</f>
        <v>Traffic Proximity
(Count of Vehicles at Major Roads within 10 km / km)</v>
      </c>
      <c r="E39" t="s">
        <v>539</v>
      </c>
      <c r="F39" t="s">
        <v>580</v>
      </c>
      <c r="G39" t="s">
        <v>593</v>
      </c>
      <c r="H39" s="3" t="s">
        <v>585</v>
      </c>
      <c r="I39" s="1" t="s">
        <v>601</v>
      </c>
    </row>
    <row r="40" spans="1:9" hidden="1">
      <c r="A40">
        <v>39</v>
      </c>
      <c r="B40" t="s">
        <v>38</v>
      </c>
      <c r="C40"/>
      <c r="D40"/>
      <c r="E40" t="s">
        <v>538</v>
      </c>
      <c r="F40" t="s">
        <v>602</v>
      </c>
      <c r="G40" t="s">
        <v>600</v>
      </c>
      <c r="H40" s="3" t="s">
        <v>600</v>
      </c>
    </row>
    <row r="41" spans="1:9" hidden="1">
      <c r="A41">
        <v>40</v>
      </c>
      <c r="B41" t="s">
        <v>39</v>
      </c>
      <c r="C41"/>
      <c r="D41"/>
      <c r="E41" t="s">
        <v>537</v>
      </c>
      <c r="F41" t="s">
        <v>602</v>
      </c>
      <c r="G41" t="s">
        <v>600</v>
      </c>
      <c r="H41" s="3" t="s">
        <v>600</v>
      </c>
    </row>
    <row r="42" spans="1:9" ht="42.75">
      <c r="A42">
        <v>41</v>
      </c>
      <c r="B42" s="3" t="s">
        <v>40</v>
      </c>
      <c r="C42" s="3" t="s">
        <v>815</v>
      </c>
      <c r="D42" s="3" t="str">
        <f>'[1]Indicators Data'!K3</f>
        <v>Superfund Proximity
(Number of Superfund Sites within 10 km / km)</v>
      </c>
      <c r="E42" t="s">
        <v>536</v>
      </c>
      <c r="F42" t="s">
        <v>580</v>
      </c>
      <c r="G42" t="s">
        <v>594</v>
      </c>
      <c r="H42" s="3" t="s">
        <v>586</v>
      </c>
      <c r="I42" s="1" t="s">
        <v>601</v>
      </c>
    </row>
    <row r="43" spans="1:9" hidden="1">
      <c r="A43">
        <v>42</v>
      </c>
      <c r="B43" t="s">
        <v>41</v>
      </c>
      <c r="C43"/>
      <c r="D43"/>
      <c r="E43" t="s">
        <v>535</v>
      </c>
      <c r="F43" t="s">
        <v>602</v>
      </c>
      <c r="G43" t="s">
        <v>600</v>
      </c>
      <c r="H43" s="3" t="s">
        <v>600</v>
      </c>
    </row>
    <row r="44" spans="1:9" hidden="1">
      <c r="A44">
        <v>43</v>
      </c>
      <c r="B44" t="s">
        <v>42</v>
      </c>
      <c r="C44"/>
      <c r="D44"/>
      <c r="E44" t="s">
        <v>534</v>
      </c>
      <c r="F44" t="s">
        <v>602</v>
      </c>
      <c r="G44" t="s">
        <v>600</v>
      </c>
      <c r="H44" s="3" t="s">
        <v>600</v>
      </c>
    </row>
    <row r="45" spans="1:9" hidden="1">
      <c r="A45">
        <v>44</v>
      </c>
      <c r="B45" t="s">
        <v>43</v>
      </c>
      <c r="C45"/>
      <c r="D45"/>
      <c r="E45" t="s">
        <v>533</v>
      </c>
      <c r="F45" t="s">
        <v>602</v>
      </c>
      <c r="G45" t="s">
        <v>600</v>
      </c>
      <c r="H45" s="3" t="s">
        <v>600</v>
      </c>
    </row>
    <row r="46" spans="1:9" ht="28.5">
      <c r="A46">
        <v>46</v>
      </c>
      <c r="B46" s="3" t="s">
        <v>45</v>
      </c>
      <c r="C46" s="3" t="s">
        <v>817</v>
      </c>
      <c r="D46" s="3" t="str">
        <f>'[1]Indicators Data'!J3</f>
        <v>NO2 Conc.
(ppb)</v>
      </c>
      <c r="E46" t="s">
        <v>531</v>
      </c>
      <c r="F46" t="s">
        <v>580</v>
      </c>
      <c r="G46" t="s">
        <v>596</v>
      </c>
      <c r="H46" s="3" t="s">
        <v>584</v>
      </c>
      <c r="I46" s="1" t="s">
        <v>601</v>
      </c>
    </row>
    <row r="47" spans="1:9" hidden="1">
      <c r="A47">
        <v>47</v>
      </c>
      <c r="B47" t="s">
        <v>46</v>
      </c>
      <c r="C47"/>
      <c r="D47"/>
      <c r="E47" t="s">
        <v>530</v>
      </c>
      <c r="F47" t="s">
        <v>602</v>
      </c>
      <c r="G47" t="s">
        <v>600</v>
      </c>
      <c r="H47" s="3" t="s">
        <v>600</v>
      </c>
    </row>
    <row r="48" spans="1:9" hidden="1">
      <c r="A48">
        <v>48</v>
      </c>
      <c r="B48" t="s">
        <v>47</v>
      </c>
      <c r="C48"/>
      <c r="D48"/>
      <c r="E48" t="s">
        <v>529</v>
      </c>
      <c r="F48" t="s">
        <v>602</v>
      </c>
      <c r="G48" t="s">
        <v>600</v>
      </c>
      <c r="H48" s="3" t="s">
        <v>600</v>
      </c>
    </row>
    <row r="49" spans="1:8" hidden="1">
      <c r="A49">
        <v>49</v>
      </c>
      <c r="B49" t="s">
        <v>48</v>
      </c>
      <c r="C49"/>
      <c r="D49"/>
      <c r="E49" t="s">
        <v>528</v>
      </c>
      <c r="F49" t="s">
        <v>602</v>
      </c>
      <c r="G49" t="s">
        <v>600</v>
      </c>
      <c r="H49" s="3" t="s">
        <v>600</v>
      </c>
    </row>
    <row r="50" spans="1:8" hidden="1">
      <c r="A50">
        <v>50</v>
      </c>
      <c r="B50" t="s">
        <v>49</v>
      </c>
      <c r="C50"/>
      <c r="D50"/>
      <c r="E50" t="s">
        <v>527</v>
      </c>
      <c r="F50" t="s">
        <v>602</v>
      </c>
      <c r="G50" t="s">
        <v>600</v>
      </c>
      <c r="H50" s="3" t="s">
        <v>600</v>
      </c>
    </row>
    <row r="51" spans="1:8" hidden="1">
      <c r="A51">
        <v>51</v>
      </c>
      <c r="B51" t="s">
        <v>526</v>
      </c>
      <c r="C51"/>
      <c r="D51"/>
      <c r="E51" t="s">
        <v>525</v>
      </c>
      <c r="F51" t="s">
        <v>602</v>
      </c>
      <c r="G51" t="s">
        <v>600</v>
      </c>
      <c r="H51" s="3" t="s">
        <v>600</v>
      </c>
    </row>
    <row r="52" spans="1:8" hidden="1">
      <c r="A52">
        <v>52</v>
      </c>
      <c r="B52" t="s">
        <v>51</v>
      </c>
      <c r="C52"/>
      <c r="D52"/>
      <c r="E52" t="s">
        <v>524</v>
      </c>
      <c r="F52" t="s">
        <v>602</v>
      </c>
      <c r="G52" t="s">
        <v>600</v>
      </c>
      <c r="H52" s="3" t="s">
        <v>600</v>
      </c>
    </row>
    <row r="53" spans="1:8" hidden="1">
      <c r="A53">
        <v>53</v>
      </c>
      <c r="B53" t="s">
        <v>523</v>
      </c>
      <c r="C53"/>
      <c r="D53"/>
      <c r="E53" t="s">
        <v>522</v>
      </c>
      <c r="F53" t="s">
        <v>602</v>
      </c>
      <c r="G53" t="s">
        <v>600</v>
      </c>
      <c r="H53" s="3" t="s">
        <v>600</v>
      </c>
    </row>
    <row r="54" spans="1:8" hidden="1">
      <c r="A54">
        <v>54</v>
      </c>
      <c r="B54" t="s">
        <v>53</v>
      </c>
      <c r="C54"/>
      <c r="D54"/>
      <c r="E54" t="s">
        <v>521</v>
      </c>
      <c r="F54" t="s">
        <v>602</v>
      </c>
      <c r="G54" t="s">
        <v>600</v>
      </c>
      <c r="H54" s="3" t="s">
        <v>600</v>
      </c>
    </row>
    <row r="55" spans="1:8" hidden="1">
      <c r="A55">
        <v>55</v>
      </c>
      <c r="B55" t="s">
        <v>54</v>
      </c>
      <c r="C55"/>
      <c r="D55"/>
      <c r="E55" t="s">
        <v>520</v>
      </c>
      <c r="F55" t="s">
        <v>602</v>
      </c>
      <c r="G55" t="s">
        <v>600</v>
      </c>
      <c r="H55" s="3" t="s">
        <v>600</v>
      </c>
    </row>
    <row r="56" spans="1:8" hidden="1">
      <c r="A56">
        <v>56</v>
      </c>
      <c r="B56" t="s">
        <v>55</v>
      </c>
      <c r="C56"/>
      <c r="D56"/>
      <c r="E56" t="s">
        <v>519</v>
      </c>
      <c r="F56" t="s">
        <v>602</v>
      </c>
      <c r="G56" t="s">
        <v>600</v>
      </c>
      <c r="H56" s="3" t="s">
        <v>600</v>
      </c>
    </row>
    <row r="57" spans="1:8" hidden="1">
      <c r="A57">
        <v>57</v>
      </c>
      <c r="B57" t="s">
        <v>518</v>
      </c>
      <c r="C57"/>
      <c r="D57"/>
      <c r="E57" t="s">
        <v>517</v>
      </c>
      <c r="F57" t="s">
        <v>602</v>
      </c>
      <c r="G57" t="s">
        <v>600</v>
      </c>
      <c r="H57" s="3" t="s">
        <v>600</v>
      </c>
    </row>
    <row r="58" spans="1:8" hidden="1">
      <c r="A58">
        <v>58</v>
      </c>
      <c r="B58" t="s">
        <v>57</v>
      </c>
      <c r="C58"/>
      <c r="D58"/>
      <c r="E58" t="s">
        <v>516</v>
      </c>
      <c r="F58" t="s">
        <v>602</v>
      </c>
      <c r="G58" t="s">
        <v>600</v>
      </c>
      <c r="H58" s="3" t="s">
        <v>600</v>
      </c>
    </row>
    <row r="59" spans="1:8" hidden="1">
      <c r="A59">
        <v>59</v>
      </c>
      <c r="B59" t="s">
        <v>515</v>
      </c>
      <c r="C59"/>
      <c r="D59"/>
      <c r="E59" t="s">
        <v>514</v>
      </c>
      <c r="F59" t="s">
        <v>602</v>
      </c>
      <c r="G59" t="s">
        <v>600</v>
      </c>
      <c r="H59" s="3" t="s">
        <v>600</v>
      </c>
    </row>
    <row r="60" spans="1:8" hidden="1">
      <c r="A60">
        <v>60</v>
      </c>
      <c r="B60" t="s">
        <v>59</v>
      </c>
      <c r="C60"/>
      <c r="D60"/>
      <c r="E60" t="s">
        <v>513</v>
      </c>
      <c r="F60" t="s">
        <v>602</v>
      </c>
      <c r="G60" t="s">
        <v>600</v>
      </c>
      <c r="H60" s="3" t="s">
        <v>600</v>
      </c>
    </row>
    <row r="61" spans="1:8" hidden="1">
      <c r="A61">
        <v>61</v>
      </c>
      <c r="B61" t="s">
        <v>512</v>
      </c>
      <c r="C61"/>
      <c r="D61"/>
      <c r="E61" t="s">
        <v>511</v>
      </c>
      <c r="F61" t="s">
        <v>602</v>
      </c>
      <c r="G61" t="s">
        <v>600</v>
      </c>
      <c r="H61" s="3" t="s">
        <v>600</v>
      </c>
    </row>
    <row r="62" spans="1:8" hidden="1">
      <c r="A62">
        <v>62</v>
      </c>
      <c r="B62" t="s">
        <v>61</v>
      </c>
      <c r="C62"/>
      <c r="D62"/>
      <c r="E62" t="s">
        <v>510</v>
      </c>
      <c r="F62" t="s">
        <v>602</v>
      </c>
      <c r="G62" t="s">
        <v>600</v>
      </c>
      <c r="H62" s="3" t="s">
        <v>600</v>
      </c>
    </row>
    <row r="63" spans="1:8" hidden="1">
      <c r="A63">
        <v>63</v>
      </c>
      <c r="B63" t="s">
        <v>509</v>
      </c>
      <c r="C63"/>
      <c r="D63"/>
      <c r="E63" t="s">
        <v>508</v>
      </c>
      <c r="F63" t="s">
        <v>602</v>
      </c>
      <c r="G63" t="s">
        <v>600</v>
      </c>
      <c r="H63" s="3" t="s">
        <v>600</v>
      </c>
    </row>
    <row r="64" spans="1:8" hidden="1">
      <c r="A64">
        <v>64</v>
      </c>
      <c r="B64" t="s">
        <v>63</v>
      </c>
      <c r="C64"/>
      <c r="D64"/>
      <c r="E64" t="s">
        <v>507</v>
      </c>
      <c r="F64" t="s">
        <v>602</v>
      </c>
      <c r="G64" t="s">
        <v>600</v>
      </c>
      <c r="H64" s="3" t="s">
        <v>600</v>
      </c>
    </row>
    <row r="65" spans="1:8" hidden="1">
      <c r="A65">
        <v>65</v>
      </c>
      <c r="B65" t="s">
        <v>506</v>
      </c>
      <c r="C65"/>
      <c r="D65"/>
      <c r="E65" t="s">
        <v>505</v>
      </c>
      <c r="F65" t="s">
        <v>602</v>
      </c>
      <c r="G65" t="s">
        <v>600</v>
      </c>
      <c r="H65" s="3" t="s">
        <v>600</v>
      </c>
    </row>
    <row r="66" spans="1:8" hidden="1">
      <c r="A66">
        <v>66</v>
      </c>
      <c r="B66" t="s">
        <v>65</v>
      </c>
      <c r="C66"/>
      <c r="D66"/>
      <c r="E66" t="s">
        <v>504</v>
      </c>
      <c r="F66" t="s">
        <v>602</v>
      </c>
      <c r="G66" t="s">
        <v>600</v>
      </c>
      <c r="H66" s="3" t="s">
        <v>600</v>
      </c>
    </row>
    <row r="67" spans="1:8" hidden="1">
      <c r="A67">
        <v>67</v>
      </c>
      <c r="B67" t="s">
        <v>503</v>
      </c>
      <c r="C67"/>
      <c r="D67"/>
      <c r="E67" t="s">
        <v>502</v>
      </c>
      <c r="F67" t="s">
        <v>602</v>
      </c>
      <c r="G67" t="s">
        <v>600</v>
      </c>
      <c r="H67" s="3" t="s">
        <v>600</v>
      </c>
    </row>
    <row r="68" spans="1:8" hidden="1">
      <c r="A68">
        <v>68</v>
      </c>
      <c r="B68" t="s">
        <v>67</v>
      </c>
      <c r="C68"/>
      <c r="D68"/>
      <c r="E68" t="s">
        <v>501</v>
      </c>
      <c r="F68" t="s">
        <v>602</v>
      </c>
      <c r="G68" t="s">
        <v>600</v>
      </c>
      <c r="H68" s="3" t="s">
        <v>600</v>
      </c>
    </row>
    <row r="69" spans="1:8" hidden="1">
      <c r="A69">
        <v>69</v>
      </c>
      <c r="B69" t="s">
        <v>500</v>
      </c>
      <c r="C69"/>
      <c r="D69"/>
      <c r="E69" t="s">
        <v>499</v>
      </c>
      <c r="F69" t="s">
        <v>602</v>
      </c>
      <c r="G69" t="s">
        <v>600</v>
      </c>
      <c r="H69" s="3" t="s">
        <v>600</v>
      </c>
    </row>
    <row r="70" spans="1:8" hidden="1">
      <c r="A70">
        <v>70</v>
      </c>
      <c r="B70" t="s">
        <v>69</v>
      </c>
      <c r="C70"/>
      <c r="D70"/>
      <c r="E70" t="s">
        <v>498</v>
      </c>
      <c r="F70" t="s">
        <v>602</v>
      </c>
      <c r="G70" t="s">
        <v>600</v>
      </c>
      <c r="H70" s="3" t="s">
        <v>600</v>
      </c>
    </row>
    <row r="71" spans="1:8" hidden="1">
      <c r="A71">
        <v>71</v>
      </c>
      <c r="B71" t="s">
        <v>70</v>
      </c>
      <c r="C71"/>
      <c r="D71"/>
      <c r="E71" t="s">
        <v>497</v>
      </c>
      <c r="F71" t="s">
        <v>602</v>
      </c>
      <c r="G71" t="s">
        <v>600</v>
      </c>
      <c r="H71" s="3" t="s">
        <v>600</v>
      </c>
    </row>
    <row r="72" spans="1:8" hidden="1">
      <c r="A72">
        <v>72</v>
      </c>
      <c r="B72" t="s">
        <v>71</v>
      </c>
      <c r="C72"/>
      <c r="D72"/>
      <c r="E72" t="s">
        <v>496</v>
      </c>
      <c r="F72" t="s">
        <v>602</v>
      </c>
      <c r="G72" t="s">
        <v>600</v>
      </c>
      <c r="H72" s="3" t="s">
        <v>600</v>
      </c>
    </row>
    <row r="73" spans="1:8" hidden="1">
      <c r="A73">
        <v>73</v>
      </c>
      <c r="B73" t="s">
        <v>72</v>
      </c>
      <c r="C73"/>
      <c r="D73"/>
      <c r="E73" t="s">
        <v>495</v>
      </c>
      <c r="F73" t="s">
        <v>602</v>
      </c>
      <c r="G73" t="s">
        <v>600</v>
      </c>
      <c r="H73" s="3" t="s">
        <v>600</v>
      </c>
    </row>
    <row r="74" spans="1:8" hidden="1">
      <c r="A74">
        <v>74</v>
      </c>
      <c r="B74" t="s">
        <v>73</v>
      </c>
      <c r="C74"/>
      <c r="D74"/>
      <c r="E74" t="s">
        <v>494</v>
      </c>
      <c r="F74" t="s">
        <v>602</v>
      </c>
      <c r="G74" t="s">
        <v>600</v>
      </c>
      <c r="H74" s="3" t="s">
        <v>600</v>
      </c>
    </row>
    <row r="75" spans="1:8" hidden="1">
      <c r="A75">
        <v>75</v>
      </c>
      <c r="B75" t="s">
        <v>74</v>
      </c>
      <c r="C75"/>
      <c r="D75"/>
      <c r="E75" t="s">
        <v>493</v>
      </c>
      <c r="F75" t="s">
        <v>602</v>
      </c>
      <c r="G75" t="s">
        <v>600</v>
      </c>
      <c r="H75" s="3" t="s">
        <v>600</v>
      </c>
    </row>
    <row r="76" spans="1:8" hidden="1">
      <c r="A76">
        <v>76</v>
      </c>
      <c r="B76" t="s">
        <v>75</v>
      </c>
      <c r="C76"/>
      <c r="D76"/>
      <c r="E76" t="s">
        <v>492</v>
      </c>
      <c r="F76" t="s">
        <v>602</v>
      </c>
      <c r="G76" t="s">
        <v>600</v>
      </c>
      <c r="H76" s="3" t="s">
        <v>600</v>
      </c>
    </row>
    <row r="77" spans="1:8" hidden="1">
      <c r="A77">
        <v>77</v>
      </c>
      <c r="B77" t="s">
        <v>76</v>
      </c>
      <c r="C77"/>
      <c r="D77"/>
      <c r="E77" t="s">
        <v>491</v>
      </c>
      <c r="F77" t="s">
        <v>602</v>
      </c>
      <c r="G77" t="s">
        <v>600</v>
      </c>
      <c r="H77" s="3" t="s">
        <v>600</v>
      </c>
    </row>
    <row r="78" spans="1:8" hidden="1">
      <c r="A78">
        <v>78</v>
      </c>
      <c r="B78" t="s">
        <v>77</v>
      </c>
      <c r="C78"/>
      <c r="D78"/>
      <c r="E78" t="s">
        <v>490</v>
      </c>
      <c r="F78" t="s">
        <v>602</v>
      </c>
      <c r="G78" t="s">
        <v>600</v>
      </c>
      <c r="H78" s="3" t="s">
        <v>600</v>
      </c>
    </row>
    <row r="79" spans="1:8" hidden="1">
      <c r="A79">
        <v>79</v>
      </c>
      <c r="B79" t="s">
        <v>78</v>
      </c>
      <c r="C79"/>
      <c r="D79"/>
      <c r="E79" t="s">
        <v>489</v>
      </c>
      <c r="F79" t="s">
        <v>602</v>
      </c>
      <c r="G79" t="s">
        <v>600</v>
      </c>
      <c r="H79" s="3" t="s">
        <v>600</v>
      </c>
    </row>
    <row r="80" spans="1:8" hidden="1">
      <c r="A80">
        <v>80</v>
      </c>
      <c r="B80" t="s">
        <v>79</v>
      </c>
      <c r="C80"/>
      <c r="D80"/>
      <c r="E80" t="s">
        <v>488</v>
      </c>
      <c r="F80" t="s">
        <v>602</v>
      </c>
      <c r="G80" t="s">
        <v>600</v>
      </c>
      <c r="H80" s="3" t="s">
        <v>600</v>
      </c>
    </row>
    <row r="81" spans="1:8" hidden="1">
      <c r="A81">
        <v>81</v>
      </c>
      <c r="B81" t="s">
        <v>80</v>
      </c>
      <c r="C81"/>
      <c r="D81"/>
      <c r="E81" t="s">
        <v>487</v>
      </c>
      <c r="F81" t="s">
        <v>602</v>
      </c>
      <c r="G81" t="s">
        <v>600</v>
      </c>
      <c r="H81" s="3" t="s">
        <v>600</v>
      </c>
    </row>
    <row r="82" spans="1:8" hidden="1">
      <c r="A82">
        <v>82</v>
      </c>
      <c r="B82" t="s">
        <v>81</v>
      </c>
      <c r="C82"/>
      <c r="D82"/>
      <c r="E82" t="s">
        <v>486</v>
      </c>
      <c r="F82" t="s">
        <v>602</v>
      </c>
      <c r="G82" t="s">
        <v>600</v>
      </c>
      <c r="H82" s="3" t="s">
        <v>600</v>
      </c>
    </row>
    <row r="83" spans="1:8" hidden="1">
      <c r="A83">
        <v>83</v>
      </c>
      <c r="B83" t="s">
        <v>82</v>
      </c>
      <c r="C83"/>
      <c r="D83"/>
      <c r="E83" t="s">
        <v>485</v>
      </c>
      <c r="F83" t="s">
        <v>602</v>
      </c>
      <c r="G83" t="s">
        <v>600</v>
      </c>
      <c r="H83" s="3" t="s">
        <v>600</v>
      </c>
    </row>
    <row r="84" spans="1:8" hidden="1">
      <c r="A84">
        <v>84</v>
      </c>
      <c r="B84" t="s">
        <v>83</v>
      </c>
      <c r="C84"/>
      <c r="D84"/>
      <c r="E84" t="s">
        <v>484</v>
      </c>
      <c r="F84" t="s">
        <v>602</v>
      </c>
      <c r="G84" t="s">
        <v>600</v>
      </c>
      <c r="H84" s="3" t="s">
        <v>600</v>
      </c>
    </row>
    <row r="85" spans="1:8" hidden="1">
      <c r="A85">
        <v>85</v>
      </c>
      <c r="B85" t="s">
        <v>84</v>
      </c>
      <c r="C85"/>
      <c r="D85"/>
      <c r="E85" t="s">
        <v>483</v>
      </c>
      <c r="F85" t="s">
        <v>602</v>
      </c>
      <c r="G85" t="s">
        <v>600</v>
      </c>
      <c r="H85" s="3" t="s">
        <v>600</v>
      </c>
    </row>
    <row r="86" spans="1:8" hidden="1">
      <c r="A86">
        <v>86</v>
      </c>
      <c r="B86" t="s">
        <v>85</v>
      </c>
      <c r="C86"/>
      <c r="D86"/>
      <c r="E86" t="s">
        <v>482</v>
      </c>
      <c r="F86" t="s">
        <v>602</v>
      </c>
      <c r="G86" t="s">
        <v>600</v>
      </c>
      <c r="H86" s="3" t="s">
        <v>600</v>
      </c>
    </row>
    <row r="87" spans="1:8" hidden="1">
      <c r="A87">
        <v>87</v>
      </c>
      <c r="B87" t="s">
        <v>86</v>
      </c>
      <c r="C87"/>
      <c r="D87"/>
      <c r="E87" t="s">
        <v>481</v>
      </c>
      <c r="F87" t="s">
        <v>602</v>
      </c>
      <c r="G87" t="s">
        <v>600</v>
      </c>
      <c r="H87" s="3" t="s">
        <v>600</v>
      </c>
    </row>
    <row r="88" spans="1:8" hidden="1">
      <c r="A88">
        <v>88</v>
      </c>
      <c r="B88" t="s">
        <v>87</v>
      </c>
      <c r="C88"/>
      <c r="D88"/>
      <c r="E88" t="s">
        <v>480</v>
      </c>
      <c r="F88" t="s">
        <v>602</v>
      </c>
      <c r="G88" t="s">
        <v>600</v>
      </c>
      <c r="H88" s="3" t="s">
        <v>600</v>
      </c>
    </row>
    <row r="89" spans="1:8" hidden="1">
      <c r="A89">
        <v>89</v>
      </c>
      <c r="B89" t="s">
        <v>88</v>
      </c>
      <c r="C89"/>
      <c r="D89"/>
      <c r="E89" t="s">
        <v>479</v>
      </c>
      <c r="F89" t="s">
        <v>602</v>
      </c>
      <c r="G89" t="s">
        <v>600</v>
      </c>
      <c r="H89" s="3" t="s">
        <v>600</v>
      </c>
    </row>
    <row r="90" spans="1:8" hidden="1">
      <c r="A90">
        <v>90</v>
      </c>
      <c r="B90" t="s">
        <v>89</v>
      </c>
      <c r="C90"/>
      <c r="D90"/>
      <c r="E90" t="s">
        <v>478</v>
      </c>
      <c r="F90" t="s">
        <v>602</v>
      </c>
      <c r="G90" t="s">
        <v>600</v>
      </c>
      <c r="H90" s="3" t="s">
        <v>600</v>
      </c>
    </row>
    <row r="91" spans="1:8" hidden="1">
      <c r="A91">
        <v>91</v>
      </c>
      <c r="B91" t="s">
        <v>90</v>
      </c>
      <c r="C91"/>
      <c r="D91"/>
      <c r="E91" t="s">
        <v>477</v>
      </c>
      <c r="F91" t="s">
        <v>602</v>
      </c>
      <c r="G91" t="s">
        <v>600</v>
      </c>
      <c r="H91" s="3" t="s">
        <v>600</v>
      </c>
    </row>
    <row r="92" spans="1:8" hidden="1">
      <c r="A92">
        <v>92</v>
      </c>
      <c r="B92" t="s">
        <v>91</v>
      </c>
      <c r="C92"/>
      <c r="D92"/>
      <c r="E92" t="s">
        <v>476</v>
      </c>
      <c r="F92" t="s">
        <v>602</v>
      </c>
      <c r="G92" t="s">
        <v>600</v>
      </c>
      <c r="H92" s="3" t="s">
        <v>600</v>
      </c>
    </row>
    <row r="93" spans="1:8" hidden="1">
      <c r="A93">
        <v>93</v>
      </c>
      <c r="B93" t="s">
        <v>92</v>
      </c>
      <c r="C93"/>
      <c r="D93"/>
      <c r="E93" t="s">
        <v>475</v>
      </c>
      <c r="F93" t="s">
        <v>602</v>
      </c>
      <c r="G93" t="s">
        <v>600</v>
      </c>
      <c r="H93" s="3" t="s">
        <v>600</v>
      </c>
    </row>
    <row r="94" spans="1:8" hidden="1">
      <c r="A94">
        <v>94</v>
      </c>
      <c r="B94" t="s">
        <v>93</v>
      </c>
      <c r="C94"/>
      <c r="D94"/>
      <c r="E94" t="s">
        <v>474</v>
      </c>
      <c r="F94" t="s">
        <v>602</v>
      </c>
      <c r="G94" t="s">
        <v>600</v>
      </c>
      <c r="H94" s="3" t="s">
        <v>600</v>
      </c>
    </row>
    <row r="95" spans="1:8" hidden="1">
      <c r="A95">
        <v>95</v>
      </c>
      <c r="B95" t="s">
        <v>94</v>
      </c>
      <c r="C95"/>
      <c r="D95"/>
      <c r="E95" t="s">
        <v>473</v>
      </c>
      <c r="F95" t="s">
        <v>602</v>
      </c>
      <c r="G95" t="s">
        <v>600</v>
      </c>
      <c r="H95" s="3" t="s">
        <v>600</v>
      </c>
    </row>
    <row r="96" spans="1:8" hidden="1">
      <c r="A96">
        <v>96</v>
      </c>
      <c r="B96" t="s">
        <v>95</v>
      </c>
      <c r="C96"/>
      <c r="D96"/>
      <c r="E96" t="s">
        <v>472</v>
      </c>
      <c r="F96" t="s">
        <v>602</v>
      </c>
      <c r="G96" t="s">
        <v>600</v>
      </c>
      <c r="H96" s="3" t="s">
        <v>600</v>
      </c>
    </row>
    <row r="97" spans="1:8" hidden="1">
      <c r="A97">
        <v>97</v>
      </c>
      <c r="B97" t="s">
        <v>96</v>
      </c>
      <c r="C97"/>
      <c r="D97"/>
      <c r="E97" t="s">
        <v>471</v>
      </c>
      <c r="F97" t="s">
        <v>602</v>
      </c>
      <c r="G97" t="s">
        <v>600</v>
      </c>
      <c r="H97" s="3" t="s">
        <v>600</v>
      </c>
    </row>
    <row r="98" spans="1:8" hidden="1">
      <c r="A98">
        <v>98</v>
      </c>
      <c r="B98" t="s">
        <v>97</v>
      </c>
      <c r="C98"/>
      <c r="D98"/>
      <c r="E98" t="s">
        <v>470</v>
      </c>
      <c r="F98" t="s">
        <v>602</v>
      </c>
      <c r="G98" t="s">
        <v>600</v>
      </c>
      <c r="H98" s="3" t="s">
        <v>600</v>
      </c>
    </row>
    <row r="99" spans="1:8" hidden="1">
      <c r="A99">
        <v>99</v>
      </c>
      <c r="B99" t="s">
        <v>98</v>
      </c>
      <c r="C99"/>
      <c r="D99"/>
      <c r="E99" t="s">
        <v>469</v>
      </c>
      <c r="F99" t="s">
        <v>602</v>
      </c>
      <c r="G99" t="s">
        <v>600</v>
      </c>
      <c r="H99" s="3" t="s">
        <v>600</v>
      </c>
    </row>
    <row r="100" spans="1:8" hidden="1">
      <c r="A100">
        <v>100</v>
      </c>
      <c r="B100" t="s">
        <v>99</v>
      </c>
      <c r="C100"/>
      <c r="D100"/>
      <c r="E100" t="s">
        <v>468</v>
      </c>
      <c r="F100" t="s">
        <v>602</v>
      </c>
      <c r="G100" t="s">
        <v>600</v>
      </c>
      <c r="H100" s="3" t="s">
        <v>600</v>
      </c>
    </row>
    <row r="101" spans="1:8" hidden="1">
      <c r="A101">
        <v>101</v>
      </c>
      <c r="B101" t="s">
        <v>100</v>
      </c>
      <c r="C101"/>
      <c r="D101"/>
      <c r="E101" t="s">
        <v>467</v>
      </c>
      <c r="F101" t="s">
        <v>602</v>
      </c>
      <c r="G101" t="s">
        <v>600</v>
      </c>
      <c r="H101" s="3" t="s">
        <v>600</v>
      </c>
    </row>
    <row r="102" spans="1:8" hidden="1">
      <c r="A102">
        <v>102</v>
      </c>
      <c r="B102" t="s">
        <v>101</v>
      </c>
      <c r="C102"/>
      <c r="D102"/>
      <c r="E102" t="s">
        <v>466</v>
      </c>
      <c r="F102" t="s">
        <v>602</v>
      </c>
      <c r="G102" t="s">
        <v>600</v>
      </c>
      <c r="H102" s="3" t="s">
        <v>600</v>
      </c>
    </row>
    <row r="103" spans="1:8" hidden="1">
      <c r="A103">
        <v>103</v>
      </c>
      <c r="B103" t="s">
        <v>102</v>
      </c>
      <c r="C103"/>
      <c r="D103"/>
      <c r="E103" t="s">
        <v>465</v>
      </c>
      <c r="F103" t="s">
        <v>602</v>
      </c>
      <c r="G103" t="s">
        <v>600</v>
      </c>
      <c r="H103" s="3" t="s">
        <v>600</v>
      </c>
    </row>
    <row r="104" spans="1:8" hidden="1">
      <c r="A104">
        <v>104</v>
      </c>
      <c r="B104" t="s">
        <v>103</v>
      </c>
      <c r="C104"/>
      <c r="D104"/>
      <c r="E104" t="s">
        <v>464</v>
      </c>
      <c r="F104" t="s">
        <v>602</v>
      </c>
      <c r="G104" t="s">
        <v>600</v>
      </c>
      <c r="H104" s="3" t="s">
        <v>600</v>
      </c>
    </row>
    <row r="105" spans="1:8" hidden="1">
      <c r="A105">
        <v>105</v>
      </c>
      <c r="B105" t="s">
        <v>104</v>
      </c>
      <c r="C105"/>
      <c r="D105"/>
      <c r="E105" t="s">
        <v>463</v>
      </c>
      <c r="F105" t="s">
        <v>602</v>
      </c>
      <c r="G105" t="s">
        <v>600</v>
      </c>
      <c r="H105" s="3" t="s">
        <v>600</v>
      </c>
    </row>
    <row r="106" spans="1:8" hidden="1">
      <c r="A106">
        <v>106</v>
      </c>
      <c r="B106" t="s">
        <v>105</v>
      </c>
      <c r="C106"/>
      <c r="D106"/>
      <c r="E106" t="s">
        <v>462</v>
      </c>
      <c r="F106" t="s">
        <v>602</v>
      </c>
      <c r="G106" t="s">
        <v>600</v>
      </c>
      <c r="H106" s="3" t="s">
        <v>600</v>
      </c>
    </row>
    <row r="107" spans="1:8" hidden="1">
      <c r="A107">
        <v>107</v>
      </c>
      <c r="B107" t="s">
        <v>106</v>
      </c>
      <c r="C107"/>
      <c r="D107"/>
      <c r="E107" t="s">
        <v>461</v>
      </c>
      <c r="F107" t="s">
        <v>602</v>
      </c>
      <c r="G107" t="s">
        <v>600</v>
      </c>
      <c r="H107" s="3" t="s">
        <v>600</v>
      </c>
    </row>
    <row r="108" spans="1:8" hidden="1">
      <c r="A108">
        <v>108</v>
      </c>
      <c r="B108" t="s">
        <v>107</v>
      </c>
      <c r="C108"/>
      <c r="D108"/>
      <c r="E108" t="s">
        <v>460</v>
      </c>
      <c r="F108" t="s">
        <v>602</v>
      </c>
      <c r="G108" t="s">
        <v>600</v>
      </c>
      <c r="H108" s="3" t="s">
        <v>600</v>
      </c>
    </row>
    <row r="109" spans="1:8" hidden="1">
      <c r="A109">
        <v>109</v>
      </c>
      <c r="B109" t="s">
        <v>108</v>
      </c>
      <c r="C109"/>
      <c r="D109"/>
      <c r="E109" t="s">
        <v>459</v>
      </c>
      <c r="F109" t="s">
        <v>602</v>
      </c>
      <c r="G109" t="s">
        <v>600</v>
      </c>
      <c r="H109" s="3" t="s">
        <v>600</v>
      </c>
    </row>
    <row r="110" spans="1:8" hidden="1">
      <c r="A110">
        <v>110</v>
      </c>
      <c r="B110" t="s">
        <v>109</v>
      </c>
      <c r="C110"/>
      <c r="D110"/>
      <c r="E110" t="s">
        <v>458</v>
      </c>
      <c r="F110" t="s">
        <v>602</v>
      </c>
      <c r="G110" t="s">
        <v>600</v>
      </c>
      <c r="H110" s="3" t="s">
        <v>600</v>
      </c>
    </row>
    <row r="111" spans="1:8" hidden="1">
      <c r="A111">
        <v>111</v>
      </c>
      <c r="B111" t="s">
        <v>110</v>
      </c>
      <c r="C111"/>
      <c r="D111"/>
      <c r="E111" t="s">
        <v>457</v>
      </c>
      <c r="F111" t="s">
        <v>602</v>
      </c>
      <c r="G111" t="s">
        <v>600</v>
      </c>
      <c r="H111" s="3" t="s">
        <v>600</v>
      </c>
    </row>
    <row r="112" spans="1:8" hidden="1">
      <c r="A112">
        <v>112</v>
      </c>
      <c r="B112" t="s">
        <v>111</v>
      </c>
      <c r="C112"/>
      <c r="D112"/>
      <c r="E112" t="s">
        <v>456</v>
      </c>
      <c r="F112" t="s">
        <v>602</v>
      </c>
      <c r="G112" t="s">
        <v>600</v>
      </c>
      <c r="H112" s="3" t="s">
        <v>600</v>
      </c>
    </row>
    <row r="113" spans="1:8" hidden="1">
      <c r="A113">
        <v>113</v>
      </c>
      <c r="B113" t="s">
        <v>112</v>
      </c>
      <c r="C113"/>
      <c r="D113"/>
      <c r="E113" t="s">
        <v>455</v>
      </c>
      <c r="F113" t="s">
        <v>602</v>
      </c>
      <c r="G113" t="s">
        <v>600</v>
      </c>
      <c r="H113" s="3" t="s">
        <v>600</v>
      </c>
    </row>
    <row r="114" spans="1:8" hidden="1">
      <c r="A114">
        <v>114</v>
      </c>
      <c r="B114" t="s">
        <v>113</v>
      </c>
      <c r="C114"/>
      <c r="D114"/>
      <c r="E114" t="s">
        <v>454</v>
      </c>
      <c r="F114" t="s">
        <v>602</v>
      </c>
      <c r="G114" t="s">
        <v>600</v>
      </c>
      <c r="H114" s="3" t="s">
        <v>600</v>
      </c>
    </row>
    <row r="115" spans="1:8" hidden="1">
      <c r="A115">
        <v>115</v>
      </c>
      <c r="B115" t="s">
        <v>114</v>
      </c>
      <c r="C115"/>
      <c r="D115"/>
      <c r="E115" t="s">
        <v>453</v>
      </c>
      <c r="F115" t="s">
        <v>602</v>
      </c>
      <c r="G115" t="s">
        <v>600</v>
      </c>
      <c r="H115" s="3" t="s">
        <v>600</v>
      </c>
    </row>
    <row r="116" spans="1:8" hidden="1">
      <c r="A116">
        <v>116</v>
      </c>
      <c r="B116" t="s">
        <v>115</v>
      </c>
      <c r="C116"/>
      <c r="D116"/>
      <c r="E116" t="s">
        <v>452</v>
      </c>
      <c r="F116" t="s">
        <v>602</v>
      </c>
      <c r="G116" t="s">
        <v>600</v>
      </c>
      <c r="H116" s="3" t="s">
        <v>600</v>
      </c>
    </row>
    <row r="117" spans="1:8" hidden="1">
      <c r="A117">
        <v>117</v>
      </c>
      <c r="B117" t="s">
        <v>116</v>
      </c>
      <c r="C117"/>
      <c r="D117"/>
      <c r="E117" t="s">
        <v>451</v>
      </c>
      <c r="F117" t="s">
        <v>602</v>
      </c>
      <c r="G117" t="s">
        <v>600</v>
      </c>
      <c r="H117" s="3" t="s">
        <v>600</v>
      </c>
    </row>
    <row r="118" spans="1:8" hidden="1">
      <c r="A118">
        <v>118</v>
      </c>
      <c r="B118" t="s">
        <v>117</v>
      </c>
      <c r="C118"/>
      <c r="D118"/>
      <c r="E118" t="s">
        <v>450</v>
      </c>
      <c r="F118" t="s">
        <v>602</v>
      </c>
      <c r="G118" t="s">
        <v>600</v>
      </c>
      <c r="H118" s="3" t="s">
        <v>600</v>
      </c>
    </row>
    <row r="119" spans="1:8" hidden="1">
      <c r="A119">
        <v>119</v>
      </c>
      <c r="B119" t="s">
        <v>118</v>
      </c>
      <c r="C119"/>
      <c r="D119"/>
      <c r="E119" t="s">
        <v>449</v>
      </c>
      <c r="F119" t="s">
        <v>602</v>
      </c>
      <c r="G119" t="s">
        <v>600</v>
      </c>
      <c r="H119" s="3" t="s">
        <v>600</v>
      </c>
    </row>
    <row r="120" spans="1:8" hidden="1">
      <c r="A120">
        <v>120</v>
      </c>
      <c r="B120" t="s">
        <v>119</v>
      </c>
      <c r="C120"/>
      <c r="D120"/>
      <c r="E120" t="s">
        <v>448</v>
      </c>
      <c r="F120" t="s">
        <v>602</v>
      </c>
      <c r="G120" t="s">
        <v>600</v>
      </c>
      <c r="H120" s="3" t="s">
        <v>600</v>
      </c>
    </row>
    <row r="121" spans="1:8" hidden="1">
      <c r="A121">
        <v>121</v>
      </c>
      <c r="B121" t="s">
        <v>120</v>
      </c>
      <c r="C121"/>
      <c r="D121"/>
      <c r="E121" t="s">
        <v>447</v>
      </c>
      <c r="F121" t="s">
        <v>602</v>
      </c>
      <c r="G121" t="s">
        <v>600</v>
      </c>
      <c r="H121" s="3" t="s">
        <v>600</v>
      </c>
    </row>
    <row r="122" spans="1:8" hidden="1">
      <c r="A122">
        <v>122</v>
      </c>
      <c r="B122" t="s">
        <v>121</v>
      </c>
      <c r="C122"/>
      <c r="D122"/>
      <c r="E122" t="s">
        <v>446</v>
      </c>
      <c r="F122" t="s">
        <v>602</v>
      </c>
      <c r="G122" t="s">
        <v>600</v>
      </c>
      <c r="H122" s="3" t="s">
        <v>600</v>
      </c>
    </row>
    <row r="123" spans="1:8" hidden="1">
      <c r="A123">
        <v>123</v>
      </c>
      <c r="B123" t="s">
        <v>122</v>
      </c>
      <c r="C123"/>
      <c r="D123"/>
      <c r="E123" t="s">
        <v>445</v>
      </c>
      <c r="F123" t="s">
        <v>602</v>
      </c>
      <c r="G123" t="s">
        <v>600</v>
      </c>
      <c r="H123" s="3" t="s">
        <v>600</v>
      </c>
    </row>
    <row r="124" spans="1:8" hidden="1">
      <c r="A124">
        <v>124</v>
      </c>
      <c r="B124" t="s">
        <v>123</v>
      </c>
      <c r="C124"/>
      <c r="D124"/>
      <c r="E124" t="s">
        <v>444</v>
      </c>
      <c r="F124" t="s">
        <v>602</v>
      </c>
      <c r="G124" t="s">
        <v>600</v>
      </c>
      <c r="H124" s="3" t="s">
        <v>600</v>
      </c>
    </row>
    <row r="125" spans="1:8" hidden="1">
      <c r="A125">
        <v>125</v>
      </c>
      <c r="B125" t="s">
        <v>124</v>
      </c>
      <c r="C125"/>
      <c r="D125"/>
      <c r="E125" t="s">
        <v>443</v>
      </c>
      <c r="F125" t="s">
        <v>602</v>
      </c>
      <c r="G125" t="s">
        <v>600</v>
      </c>
      <c r="H125" s="3" t="s">
        <v>600</v>
      </c>
    </row>
    <row r="126" spans="1:8" hidden="1">
      <c r="A126">
        <v>126</v>
      </c>
      <c r="B126" t="s">
        <v>125</v>
      </c>
      <c r="C126"/>
      <c r="D126"/>
      <c r="E126" t="s">
        <v>442</v>
      </c>
      <c r="F126" t="s">
        <v>602</v>
      </c>
      <c r="G126" t="s">
        <v>600</v>
      </c>
      <c r="H126" s="3" t="s">
        <v>600</v>
      </c>
    </row>
    <row r="127" spans="1:8" hidden="1">
      <c r="A127">
        <v>127</v>
      </c>
      <c r="B127" t="s">
        <v>126</v>
      </c>
      <c r="C127"/>
      <c r="D127"/>
      <c r="E127" t="s">
        <v>441</v>
      </c>
      <c r="F127" t="s">
        <v>602</v>
      </c>
      <c r="G127" t="s">
        <v>600</v>
      </c>
      <c r="H127" s="3" t="s">
        <v>600</v>
      </c>
    </row>
    <row r="128" spans="1:8" hidden="1">
      <c r="A128">
        <v>128</v>
      </c>
      <c r="B128" t="s">
        <v>127</v>
      </c>
      <c r="C128"/>
      <c r="D128"/>
      <c r="E128" t="s">
        <v>440</v>
      </c>
      <c r="F128" t="s">
        <v>602</v>
      </c>
      <c r="G128" t="s">
        <v>600</v>
      </c>
      <c r="H128" s="3" t="s">
        <v>600</v>
      </c>
    </row>
    <row r="129" spans="1:8" hidden="1">
      <c r="A129">
        <v>129</v>
      </c>
      <c r="B129" t="s">
        <v>128</v>
      </c>
      <c r="C129"/>
      <c r="D129"/>
      <c r="E129" t="s">
        <v>439</v>
      </c>
      <c r="F129" t="s">
        <v>602</v>
      </c>
      <c r="G129" t="s">
        <v>600</v>
      </c>
      <c r="H129" s="3" t="s">
        <v>600</v>
      </c>
    </row>
    <row r="130" spans="1:8" hidden="1">
      <c r="A130">
        <v>130</v>
      </c>
      <c r="B130" t="s">
        <v>129</v>
      </c>
      <c r="C130"/>
      <c r="D130"/>
      <c r="E130" t="s">
        <v>438</v>
      </c>
      <c r="F130" t="s">
        <v>602</v>
      </c>
      <c r="G130" t="s">
        <v>600</v>
      </c>
      <c r="H130" s="3" t="s">
        <v>600</v>
      </c>
    </row>
    <row r="131" spans="1:8" hidden="1">
      <c r="A131">
        <v>131</v>
      </c>
      <c r="B131" t="s">
        <v>130</v>
      </c>
      <c r="C131"/>
      <c r="D131"/>
      <c r="E131" t="s">
        <v>437</v>
      </c>
      <c r="F131" t="s">
        <v>602</v>
      </c>
      <c r="G131" t="s">
        <v>600</v>
      </c>
      <c r="H131" s="3" t="s">
        <v>600</v>
      </c>
    </row>
    <row r="132" spans="1:8" hidden="1">
      <c r="A132">
        <v>132</v>
      </c>
      <c r="B132" t="s">
        <v>131</v>
      </c>
      <c r="C132"/>
      <c r="D132"/>
      <c r="E132" t="s">
        <v>436</v>
      </c>
      <c r="F132" t="s">
        <v>602</v>
      </c>
      <c r="G132" t="s">
        <v>600</v>
      </c>
      <c r="H132" s="3" t="s">
        <v>600</v>
      </c>
    </row>
    <row r="133" spans="1:8" hidden="1">
      <c r="A133">
        <v>133</v>
      </c>
      <c r="B133" t="s">
        <v>132</v>
      </c>
      <c r="C133"/>
      <c r="D133"/>
      <c r="E133" t="s">
        <v>435</v>
      </c>
      <c r="F133" t="s">
        <v>602</v>
      </c>
      <c r="G133" t="s">
        <v>600</v>
      </c>
      <c r="H133" s="3" t="s">
        <v>600</v>
      </c>
    </row>
    <row r="134" spans="1:8" hidden="1">
      <c r="A134">
        <v>134</v>
      </c>
      <c r="B134" t="s">
        <v>133</v>
      </c>
      <c r="C134"/>
      <c r="D134"/>
      <c r="E134" t="s">
        <v>434</v>
      </c>
      <c r="F134" t="s">
        <v>602</v>
      </c>
      <c r="G134" t="s">
        <v>600</v>
      </c>
      <c r="H134" s="3" t="s">
        <v>600</v>
      </c>
    </row>
    <row r="135" spans="1:8" hidden="1">
      <c r="A135">
        <v>135</v>
      </c>
      <c r="B135" t="s">
        <v>134</v>
      </c>
      <c r="C135"/>
      <c r="D135"/>
      <c r="E135" t="s">
        <v>433</v>
      </c>
      <c r="F135" t="s">
        <v>602</v>
      </c>
      <c r="G135" t="s">
        <v>600</v>
      </c>
      <c r="H135" s="3" t="s">
        <v>600</v>
      </c>
    </row>
    <row r="136" spans="1:8" hidden="1">
      <c r="A136">
        <v>136</v>
      </c>
      <c r="B136" t="s">
        <v>135</v>
      </c>
      <c r="C136"/>
      <c r="D136"/>
      <c r="E136" t="s">
        <v>432</v>
      </c>
      <c r="F136" t="s">
        <v>602</v>
      </c>
      <c r="G136" t="s">
        <v>600</v>
      </c>
      <c r="H136" s="3" t="s">
        <v>600</v>
      </c>
    </row>
    <row r="137" spans="1:8" hidden="1">
      <c r="A137">
        <v>137</v>
      </c>
      <c r="B137" t="s">
        <v>136</v>
      </c>
      <c r="C137"/>
      <c r="D137"/>
      <c r="E137" t="s">
        <v>431</v>
      </c>
      <c r="F137" t="s">
        <v>602</v>
      </c>
      <c r="G137" t="s">
        <v>600</v>
      </c>
      <c r="H137" s="3" t="s">
        <v>600</v>
      </c>
    </row>
    <row r="138" spans="1:8" hidden="1">
      <c r="A138">
        <v>138</v>
      </c>
      <c r="B138" t="s">
        <v>137</v>
      </c>
      <c r="C138"/>
      <c r="D138"/>
      <c r="E138" t="s">
        <v>430</v>
      </c>
      <c r="F138" t="s">
        <v>602</v>
      </c>
      <c r="G138" t="s">
        <v>600</v>
      </c>
      <c r="H138" s="3" t="s">
        <v>600</v>
      </c>
    </row>
    <row r="139" spans="1:8" hidden="1">
      <c r="A139">
        <v>139</v>
      </c>
      <c r="B139" t="s">
        <v>138</v>
      </c>
      <c r="C139"/>
      <c r="D139"/>
      <c r="E139" t="s">
        <v>429</v>
      </c>
      <c r="F139" t="s">
        <v>602</v>
      </c>
      <c r="G139" t="s">
        <v>600</v>
      </c>
      <c r="H139" s="3" t="s">
        <v>600</v>
      </c>
    </row>
    <row r="140" spans="1:8" hidden="1">
      <c r="A140">
        <v>140</v>
      </c>
      <c r="B140" t="s">
        <v>139</v>
      </c>
      <c r="C140"/>
      <c r="D140"/>
      <c r="E140" t="s">
        <v>428</v>
      </c>
      <c r="F140" t="s">
        <v>602</v>
      </c>
      <c r="G140" t="s">
        <v>600</v>
      </c>
      <c r="H140" s="3" t="s">
        <v>600</v>
      </c>
    </row>
    <row r="141" spans="1:8" hidden="1">
      <c r="A141">
        <v>141</v>
      </c>
      <c r="B141" t="s">
        <v>140</v>
      </c>
      <c r="C141"/>
      <c r="D141"/>
      <c r="E141" t="s">
        <v>427</v>
      </c>
      <c r="F141" t="s">
        <v>602</v>
      </c>
      <c r="G141" t="s">
        <v>600</v>
      </c>
      <c r="H141" s="3" t="s">
        <v>600</v>
      </c>
    </row>
    <row r="142" spans="1:8" hidden="1">
      <c r="A142">
        <v>142</v>
      </c>
      <c r="B142" t="s">
        <v>141</v>
      </c>
      <c r="C142"/>
      <c r="D142"/>
      <c r="E142" t="s">
        <v>426</v>
      </c>
      <c r="F142" t="s">
        <v>602</v>
      </c>
      <c r="G142" t="s">
        <v>600</v>
      </c>
      <c r="H142" s="3" t="s">
        <v>600</v>
      </c>
    </row>
    <row r="143" spans="1:8" hidden="1">
      <c r="A143">
        <v>143</v>
      </c>
      <c r="B143" t="s">
        <v>142</v>
      </c>
      <c r="C143"/>
      <c r="D143"/>
      <c r="E143" t="s">
        <v>425</v>
      </c>
      <c r="F143" t="s">
        <v>602</v>
      </c>
      <c r="G143" t="s">
        <v>600</v>
      </c>
      <c r="H143" s="3" t="s">
        <v>600</v>
      </c>
    </row>
    <row r="144" spans="1:8" hidden="1">
      <c r="A144">
        <v>144</v>
      </c>
      <c r="B144" t="s">
        <v>143</v>
      </c>
      <c r="C144"/>
      <c r="D144"/>
      <c r="E144" t="s">
        <v>424</v>
      </c>
      <c r="F144" t="s">
        <v>602</v>
      </c>
      <c r="G144" t="s">
        <v>600</v>
      </c>
      <c r="H144" s="3" t="s">
        <v>600</v>
      </c>
    </row>
    <row r="145" spans="1:8" hidden="1">
      <c r="A145">
        <v>145</v>
      </c>
      <c r="B145" t="s">
        <v>144</v>
      </c>
      <c r="C145"/>
      <c r="D145"/>
      <c r="E145" t="s">
        <v>423</v>
      </c>
      <c r="F145" t="s">
        <v>602</v>
      </c>
      <c r="G145" t="s">
        <v>600</v>
      </c>
      <c r="H145" s="3" t="s">
        <v>600</v>
      </c>
    </row>
    <row r="146" spans="1:8" hidden="1">
      <c r="A146">
        <v>146</v>
      </c>
      <c r="B146" t="s">
        <v>145</v>
      </c>
      <c r="C146"/>
      <c r="D146"/>
      <c r="E146" t="s">
        <v>422</v>
      </c>
      <c r="F146" t="s">
        <v>602</v>
      </c>
      <c r="G146" t="s">
        <v>600</v>
      </c>
      <c r="H146" s="3" t="s">
        <v>600</v>
      </c>
    </row>
    <row r="147" spans="1:8" hidden="1">
      <c r="A147">
        <v>147</v>
      </c>
      <c r="B147" t="s">
        <v>146</v>
      </c>
      <c r="C147"/>
      <c r="D147"/>
      <c r="E147" t="s">
        <v>421</v>
      </c>
      <c r="F147" t="s">
        <v>602</v>
      </c>
      <c r="G147" t="s">
        <v>600</v>
      </c>
      <c r="H147" s="3" t="s">
        <v>600</v>
      </c>
    </row>
    <row r="148" spans="1:8" hidden="1">
      <c r="A148">
        <v>148</v>
      </c>
      <c r="B148" t="s">
        <v>147</v>
      </c>
      <c r="C148"/>
      <c r="D148"/>
      <c r="E148" t="s">
        <v>420</v>
      </c>
      <c r="F148" t="s">
        <v>602</v>
      </c>
      <c r="G148" t="s">
        <v>600</v>
      </c>
      <c r="H148" s="3" t="s">
        <v>600</v>
      </c>
    </row>
    <row r="149" spans="1:8" hidden="1">
      <c r="A149">
        <v>149</v>
      </c>
      <c r="B149" t="s">
        <v>148</v>
      </c>
      <c r="C149"/>
      <c r="D149"/>
      <c r="E149" t="s">
        <v>419</v>
      </c>
      <c r="F149" t="s">
        <v>602</v>
      </c>
      <c r="G149" t="s">
        <v>600</v>
      </c>
      <c r="H149" s="3" t="s">
        <v>600</v>
      </c>
    </row>
    <row r="150" spans="1:8" hidden="1">
      <c r="A150">
        <v>150</v>
      </c>
      <c r="B150" t="s">
        <v>149</v>
      </c>
      <c r="C150"/>
      <c r="D150"/>
      <c r="E150" t="s">
        <v>418</v>
      </c>
      <c r="F150" t="s">
        <v>602</v>
      </c>
      <c r="G150" t="s">
        <v>600</v>
      </c>
      <c r="H150" s="3" t="s">
        <v>600</v>
      </c>
    </row>
    <row r="151" spans="1:8" hidden="1">
      <c r="A151">
        <v>151</v>
      </c>
      <c r="B151" t="s">
        <v>150</v>
      </c>
      <c r="C151"/>
      <c r="D151"/>
      <c r="E151" t="s">
        <v>417</v>
      </c>
      <c r="F151" t="s">
        <v>602</v>
      </c>
      <c r="G151" t="s">
        <v>600</v>
      </c>
      <c r="H151" s="3" t="s">
        <v>600</v>
      </c>
    </row>
    <row r="152" spans="1:8" hidden="1">
      <c r="A152">
        <v>152</v>
      </c>
      <c r="B152" t="s">
        <v>151</v>
      </c>
      <c r="C152"/>
      <c r="D152"/>
      <c r="E152" t="s">
        <v>416</v>
      </c>
      <c r="F152" t="s">
        <v>602</v>
      </c>
      <c r="G152" t="s">
        <v>600</v>
      </c>
      <c r="H152" s="3" t="s">
        <v>600</v>
      </c>
    </row>
    <row r="153" spans="1:8" hidden="1">
      <c r="A153">
        <v>153</v>
      </c>
      <c r="B153" t="s">
        <v>152</v>
      </c>
      <c r="C153"/>
      <c r="D153"/>
      <c r="E153" t="s">
        <v>415</v>
      </c>
      <c r="F153" t="s">
        <v>602</v>
      </c>
      <c r="G153" t="s">
        <v>600</v>
      </c>
      <c r="H153" s="3" t="s">
        <v>600</v>
      </c>
    </row>
    <row r="154" spans="1:8" hidden="1">
      <c r="A154">
        <v>154</v>
      </c>
      <c r="B154" t="s">
        <v>153</v>
      </c>
      <c r="C154"/>
      <c r="D154"/>
      <c r="E154" t="s">
        <v>414</v>
      </c>
      <c r="F154" t="s">
        <v>602</v>
      </c>
      <c r="G154" t="s">
        <v>600</v>
      </c>
      <c r="H154" s="3" t="s">
        <v>600</v>
      </c>
    </row>
    <row r="155" spans="1:8" hidden="1">
      <c r="A155">
        <v>155</v>
      </c>
      <c r="B155" t="s">
        <v>154</v>
      </c>
      <c r="C155"/>
      <c r="D155"/>
      <c r="E155" t="s">
        <v>413</v>
      </c>
      <c r="F155" t="s">
        <v>602</v>
      </c>
      <c r="G155" t="s">
        <v>600</v>
      </c>
      <c r="H155" s="3" t="s">
        <v>600</v>
      </c>
    </row>
    <row r="156" spans="1:8" hidden="1">
      <c r="A156">
        <v>156</v>
      </c>
      <c r="B156" t="s">
        <v>155</v>
      </c>
      <c r="C156"/>
      <c r="D156"/>
      <c r="E156" t="s">
        <v>412</v>
      </c>
      <c r="F156" t="s">
        <v>602</v>
      </c>
      <c r="G156" t="s">
        <v>600</v>
      </c>
      <c r="H156" s="3" t="s">
        <v>600</v>
      </c>
    </row>
    <row r="157" spans="1:8" hidden="1">
      <c r="A157">
        <v>157</v>
      </c>
      <c r="B157" t="s">
        <v>156</v>
      </c>
      <c r="C157"/>
      <c r="D157"/>
      <c r="E157" t="s">
        <v>411</v>
      </c>
      <c r="F157" t="s">
        <v>602</v>
      </c>
      <c r="G157" t="s">
        <v>600</v>
      </c>
      <c r="H157" s="3" t="s">
        <v>600</v>
      </c>
    </row>
    <row r="158" spans="1:8" hidden="1">
      <c r="A158">
        <v>158</v>
      </c>
      <c r="B158" t="s">
        <v>157</v>
      </c>
      <c r="C158"/>
      <c r="D158"/>
      <c r="E158" t="s">
        <v>410</v>
      </c>
      <c r="F158" t="s">
        <v>602</v>
      </c>
      <c r="G158" t="s">
        <v>600</v>
      </c>
      <c r="H158" s="3" t="s">
        <v>600</v>
      </c>
    </row>
    <row r="159" spans="1:8" hidden="1">
      <c r="A159">
        <v>159</v>
      </c>
      <c r="B159" t="s">
        <v>158</v>
      </c>
      <c r="C159"/>
      <c r="D159"/>
      <c r="E159" t="s">
        <v>409</v>
      </c>
      <c r="F159" t="s">
        <v>602</v>
      </c>
      <c r="G159" t="s">
        <v>600</v>
      </c>
      <c r="H159" s="3" t="s">
        <v>600</v>
      </c>
    </row>
    <row r="160" spans="1:8" hidden="1">
      <c r="A160">
        <v>160</v>
      </c>
      <c r="B160" t="s">
        <v>159</v>
      </c>
      <c r="C160"/>
      <c r="D160"/>
      <c r="E160" t="s">
        <v>408</v>
      </c>
      <c r="F160" t="s">
        <v>602</v>
      </c>
      <c r="G160" t="s">
        <v>600</v>
      </c>
      <c r="H160" s="3" t="s">
        <v>600</v>
      </c>
    </row>
    <row r="161" spans="1:8" hidden="1">
      <c r="A161">
        <v>161</v>
      </c>
      <c r="B161" t="s">
        <v>160</v>
      </c>
      <c r="C161"/>
      <c r="D161"/>
      <c r="E161" t="s">
        <v>407</v>
      </c>
      <c r="F161" t="s">
        <v>602</v>
      </c>
      <c r="G161" t="s">
        <v>600</v>
      </c>
      <c r="H161" s="3" t="s">
        <v>600</v>
      </c>
    </row>
    <row r="162" spans="1:8" hidden="1">
      <c r="A162">
        <v>162</v>
      </c>
      <c r="B162" t="s">
        <v>161</v>
      </c>
      <c r="C162"/>
      <c r="D162"/>
      <c r="E162" t="s">
        <v>406</v>
      </c>
      <c r="F162" t="s">
        <v>602</v>
      </c>
      <c r="G162" t="s">
        <v>600</v>
      </c>
      <c r="H162" s="3" t="s">
        <v>600</v>
      </c>
    </row>
    <row r="163" spans="1:8" hidden="1">
      <c r="A163">
        <v>163</v>
      </c>
      <c r="B163" t="s">
        <v>162</v>
      </c>
      <c r="C163"/>
      <c r="D163"/>
      <c r="E163" t="s">
        <v>405</v>
      </c>
      <c r="F163" t="s">
        <v>602</v>
      </c>
      <c r="G163" t="s">
        <v>600</v>
      </c>
      <c r="H163" s="3" t="s">
        <v>600</v>
      </c>
    </row>
    <row r="164" spans="1:8" hidden="1">
      <c r="A164">
        <v>164</v>
      </c>
      <c r="B164" t="s">
        <v>163</v>
      </c>
      <c r="C164"/>
      <c r="D164"/>
      <c r="E164" t="s">
        <v>404</v>
      </c>
      <c r="F164" t="s">
        <v>602</v>
      </c>
      <c r="G164" t="s">
        <v>600</v>
      </c>
      <c r="H164" s="3" t="s">
        <v>600</v>
      </c>
    </row>
    <row r="165" spans="1:8" hidden="1">
      <c r="A165">
        <v>165</v>
      </c>
      <c r="B165" t="s">
        <v>164</v>
      </c>
      <c r="C165"/>
      <c r="D165"/>
      <c r="E165" t="s">
        <v>403</v>
      </c>
      <c r="F165" t="s">
        <v>602</v>
      </c>
      <c r="G165" t="s">
        <v>600</v>
      </c>
      <c r="H165" s="3" t="s">
        <v>600</v>
      </c>
    </row>
    <row r="166" spans="1:8" hidden="1">
      <c r="A166">
        <v>166</v>
      </c>
      <c r="B166" t="s">
        <v>165</v>
      </c>
      <c r="C166"/>
      <c r="D166"/>
      <c r="E166" t="s">
        <v>402</v>
      </c>
      <c r="F166" t="s">
        <v>602</v>
      </c>
      <c r="G166" t="s">
        <v>600</v>
      </c>
      <c r="H166" s="3" t="s">
        <v>600</v>
      </c>
    </row>
    <row r="167" spans="1:8" hidden="1">
      <c r="A167">
        <v>167</v>
      </c>
      <c r="B167" t="s">
        <v>166</v>
      </c>
      <c r="C167"/>
      <c r="D167"/>
      <c r="E167" t="s">
        <v>401</v>
      </c>
      <c r="F167" t="s">
        <v>602</v>
      </c>
      <c r="G167" t="s">
        <v>600</v>
      </c>
      <c r="H167" s="3" t="s">
        <v>600</v>
      </c>
    </row>
    <row r="168" spans="1:8" hidden="1">
      <c r="A168">
        <v>168</v>
      </c>
      <c r="B168" t="s">
        <v>167</v>
      </c>
      <c r="C168"/>
      <c r="D168"/>
      <c r="E168" t="s">
        <v>400</v>
      </c>
      <c r="F168" t="s">
        <v>602</v>
      </c>
      <c r="G168" t="s">
        <v>600</v>
      </c>
      <c r="H168" s="3" t="s">
        <v>600</v>
      </c>
    </row>
    <row r="169" spans="1:8" hidden="1">
      <c r="A169">
        <v>169</v>
      </c>
      <c r="B169" t="s">
        <v>168</v>
      </c>
      <c r="C169"/>
      <c r="D169"/>
      <c r="E169" t="s">
        <v>399</v>
      </c>
      <c r="F169" t="s">
        <v>602</v>
      </c>
      <c r="G169" t="s">
        <v>600</v>
      </c>
      <c r="H169" s="3" t="s">
        <v>600</v>
      </c>
    </row>
    <row r="170" spans="1:8" hidden="1">
      <c r="A170">
        <v>170</v>
      </c>
      <c r="B170" t="s">
        <v>169</v>
      </c>
      <c r="C170"/>
      <c r="D170"/>
      <c r="E170" t="s">
        <v>398</v>
      </c>
      <c r="F170" t="s">
        <v>602</v>
      </c>
      <c r="G170" t="s">
        <v>600</v>
      </c>
      <c r="H170" s="3" t="s">
        <v>600</v>
      </c>
    </row>
    <row r="171" spans="1:8" hidden="1">
      <c r="A171">
        <v>171</v>
      </c>
      <c r="B171" t="s">
        <v>170</v>
      </c>
      <c r="C171"/>
      <c r="D171"/>
      <c r="E171" t="s">
        <v>397</v>
      </c>
      <c r="F171" t="s">
        <v>602</v>
      </c>
      <c r="G171" t="s">
        <v>600</v>
      </c>
      <c r="H171" s="3" t="s">
        <v>600</v>
      </c>
    </row>
    <row r="172" spans="1:8" hidden="1">
      <c r="A172">
        <v>172</v>
      </c>
      <c r="B172" t="s">
        <v>171</v>
      </c>
      <c r="C172"/>
      <c r="D172"/>
      <c r="E172" t="s">
        <v>396</v>
      </c>
      <c r="F172" t="s">
        <v>602</v>
      </c>
      <c r="G172" t="s">
        <v>600</v>
      </c>
      <c r="H172" s="3" t="s">
        <v>600</v>
      </c>
    </row>
    <row r="173" spans="1:8" hidden="1">
      <c r="A173">
        <v>173</v>
      </c>
      <c r="B173" t="s">
        <v>172</v>
      </c>
      <c r="C173"/>
      <c r="D173"/>
      <c r="E173" t="s">
        <v>395</v>
      </c>
      <c r="F173" t="s">
        <v>602</v>
      </c>
      <c r="G173" t="s">
        <v>600</v>
      </c>
      <c r="H173" s="3" t="s">
        <v>600</v>
      </c>
    </row>
    <row r="174" spans="1:8" hidden="1">
      <c r="A174">
        <v>174</v>
      </c>
      <c r="B174" t="s">
        <v>173</v>
      </c>
      <c r="C174"/>
      <c r="D174"/>
      <c r="E174" t="s">
        <v>394</v>
      </c>
      <c r="F174" t="s">
        <v>602</v>
      </c>
      <c r="G174" t="s">
        <v>600</v>
      </c>
      <c r="H174" s="3" t="s">
        <v>600</v>
      </c>
    </row>
    <row r="175" spans="1:8" hidden="1">
      <c r="A175">
        <v>175</v>
      </c>
      <c r="B175" t="s">
        <v>174</v>
      </c>
      <c r="C175"/>
      <c r="D175"/>
      <c r="E175" t="s">
        <v>393</v>
      </c>
      <c r="F175" t="s">
        <v>602</v>
      </c>
      <c r="G175" t="s">
        <v>600</v>
      </c>
      <c r="H175" s="3" t="s">
        <v>600</v>
      </c>
    </row>
    <row r="176" spans="1:8" hidden="1">
      <c r="A176">
        <v>176</v>
      </c>
      <c r="B176" t="s">
        <v>175</v>
      </c>
      <c r="C176"/>
      <c r="D176"/>
      <c r="E176" t="s">
        <v>392</v>
      </c>
      <c r="F176" t="s">
        <v>602</v>
      </c>
      <c r="G176" t="s">
        <v>600</v>
      </c>
      <c r="H176" s="3" t="s">
        <v>600</v>
      </c>
    </row>
    <row r="177" spans="1:8" hidden="1">
      <c r="A177">
        <v>177</v>
      </c>
      <c r="B177" t="s">
        <v>176</v>
      </c>
      <c r="C177"/>
      <c r="D177"/>
      <c r="E177" t="s">
        <v>391</v>
      </c>
      <c r="F177" t="s">
        <v>602</v>
      </c>
      <c r="G177" t="s">
        <v>600</v>
      </c>
      <c r="H177" s="3" t="s">
        <v>600</v>
      </c>
    </row>
    <row r="178" spans="1:8" hidden="1">
      <c r="A178">
        <v>178</v>
      </c>
      <c r="B178" t="s">
        <v>177</v>
      </c>
      <c r="C178"/>
      <c r="D178"/>
      <c r="E178" t="s">
        <v>390</v>
      </c>
      <c r="F178" t="s">
        <v>602</v>
      </c>
      <c r="G178" t="s">
        <v>600</v>
      </c>
      <c r="H178" s="3" t="s">
        <v>600</v>
      </c>
    </row>
    <row r="179" spans="1:8" hidden="1">
      <c r="A179">
        <v>179</v>
      </c>
      <c r="B179" t="s">
        <v>178</v>
      </c>
      <c r="C179"/>
      <c r="D179"/>
      <c r="E179" t="s">
        <v>389</v>
      </c>
      <c r="F179" t="s">
        <v>602</v>
      </c>
      <c r="G179" t="s">
        <v>600</v>
      </c>
      <c r="H179" s="3" t="s">
        <v>600</v>
      </c>
    </row>
    <row r="180" spans="1:8" hidden="1">
      <c r="A180">
        <v>180</v>
      </c>
      <c r="B180" t="s">
        <v>179</v>
      </c>
      <c r="C180"/>
      <c r="D180"/>
      <c r="E180" t="s">
        <v>388</v>
      </c>
      <c r="F180" t="s">
        <v>602</v>
      </c>
      <c r="G180" t="s">
        <v>600</v>
      </c>
      <c r="H180" s="3" t="s">
        <v>600</v>
      </c>
    </row>
    <row r="181" spans="1:8" hidden="1">
      <c r="A181">
        <v>181</v>
      </c>
      <c r="B181" t="s">
        <v>180</v>
      </c>
      <c r="C181"/>
      <c r="D181"/>
      <c r="E181" t="s">
        <v>387</v>
      </c>
      <c r="F181" t="s">
        <v>602</v>
      </c>
      <c r="G181" t="s">
        <v>600</v>
      </c>
      <c r="H181" s="3" t="s">
        <v>600</v>
      </c>
    </row>
    <row r="182" spans="1:8" hidden="1">
      <c r="A182">
        <v>182</v>
      </c>
      <c r="B182" t="s">
        <v>181</v>
      </c>
      <c r="C182"/>
      <c r="D182"/>
      <c r="E182" t="s">
        <v>386</v>
      </c>
      <c r="F182" t="s">
        <v>602</v>
      </c>
      <c r="G182" t="s">
        <v>600</v>
      </c>
      <c r="H182" s="3" t="s">
        <v>600</v>
      </c>
    </row>
    <row r="183" spans="1:8" hidden="1">
      <c r="A183">
        <v>183</v>
      </c>
      <c r="B183" t="s">
        <v>182</v>
      </c>
      <c r="C183"/>
      <c r="D183"/>
      <c r="E183" t="s">
        <v>385</v>
      </c>
      <c r="F183" t="s">
        <v>602</v>
      </c>
      <c r="G183" t="s">
        <v>600</v>
      </c>
      <c r="H183" s="3" t="s">
        <v>600</v>
      </c>
    </row>
    <row r="184" spans="1:8" hidden="1">
      <c r="A184">
        <v>184</v>
      </c>
      <c r="B184" t="s">
        <v>183</v>
      </c>
      <c r="C184"/>
      <c r="D184"/>
      <c r="E184" t="s">
        <v>384</v>
      </c>
      <c r="F184" t="s">
        <v>602</v>
      </c>
      <c r="G184" t="s">
        <v>600</v>
      </c>
      <c r="H184" s="3" t="s">
        <v>600</v>
      </c>
    </row>
    <row r="185" spans="1:8" hidden="1">
      <c r="A185">
        <v>185</v>
      </c>
      <c r="B185" t="s">
        <v>184</v>
      </c>
      <c r="C185"/>
      <c r="D185"/>
      <c r="E185" t="s">
        <v>383</v>
      </c>
      <c r="F185" t="s">
        <v>602</v>
      </c>
      <c r="G185" t="s">
        <v>600</v>
      </c>
      <c r="H185" s="3" t="s">
        <v>600</v>
      </c>
    </row>
    <row r="186" spans="1:8" hidden="1">
      <c r="A186">
        <v>186</v>
      </c>
      <c r="B186" t="s">
        <v>185</v>
      </c>
      <c r="C186"/>
      <c r="D186"/>
      <c r="E186" t="s">
        <v>382</v>
      </c>
      <c r="F186" t="s">
        <v>602</v>
      </c>
      <c r="G186" t="s">
        <v>600</v>
      </c>
      <c r="H186" s="3" t="s">
        <v>600</v>
      </c>
    </row>
    <row r="187" spans="1:8" hidden="1">
      <c r="A187">
        <v>187</v>
      </c>
      <c r="B187" t="s">
        <v>186</v>
      </c>
      <c r="C187"/>
      <c r="D187"/>
      <c r="E187" t="s">
        <v>381</v>
      </c>
      <c r="F187" t="s">
        <v>602</v>
      </c>
      <c r="G187" t="s">
        <v>600</v>
      </c>
      <c r="H187" s="3" t="s">
        <v>600</v>
      </c>
    </row>
    <row r="188" spans="1:8" hidden="1">
      <c r="A188">
        <v>188</v>
      </c>
      <c r="B188" t="s">
        <v>187</v>
      </c>
      <c r="C188"/>
      <c r="D188"/>
      <c r="E188" t="s">
        <v>380</v>
      </c>
      <c r="F188" t="s">
        <v>602</v>
      </c>
      <c r="G188" t="s">
        <v>600</v>
      </c>
      <c r="H188" s="3" t="s">
        <v>600</v>
      </c>
    </row>
    <row r="189" spans="1:8" hidden="1">
      <c r="A189">
        <v>189</v>
      </c>
      <c r="B189" t="s">
        <v>188</v>
      </c>
      <c r="C189"/>
      <c r="D189"/>
      <c r="E189" t="s">
        <v>379</v>
      </c>
      <c r="F189" t="s">
        <v>602</v>
      </c>
      <c r="G189" t="s">
        <v>600</v>
      </c>
      <c r="H189" s="3" t="s">
        <v>600</v>
      </c>
    </row>
    <row r="190" spans="1:8" hidden="1">
      <c r="A190">
        <v>190</v>
      </c>
      <c r="B190" t="s">
        <v>189</v>
      </c>
      <c r="C190"/>
      <c r="D190"/>
      <c r="E190" t="s">
        <v>378</v>
      </c>
      <c r="F190" t="s">
        <v>602</v>
      </c>
      <c r="G190" t="s">
        <v>600</v>
      </c>
      <c r="H190" s="3" t="s">
        <v>600</v>
      </c>
    </row>
    <row r="191" spans="1:8" hidden="1">
      <c r="A191">
        <v>191</v>
      </c>
      <c r="B191" t="s">
        <v>190</v>
      </c>
      <c r="C191"/>
      <c r="D191"/>
      <c r="E191" t="s">
        <v>377</v>
      </c>
      <c r="F191" t="s">
        <v>602</v>
      </c>
      <c r="G191" t="s">
        <v>600</v>
      </c>
      <c r="H191" s="3" t="s">
        <v>600</v>
      </c>
    </row>
    <row r="192" spans="1:8" hidden="1">
      <c r="A192">
        <v>192</v>
      </c>
      <c r="B192" t="s">
        <v>191</v>
      </c>
      <c r="C192"/>
      <c r="D192"/>
      <c r="E192" t="s">
        <v>376</v>
      </c>
      <c r="F192" t="s">
        <v>602</v>
      </c>
      <c r="G192" t="s">
        <v>600</v>
      </c>
      <c r="H192" s="3" t="s">
        <v>600</v>
      </c>
    </row>
    <row r="193" spans="1:8" hidden="1">
      <c r="A193">
        <v>193</v>
      </c>
      <c r="B193" t="s">
        <v>192</v>
      </c>
      <c r="C193"/>
      <c r="D193"/>
      <c r="E193" t="s">
        <v>375</v>
      </c>
      <c r="F193" t="s">
        <v>602</v>
      </c>
      <c r="G193" t="s">
        <v>600</v>
      </c>
      <c r="H193" s="3" t="s">
        <v>600</v>
      </c>
    </row>
    <row r="194" spans="1:8" hidden="1">
      <c r="A194">
        <v>194</v>
      </c>
      <c r="B194" t="s">
        <v>193</v>
      </c>
      <c r="C194"/>
      <c r="D194"/>
      <c r="E194" t="s">
        <v>374</v>
      </c>
      <c r="F194" t="s">
        <v>602</v>
      </c>
      <c r="G194" t="s">
        <v>600</v>
      </c>
      <c r="H194" s="3" t="s">
        <v>600</v>
      </c>
    </row>
    <row r="195" spans="1:8" hidden="1">
      <c r="A195">
        <v>195</v>
      </c>
      <c r="B195" t="s">
        <v>194</v>
      </c>
      <c r="C195"/>
      <c r="D195"/>
      <c r="E195" t="s">
        <v>373</v>
      </c>
      <c r="F195" t="s">
        <v>602</v>
      </c>
      <c r="G195" t="s">
        <v>600</v>
      </c>
      <c r="H195" s="3" t="s">
        <v>600</v>
      </c>
    </row>
    <row r="196" spans="1:8" hidden="1">
      <c r="A196">
        <v>196</v>
      </c>
      <c r="B196" t="s">
        <v>195</v>
      </c>
      <c r="C196"/>
      <c r="D196"/>
      <c r="E196" t="s">
        <v>372</v>
      </c>
      <c r="F196" t="s">
        <v>602</v>
      </c>
      <c r="G196" t="s">
        <v>600</v>
      </c>
      <c r="H196" s="3" t="s">
        <v>600</v>
      </c>
    </row>
    <row r="197" spans="1:8" hidden="1">
      <c r="A197">
        <v>197</v>
      </c>
      <c r="B197" t="s">
        <v>196</v>
      </c>
      <c r="C197"/>
      <c r="D197"/>
      <c r="E197" t="s">
        <v>371</v>
      </c>
      <c r="F197" t="s">
        <v>602</v>
      </c>
      <c r="G197" t="s">
        <v>600</v>
      </c>
      <c r="H197" s="3" t="s">
        <v>600</v>
      </c>
    </row>
    <row r="198" spans="1:8" hidden="1">
      <c r="A198">
        <v>198</v>
      </c>
      <c r="B198" t="s">
        <v>197</v>
      </c>
      <c r="C198"/>
      <c r="D198"/>
      <c r="E198" t="s">
        <v>370</v>
      </c>
      <c r="F198" t="s">
        <v>602</v>
      </c>
      <c r="G198" t="s">
        <v>600</v>
      </c>
      <c r="H198" s="3" t="s">
        <v>600</v>
      </c>
    </row>
    <row r="199" spans="1:8" hidden="1">
      <c r="A199">
        <v>199</v>
      </c>
      <c r="B199" t="s">
        <v>198</v>
      </c>
      <c r="C199"/>
      <c r="D199"/>
      <c r="E199" t="s">
        <v>369</v>
      </c>
      <c r="F199" t="s">
        <v>602</v>
      </c>
      <c r="G199" t="s">
        <v>600</v>
      </c>
      <c r="H199" s="3" t="s">
        <v>600</v>
      </c>
    </row>
    <row r="200" spans="1:8" hidden="1">
      <c r="A200">
        <v>200</v>
      </c>
      <c r="B200" t="s">
        <v>199</v>
      </c>
      <c r="C200"/>
      <c r="D200"/>
      <c r="E200" t="s">
        <v>368</v>
      </c>
      <c r="F200" t="s">
        <v>602</v>
      </c>
      <c r="G200" t="s">
        <v>600</v>
      </c>
      <c r="H200" s="3" t="s">
        <v>600</v>
      </c>
    </row>
    <row r="201" spans="1:8" hidden="1">
      <c r="A201">
        <v>201</v>
      </c>
      <c r="B201" t="s">
        <v>200</v>
      </c>
      <c r="C201"/>
      <c r="D201"/>
      <c r="E201" t="s">
        <v>367</v>
      </c>
      <c r="F201" t="s">
        <v>602</v>
      </c>
      <c r="G201" t="s">
        <v>600</v>
      </c>
      <c r="H201" s="3" t="s">
        <v>600</v>
      </c>
    </row>
    <row r="202" spans="1:8" hidden="1">
      <c r="A202">
        <v>202</v>
      </c>
      <c r="B202" t="s">
        <v>201</v>
      </c>
      <c r="C202"/>
      <c r="D202"/>
      <c r="E202" t="s">
        <v>366</v>
      </c>
      <c r="F202" t="s">
        <v>602</v>
      </c>
      <c r="G202" t="s">
        <v>600</v>
      </c>
      <c r="H202" s="3" t="s">
        <v>600</v>
      </c>
    </row>
    <row r="203" spans="1:8" hidden="1">
      <c r="A203">
        <v>203</v>
      </c>
      <c r="B203" t="s">
        <v>202</v>
      </c>
      <c r="C203"/>
      <c r="D203"/>
      <c r="E203" t="s">
        <v>365</v>
      </c>
      <c r="F203" t="s">
        <v>602</v>
      </c>
      <c r="G203" t="s">
        <v>600</v>
      </c>
      <c r="H203" s="3" t="s">
        <v>600</v>
      </c>
    </row>
    <row r="204" spans="1:8" hidden="1">
      <c r="A204">
        <v>204</v>
      </c>
      <c r="B204" t="s">
        <v>203</v>
      </c>
      <c r="C204"/>
      <c r="D204"/>
      <c r="E204" t="s">
        <v>364</v>
      </c>
      <c r="F204" t="s">
        <v>602</v>
      </c>
      <c r="G204" t="s">
        <v>600</v>
      </c>
      <c r="H204" s="3" t="s">
        <v>600</v>
      </c>
    </row>
    <row r="205" spans="1:8" hidden="1">
      <c r="A205">
        <v>205</v>
      </c>
      <c r="B205" t="s">
        <v>204</v>
      </c>
      <c r="C205"/>
      <c r="D205"/>
      <c r="E205" t="s">
        <v>363</v>
      </c>
      <c r="F205" t="s">
        <v>602</v>
      </c>
      <c r="G205" t="s">
        <v>600</v>
      </c>
      <c r="H205" s="3" t="s">
        <v>600</v>
      </c>
    </row>
    <row r="206" spans="1:8" hidden="1">
      <c r="A206">
        <v>206</v>
      </c>
      <c r="B206" t="s">
        <v>205</v>
      </c>
      <c r="C206"/>
      <c r="D206"/>
      <c r="E206" t="s">
        <v>362</v>
      </c>
      <c r="F206" t="s">
        <v>602</v>
      </c>
      <c r="G206" t="s">
        <v>600</v>
      </c>
      <c r="H206" s="3" t="s">
        <v>600</v>
      </c>
    </row>
    <row r="207" spans="1:8" hidden="1">
      <c r="A207">
        <v>207</v>
      </c>
      <c r="B207" t="s">
        <v>206</v>
      </c>
      <c r="C207"/>
      <c r="D207"/>
      <c r="E207" t="s">
        <v>361</v>
      </c>
      <c r="F207" t="s">
        <v>602</v>
      </c>
      <c r="G207" t="s">
        <v>600</v>
      </c>
      <c r="H207" s="3" t="s">
        <v>600</v>
      </c>
    </row>
    <row r="208" spans="1:8" hidden="1">
      <c r="A208">
        <v>208</v>
      </c>
      <c r="B208" t="s">
        <v>207</v>
      </c>
      <c r="C208"/>
      <c r="D208"/>
      <c r="E208" t="s">
        <v>360</v>
      </c>
      <c r="F208" t="s">
        <v>602</v>
      </c>
      <c r="G208" t="s">
        <v>600</v>
      </c>
      <c r="H208" s="3" t="s">
        <v>600</v>
      </c>
    </row>
    <row r="209" spans="1:8" hidden="1">
      <c r="A209">
        <v>209</v>
      </c>
      <c r="B209" t="s">
        <v>208</v>
      </c>
      <c r="C209"/>
      <c r="D209"/>
      <c r="E209" t="s">
        <v>359</v>
      </c>
      <c r="F209" t="s">
        <v>602</v>
      </c>
      <c r="G209" t="s">
        <v>600</v>
      </c>
      <c r="H209" s="3" t="s">
        <v>600</v>
      </c>
    </row>
    <row r="210" spans="1:8" hidden="1">
      <c r="A210">
        <v>210</v>
      </c>
      <c r="B210" t="s">
        <v>209</v>
      </c>
      <c r="C210"/>
      <c r="D210"/>
      <c r="E210" t="s">
        <v>358</v>
      </c>
      <c r="F210" t="s">
        <v>602</v>
      </c>
      <c r="G210" t="s">
        <v>600</v>
      </c>
      <c r="H210" s="3" t="s">
        <v>600</v>
      </c>
    </row>
    <row r="211" spans="1:8" hidden="1">
      <c r="A211">
        <v>211</v>
      </c>
      <c r="B211" t="s">
        <v>210</v>
      </c>
      <c r="C211"/>
      <c r="D211"/>
      <c r="E211" t="s">
        <v>357</v>
      </c>
      <c r="F211" t="s">
        <v>602</v>
      </c>
      <c r="G211" t="s">
        <v>600</v>
      </c>
      <c r="H211" s="3" t="s">
        <v>600</v>
      </c>
    </row>
    <row r="212" spans="1:8" hidden="1">
      <c r="A212">
        <v>212</v>
      </c>
      <c r="B212" t="s">
        <v>211</v>
      </c>
      <c r="C212"/>
      <c r="D212"/>
      <c r="E212" t="s">
        <v>356</v>
      </c>
      <c r="F212" t="s">
        <v>602</v>
      </c>
      <c r="G212" t="s">
        <v>600</v>
      </c>
      <c r="H212" s="3" t="s">
        <v>600</v>
      </c>
    </row>
    <row r="213" spans="1:8" hidden="1">
      <c r="A213">
        <v>213</v>
      </c>
      <c r="B213" t="s">
        <v>212</v>
      </c>
      <c r="C213"/>
      <c r="D213"/>
      <c r="E213" t="s">
        <v>355</v>
      </c>
      <c r="F213" t="s">
        <v>602</v>
      </c>
      <c r="G213" t="s">
        <v>600</v>
      </c>
      <c r="H213" s="3" t="s">
        <v>600</v>
      </c>
    </row>
    <row r="214" spans="1:8" hidden="1">
      <c r="A214">
        <v>214</v>
      </c>
      <c r="B214" t="s">
        <v>213</v>
      </c>
      <c r="C214"/>
      <c r="D214"/>
      <c r="E214" t="s">
        <v>354</v>
      </c>
      <c r="F214" t="s">
        <v>602</v>
      </c>
      <c r="G214" t="s">
        <v>600</v>
      </c>
      <c r="H214" s="3" t="s">
        <v>600</v>
      </c>
    </row>
    <row r="215" spans="1:8" hidden="1">
      <c r="A215">
        <v>215</v>
      </c>
      <c r="B215" t="s">
        <v>214</v>
      </c>
      <c r="C215"/>
      <c r="D215"/>
      <c r="E215" t="s">
        <v>353</v>
      </c>
      <c r="F215" t="s">
        <v>602</v>
      </c>
      <c r="G215" t="s">
        <v>600</v>
      </c>
      <c r="H215" s="3" t="s">
        <v>600</v>
      </c>
    </row>
    <row r="216" spans="1:8" hidden="1">
      <c r="A216">
        <v>216</v>
      </c>
      <c r="B216" t="s">
        <v>215</v>
      </c>
      <c r="C216"/>
      <c r="D216"/>
      <c r="E216" t="s">
        <v>352</v>
      </c>
      <c r="F216" t="s">
        <v>602</v>
      </c>
      <c r="G216" t="s">
        <v>600</v>
      </c>
      <c r="H216" s="3" t="s">
        <v>600</v>
      </c>
    </row>
    <row r="217" spans="1:8" hidden="1">
      <c r="A217">
        <v>217</v>
      </c>
      <c r="B217" t="s">
        <v>216</v>
      </c>
      <c r="C217"/>
      <c r="D217"/>
      <c r="E217" t="s">
        <v>351</v>
      </c>
      <c r="F217" t="s">
        <v>602</v>
      </c>
      <c r="G217" t="s">
        <v>600</v>
      </c>
      <c r="H217" s="3" t="s">
        <v>600</v>
      </c>
    </row>
    <row r="218" spans="1:8" hidden="1">
      <c r="A218">
        <v>218</v>
      </c>
      <c r="B218" t="s">
        <v>217</v>
      </c>
      <c r="C218"/>
      <c r="D218"/>
      <c r="E218" t="s">
        <v>350</v>
      </c>
      <c r="F218" t="s">
        <v>602</v>
      </c>
      <c r="G218" t="s">
        <v>600</v>
      </c>
      <c r="H218" s="3" t="s">
        <v>600</v>
      </c>
    </row>
    <row r="219" spans="1:8" hidden="1">
      <c r="A219">
        <v>219</v>
      </c>
      <c r="B219" t="s">
        <v>218</v>
      </c>
      <c r="C219"/>
      <c r="D219"/>
      <c r="E219" t="s">
        <v>349</v>
      </c>
      <c r="F219" t="s">
        <v>602</v>
      </c>
      <c r="G219" t="s">
        <v>600</v>
      </c>
      <c r="H219" s="3" t="s">
        <v>600</v>
      </c>
    </row>
    <row r="220" spans="1:8" hidden="1">
      <c r="A220">
        <v>220</v>
      </c>
      <c r="B220" t="s">
        <v>219</v>
      </c>
      <c r="C220"/>
      <c r="D220"/>
      <c r="E220" t="s">
        <v>348</v>
      </c>
      <c r="F220" t="s">
        <v>602</v>
      </c>
      <c r="G220" t="s">
        <v>600</v>
      </c>
      <c r="H220" s="3" t="s">
        <v>600</v>
      </c>
    </row>
    <row r="221" spans="1:8" hidden="1">
      <c r="A221">
        <v>221</v>
      </c>
      <c r="B221" t="s">
        <v>220</v>
      </c>
      <c r="C221"/>
      <c r="D221"/>
      <c r="E221" t="s">
        <v>347</v>
      </c>
      <c r="F221" t="s">
        <v>602</v>
      </c>
      <c r="G221" t="s">
        <v>600</v>
      </c>
      <c r="H221" s="3" t="s">
        <v>600</v>
      </c>
    </row>
    <row r="222" spans="1:8" hidden="1">
      <c r="A222">
        <v>222</v>
      </c>
      <c r="B222" t="s">
        <v>221</v>
      </c>
      <c r="C222"/>
      <c r="D222"/>
      <c r="E222" t="s">
        <v>346</v>
      </c>
      <c r="F222" t="s">
        <v>602</v>
      </c>
      <c r="G222" t="s">
        <v>600</v>
      </c>
      <c r="H222" s="3" t="s">
        <v>600</v>
      </c>
    </row>
    <row r="223" spans="1:8" hidden="1">
      <c r="A223">
        <v>223</v>
      </c>
      <c r="B223" t="s">
        <v>222</v>
      </c>
      <c r="C223"/>
      <c r="D223"/>
      <c r="E223" t="s">
        <v>345</v>
      </c>
      <c r="F223" t="s">
        <v>602</v>
      </c>
      <c r="G223" t="s">
        <v>600</v>
      </c>
      <c r="H223" s="3" t="s">
        <v>600</v>
      </c>
    </row>
    <row r="224" spans="1:8" hidden="1">
      <c r="A224">
        <v>224</v>
      </c>
      <c r="B224" t="s">
        <v>223</v>
      </c>
      <c r="C224"/>
      <c r="D224"/>
      <c r="E224" t="s">
        <v>344</v>
      </c>
      <c r="F224" t="s">
        <v>602</v>
      </c>
      <c r="G224" t="s">
        <v>600</v>
      </c>
      <c r="H224" s="3" t="s">
        <v>600</v>
      </c>
    </row>
    <row r="225" spans="1:9" hidden="1">
      <c r="A225">
        <v>225</v>
      </c>
      <c r="B225" t="s">
        <v>224</v>
      </c>
      <c r="C225"/>
      <c r="D225"/>
      <c r="E225" t="s">
        <v>343</v>
      </c>
      <c r="F225" t="s">
        <v>602</v>
      </c>
      <c r="G225" t="s">
        <v>600</v>
      </c>
      <c r="H225" s="3" t="s">
        <v>600</v>
      </c>
    </row>
    <row r="226" spans="1:9" hidden="1">
      <c r="A226">
        <v>226</v>
      </c>
      <c r="B226" t="s">
        <v>225</v>
      </c>
      <c r="C226"/>
      <c r="D226"/>
      <c r="E226" t="s">
        <v>342</v>
      </c>
      <c r="F226" t="s">
        <v>602</v>
      </c>
      <c r="G226" t="s">
        <v>600</v>
      </c>
      <c r="H226" s="3" t="s">
        <v>600</v>
      </c>
    </row>
    <row r="227" spans="1:9" hidden="1">
      <c r="A227">
        <v>227</v>
      </c>
      <c r="B227" t="s">
        <v>226</v>
      </c>
      <c r="C227"/>
      <c r="D227"/>
      <c r="E227" t="s">
        <v>341</v>
      </c>
      <c r="F227" t="s">
        <v>602</v>
      </c>
      <c r="G227" t="s">
        <v>600</v>
      </c>
      <c r="H227" s="3" t="s">
        <v>600</v>
      </c>
    </row>
    <row r="228" spans="1:9" hidden="1">
      <c r="A228">
        <v>228</v>
      </c>
      <c r="B228" t="s">
        <v>340</v>
      </c>
      <c r="C228"/>
      <c r="D228"/>
      <c r="E228" t="s">
        <v>339</v>
      </c>
      <c r="F228" t="s">
        <v>602</v>
      </c>
      <c r="G228" t="s">
        <v>600</v>
      </c>
      <c r="H228" s="3" t="s">
        <v>600</v>
      </c>
    </row>
    <row r="229" spans="1:9" hidden="1">
      <c r="A229">
        <v>229</v>
      </c>
      <c r="B229" t="s">
        <v>338</v>
      </c>
      <c r="C229"/>
      <c r="D229"/>
      <c r="E229" t="s">
        <v>337</v>
      </c>
      <c r="F229" t="s">
        <v>602</v>
      </c>
      <c r="G229" t="s">
        <v>600</v>
      </c>
      <c r="H229" s="3" t="s">
        <v>600</v>
      </c>
    </row>
    <row r="230" spans="1:9" hidden="1">
      <c r="A230">
        <v>230</v>
      </c>
      <c r="B230" t="s">
        <v>229</v>
      </c>
      <c r="C230"/>
      <c r="D230"/>
      <c r="E230" t="s">
        <v>336</v>
      </c>
      <c r="F230" t="s">
        <v>602</v>
      </c>
      <c r="G230" t="s">
        <v>600</v>
      </c>
      <c r="H230" s="3" t="s">
        <v>600</v>
      </c>
    </row>
    <row r="231" spans="1:9" hidden="1">
      <c r="A231">
        <v>231</v>
      </c>
      <c r="B231" t="s">
        <v>230</v>
      </c>
      <c r="C231"/>
      <c r="D231"/>
      <c r="E231" t="s">
        <v>335</v>
      </c>
      <c r="F231" t="s">
        <v>602</v>
      </c>
      <c r="G231" t="s">
        <v>600</v>
      </c>
      <c r="H231" s="3" t="s">
        <v>600</v>
      </c>
    </row>
    <row r="232" spans="1:9" ht="28.5">
      <c r="B232" s="3" t="s">
        <v>846</v>
      </c>
      <c r="C232" s="3" t="s">
        <v>847</v>
      </c>
      <c r="D232" s="30" t="s">
        <v>840</v>
      </c>
      <c r="E232" t="s">
        <v>861</v>
      </c>
      <c r="F232" t="s">
        <v>580</v>
      </c>
      <c r="G232" t="s">
        <v>592</v>
      </c>
      <c r="H232" s="11" t="s">
        <v>860</v>
      </c>
      <c r="I232" s="1" t="s">
        <v>859</v>
      </c>
    </row>
    <row r="233" spans="1:9" ht="42.75">
      <c r="B233" s="3" t="s">
        <v>853</v>
      </c>
      <c r="C233" s="3" t="s">
        <v>848</v>
      </c>
      <c r="D233" s="31" t="s">
        <v>841</v>
      </c>
      <c r="E233" t="s">
        <v>867</v>
      </c>
      <c r="F233" t="s">
        <v>580</v>
      </c>
      <c r="G233" t="s">
        <v>592</v>
      </c>
      <c r="H233" s="11" t="s">
        <v>864</v>
      </c>
      <c r="I233" s="1" t="s">
        <v>859</v>
      </c>
    </row>
    <row r="234" spans="1:9" ht="42.75">
      <c r="B234" s="3" t="s">
        <v>854</v>
      </c>
      <c r="C234" s="3" t="s">
        <v>849</v>
      </c>
      <c r="D234" s="31" t="s">
        <v>842</v>
      </c>
      <c r="E234" t="s">
        <v>866</v>
      </c>
      <c r="F234" t="s">
        <v>580</v>
      </c>
      <c r="G234" t="s">
        <v>592</v>
      </c>
      <c r="H234" s="11" t="s">
        <v>865</v>
      </c>
      <c r="I234" s="1" t="s">
        <v>859</v>
      </c>
    </row>
    <row r="235" spans="1:9" ht="28.5">
      <c r="B235" s="3" t="s">
        <v>22</v>
      </c>
      <c r="C235" s="3" t="s">
        <v>850</v>
      </c>
      <c r="D235" s="31" t="s">
        <v>843</v>
      </c>
      <c r="E235" t="s">
        <v>872</v>
      </c>
      <c r="F235" t="s">
        <v>580</v>
      </c>
      <c r="G235" t="s">
        <v>592</v>
      </c>
      <c r="H235" s="11" t="s">
        <v>870</v>
      </c>
      <c r="I235" s="1" t="s">
        <v>871</v>
      </c>
    </row>
    <row r="236" spans="1:9" ht="42.75">
      <c r="B236" s="3" t="s">
        <v>855</v>
      </c>
      <c r="C236" s="3" t="s">
        <v>851</v>
      </c>
      <c r="D236" s="31" t="s">
        <v>844</v>
      </c>
      <c r="E236" t="s">
        <v>863</v>
      </c>
      <c r="F236" t="s">
        <v>580</v>
      </c>
      <c r="G236" t="s">
        <v>592</v>
      </c>
      <c r="H236" s="11" t="s">
        <v>862</v>
      </c>
      <c r="I236" s="1" t="s">
        <v>859</v>
      </c>
    </row>
  </sheetData>
  <hyperlinks>
    <hyperlink ref="H1" r:id="rId1" display="Units Description (Source: https://www.epa.gov/system/files/documents/2024-07/ejscreen-tech-doc-version-2-3.pdf)" xr:uid="{5BB15AA2-DF4A-4CDC-8562-6071C7216DE1}"/>
    <hyperlink ref="I19" r:id="rId2" display="https://www.epa.gov/system/files/documents/2024-07/ejscreen-tech-doc-version-2-3.pdf" xr:uid="{3968846C-89BC-4F36-8121-D0ACDDC84593}"/>
    <hyperlink ref="I21" r:id="rId3" display="https://www.epa.gov/system/files/documents/2024-07/ejscreen-tech-doc-version-2-3.pdf" xr:uid="{3B599074-D092-4067-8B85-98C533F6E44B}"/>
    <hyperlink ref="I27" r:id="rId4" display="https://www.epa.gov/system/files/documents/2024-07/ejscreen-tech-doc-version-2-3.pdf" xr:uid="{D3710F05-6A24-4963-97D7-58FE0BC21311}"/>
    <hyperlink ref="I29" r:id="rId5" display="https://www.epa.gov/system/files/documents/2024-07/ejscreen-tech-doc-version-2-3.pdf" xr:uid="{7123D7C5-D059-454B-B4E6-B134EF74C8A6}"/>
    <hyperlink ref="I34" r:id="rId6" display="https://www.epa.gov/system/files/documents/2024-07/ejscreen-tech-doc-version-2-3.pdf" xr:uid="{B0840494-BA78-4340-8DE7-4203692D1942}"/>
    <hyperlink ref="I35" r:id="rId7" display="https://www.epa.gov/system/files/documents/2024-07/ejscreen-tech-doc-version-2-3.pdf" xr:uid="{50D02A48-4EFC-4C99-8A02-3DF9CE4D7AB3}"/>
    <hyperlink ref="I46" r:id="rId8" display="https://www.epa.gov/system/files/documents/2024-07/ejscreen-tech-doc-version-2-3.pdf" xr:uid="{8244F850-4513-46EC-9A2B-4E68FA1EAE37}"/>
    <hyperlink ref="I42" r:id="rId9" display="https://www.epa.gov/system/files/documents/2024-07/ejscreen-tech-doc-version-2-3.pdf" xr:uid="{F096EDE2-44A1-4FAA-BDCA-9476F9AC1754}"/>
    <hyperlink ref="I39" r:id="rId10" display="https://www.epa.gov/system/files/documents/2024-07/ejscreen-tech-doc-version-2-3.pdf" xr:uid="{B8AEE555-42B5-4C48-A01B-474922FDD411}"/>
    <hyperlink ref="I38" r:id="rId11" display="https://www.epa.gov/system/files/documents/2024-07/ejscreen-tech-doc-version-2-3.pdf" xr:uid="{A279387B-DEF0-4381-83EB-E0F67DCFAA99}"/>
    <hyperlink ref="I37" r:id="rId12" display="https://www.epa.gov/system/files/documents/2024-07/ejscreen-tech-doc-version-2-3.pdf" xr:uid="{D2F6E9CD-A379-4C88-89C1-86227E912225}"/>
    <hyperlink ref="I36" r:id="rId13" display="https://www.epa.gov/system/files/documents/2024-07/ejscreen-tech-doc-version-2-3.pdf" xr:uid="{2E14499A-D3CA-4421-B5B3-7F83DBB1570D}"/>
    <hyperlink ref="I232" r:id="rId14" xr:uid="{650BE005-E31B-413B-9271-117E46D4E74E}"/>
    <hyperlink ref="I236" r:id="rId15" xr:uid="{550D9AE4-EAFC-4EC4-AD7F-9BBCD083E5C9}"/>
    <hyperlink ref="I233" r:id="rId16" xr:uid="{A662A696-E33A-41C4-8DB0-7BB49AEEAEE4}"/>
    <hyperlink ref="I234" r:id="rId17" xr:uid="{F4323DE9-F367-402E-9C95-0C317BFB4B9C}"/>
    <hyperlink ref="I235" r:id="rId18" xr:uid="{1E2D825C-5D26-4B52-AF57-E05AF952598E}"/>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6E573-5671-4FFF-90F6-BA4FCC5E93B4}">
  <dimension ref="A1:U474"/>
  <sheetViews>
    <sheetView workbookViewId="0"/>
  </sheetViews>
  <sheetFormatPr defaultColWidth="9.125" defaultRowHeight="14.25"/>
  <cols>
    <col min="1" max="1" width="16.875" style="21" customWidth="1"/>
    <col min="2" max="2" width="13.625" style="21" customWidth="1"/>
    <col min="3" max="3" width="9.125" style="21"/>
    <col min="4" max="4" width="13.625" style="21" bestFit="1" customWidth="1"/>
    <col min="5" max="21" width="15.875" style="21" customWidth="1"/>
    <col min="22" max="16384" width="9.125" style="22"/>
  </cols>
  <sheetData>
    <row r="1" spans="1:21" ht="15.75">
      <c r="A1" s="20" t="s">
        <v>902</v>
      </c>
    </row>
    <row r="2" spans="1:21">
      <c r="A2" s="33"/>
      <c r="B2" s="33"/>
      <c r="C2" s="33"/>
      <c r="D2" s="33"/>
      <c r="E2" s="33"/>
    </row>
    <row r="3" spans="1:21" ht="15">
      <c r="A3" s="34" t="s">
        <v>803</v>
      </c>
      <c r="B3" s="34"/>
      <c r="C3" s="34"/>
      <c r="D3" s="34"/>
      <c r="E3" s="34" t="s">
        <v>804</v>
      </c>
      <c r="F3" s="34"/>
      <c r="G3" s="34"/>
      <c r="H3" s="34"/>
      <c r="I3" s="34"/>
      <c r="J3" s="34"/>
      <c r="K3" s="34"/>
      <c r="L3" s="34" t="s">
        <v>805</v>
      </c>
      <c r="M3" s="34"/>
      <c r="N3" s="34"/>
      <c r="O3" s="34"/>
      <c r="P3" s="34"/>
      <c r="Q3" s="34"/>
      <c r="R3" s="34" t="s">
        <v>806</v>
      </c>
      <c r="S3" s="34"/>
      <c r="T3" s="34"/>
      <c r="U3" s="34"/>
    </row>
    <row r="4" spans="1:21" s="25" customFormat="1" ht="89.25">
      <c r="A4" s="23" t="s">
        <v>2</v>
      </c>
      <c r="B4" s="24" t="s">
        <v>794</v>
      </c>
      <c r="C4" s="24" t="s">
        <v>793</v>
      </c>
      <c r="D4" s="24" t="s">
        <v>845</v>
      </c>
      <c r="E4" s="24" t="s">
        <v>787</v>
      </c>
      <c r="F4" s="24" t="s">
        <v>798</v>
      </c>
      <c r="G4" s="24" t="s">
        <v>797</v>
      </c>
      <c r="H4" s="24" t="s">
        <v>799</v>
      </c>
      <c r="I4" s="24" t="s">
        <v>801</v>
      </c>
      <c r="J4" s="24" t="s">
        <v>897</v>
      </c>
      <c r="K4" s="24" t="s">
        <v>898</v>
      </c>
      <c r="L4" s="24" t="s">
        <v>840</v>
      </c>
      <c r="M4" s="24" t="s">
        <v>841</v>
      </c>
      <c r="N4" s="24" t="s">
        <v>842</v>
      </c>
      <c r="O4" s="24" t="s">
        <v>843</v>
      </c>
      <c r="P4" s="24" t="s">
        <v>844</v>
      </c>
      <c r="Q4" s="24" t="s">
        <v>792</v>
      </c>
      <c r="R4" s="24" t="s">
        <v>791</v>
      </c>
      <c r="S4" s="24" t="s">
        <v>788</v>
      </c>
      <c r="T4" s="24" t="s">
        <v>790</v>
      </c>
      <c r="U4" s="24" t="s">
        <v>786</v>
      </c>
    </row>
    <row r="5" spans="1:21">
      <c r="A5" s="26">
        <v>350010001071</v>
      </c>
      <c r="B5" s="26" t="s">
        <v>603</v>
      </c>
      <c r="C5" s="26" t="s">
        <v>779</v>
      </c>
      <c r="D5" s="27">
        <v>2693</v>
      </c>
      <c r="E5" s="28">
        <v>68.762709999999899</v>
      </c>
      <c r="F5" s="29">
        <v>6.6397035519125698</v>
      </c>
      <c r="G5" s="29">
        <v>0.15074965369809001</v>
      </c>
      <c r="H5" s="26">
        <v>1129676.59421638</v>
      </c>
      <c r="I5" s="28">
        <v>28.0946455099999</v>
      </c>
      <c r="J5" s="29">
        <v>7.7525553703308097</v>
      </c>
      <c r="K5" s="29">
        <v>0</v>
      </c>
      <c r="L5" s="27">
        <v>10.1</v>
      </c>
      <c r="M5" s="27">
        <v>5.6</v>
      </c>
      <c r="N5" s="27">
        <v>7.7</v>
      </c>
      <c r="O5" s="27">
        <v>25.6</v>
      </c>
      <c r="P5" s="27">
        <v>12</v>
      </c>
      <c r="Q5" s="29">
        <v>0.18256410256410199</v>
      </c>
      <c r="R5" s="29">
        <v>0</v>
      </c>
      <c r="S5" s="29">
        <v>0.25437317784256602</v>
      </c>
      <c r="T5" s="29">
        <v>0</v>
      </c>
      <c r="U5" s="29">
        <v>0.24416909620991301</v>
      </c>
    </row>
    <row r="6" spans="1:21">
      <c r="A6" s="26">
        <v>350010001072</v>
      </c>
      <c r="B6" s="26" t="s">
        <v>603</v>
      </c>
      <c r="C6" s="26" t="s">
        <v>780</v>
      </c>
      <c r="D6" s="27">
        <v>2693</v>
      </c>
      <c r="E6" s="28">
        <v>68.762709999999899</v>
      </c>
      <c r="F6" s="29">
        <v>6.6397035519125698</v>
      </c>
      <c r="G6" s="29">
        <v>0.150751603340159</v>
      </c>
      <c r="H6" s="26">
        <v>1153945.8784054001</v>
      </c>
      <c r="I6" s="28">
        <v>28.98214196</v>
      </c>
      <c r="J6" s="29">
        <v>9.09602546691894</v>
      </c>
      <c r="K6" s="29">
        <v>0</v>
      </c>
      <c r="L6" s="27">
        <v>10.1</v>
      </c>
      <c r="M6" s="27">
        <v>5.6</v>
      </c>
      <c r="N6" s="27">
        <v>7.7</v>
      </c>
      <c r="O6" s="27">
        <v>25.6</v>
      </c>
      <c r="P6" s="27">
        <v>12</v>
      </c>
      <c r="Q6" s="29">
        <v>0.18256410256410199</v>
      </c>
      <c r="R6" s="29">
        <v>0</v>
      </c>
      <c r="S6" s="29">
        <v>0.25795356835769601</v>
      </c>
      <c r="T6" s="29">
        <v>0</v>
      </c>
      <c r="U6" s="29">
        <v>0.35855546001719701</v>
      </c>
    </row>
    <row r="7" spans="1:21">
      <c r="A7" s="26">
        <v>350010001081</v>
      </c>
      <c r="B7" s="26" t="s">
        <v>604</v>
      </c>
      <c r="C7" s="26" t="s">
        <v>779</v>
      </c>
      <c r="D7" s="27">
        <v>2685</v>
      </c>
      <c r="E7" s="28">
        <v>68.65719</v>
      </c>
      <c r="F7" s="29">
        <v>6.7506614754098404</v>
      </c>
      <c r="G7" s="29">
        <v>0.19292238867650599</v>
      </c>
      <c r="H7" s="26">
        <v>1468918.1332930599</v>
      </c>
      <c r="I7" s="28">
        <v>28.582054150000001</v>
      </c>
      <c r="J7" s="29">
        <v>9.3292331695556605</v>
      </c>
      <c r="K7" s="29">
        <v>0</v>
      </c>
      <c r="L7" s="27">
        <v>10.9</v>
      </c>
      <c r="M7" s="27">
        <v>6</v>
      </c>
      <c r="N7" s="27">
        <v>6.7</v>
      </c>
      <c r="O7" s="27">
        <v>27.9</v>
      </c>
      <c r="P7" s="27">
        <v>9</v>
      </c>
      <c r="Q7" s="29">
        <v>0.18256410256410199</v>
      </c>
      <c r="R7" s="29">
        <v>6.4011379800853002E-2</v>
      </c>
      <c r="S7" s="29">
        <v>6.9844789356984002E-2</v>
      </c>
      <c r="T7" s="29">
        <v>2.3316062176166E-2</v>
      </c>
      <c r="U7" s="29">
        <v>0.37566702241195299</v>
      </c>
    </row>
    <row r="8" spans="1:21">
      <c r="A8" s="26">
        <v>350010001082</v>
      </c>
      <c r="B8" s="26" t="s">
        <v>604</v>
      </c>
      <c r="C8" s="26" t="s">
        <v>780</v>
      </c>
      <c r="D8" s="27">
        <v>2685</v>
      </c>
      <c r="E8" s="28">
        <v>68.65719</v>
      </c>
      <c r="F8" s="29">
        <v>6.7506614754098404</v>
      </c>
      <c r="G8" s="29">
        <v>0.214644779640106</v>
      </c>
      <c r="H8" s="26">
        <v>1633379.5010247701</v>
      </c>
      <c r="I8" s="28">
        <v>28.387884580000001</v>
      </c>
      <c r="J8" s="29">
        <v>9.3758802413940394</v>
      </c>
      <c r="K8" s="29">
        <v>0</v>
      </c>
      <c r="L8" s="27">
        <v>10.9</v>
      </c>
      <c r="M8" s="27">
        <v>6</v>
      </c>
      <c r="N8" s="27">
        <v>6.7</v>
      </c>
      <c r="O8" s="27">
        <v>27.9</v>
      </c>
      <c r="P8" s="27">
        <v>9</v>
      </c>
      <c r="Q8" s="29">
        <v>0.18256410256410199</v>
      </c>
      <c r="R8" s="29">
        <v>5.8074781225138997E-2</v>
      </c>
      <c r="S8" s="29">
        <v>0.384860050890585</v>
      </c>
      <c r="T8" s="29">
        <v>0</v>
      </c>
      <c r="U8" s="29">
        <v>0.30149812734082398</v>
      </c>
    </row>
    <row r="9" spans="1:21">
      <c r="A9" s="26">
        <v>350010001091</v>
      </c>
      <c r="B9" s="26" t="s">
        <v>605</v>
      </c>
      <c r="C9" s="26" t="s">
        <v>779</v>
      </c>
      <c r="D9" s="27">
        <v>2401</v>
      </c>
      <c r="E9" s="28">
        <v>68.557749999999899</v>
      </c>
      <c r="F9" s="29">
        <v>6.8723754098360699</v>
      </c>
      <c r="G9" s="29">
        <v>0.24373935956599299</v>
      </c>
      <c r="H9" s="26">
        <v>2087041.86455018</v>
      </c>
      <c r="I9" s="28">
        <v>29.062038529999899</v>
      </c>
      <c r="J9" s="29">
        <v>9.9356403350830007</v>
      </c>
      <c r="K9" s="29">
        <v>0</v>
      </c>
      <c r="L9" s="27">
        <v>10.6</v>
      </c>
      <c r="M9" s="27">
        <v>7.8</v>
      </c>
      <c r="N9" s="27">
        <v>8.5</v>
      </c>
      <c r="O9" s="27">
        <v>30.5</v>
      </c>
      <c r="P9" s="27">
        <v>10</v>
      </c>
      <c r="Q9" s="29">
        <v>0.22871794871794901</v>
      </c>
      <c r="R9" s="29">
        <v>8.2969432314409994E-2</v>
      </c>
      <c r="S9" s="29">
        <v>0.14089661482159199</v>
      </c>
      <c r="T9" s="29">
        <v>0</v>
      </c>
      <c r="U9" s="29">
        <v>0.35081685296646598</v>
      </c>
    </row>
    <row r="10" spans="1:21">
      <c r="A10" s="26">
        <v>350010001092</v>
      </c>
      <c r="B10" s="26" t="s">
        <v>605</v>
      </c>
      <c r="C10" s="26" t="s">
        <v>780</v>
      </c>
      <c r="D10" s="27">
        <v>2401</v>
      </c>
      <c r="E10" s="28">
        <v>68.557749999999899</v>
      </c>
      <c r="F10" s="29">
        <v>6.8723754098360699</v>
      </c>
      <c r="G10" s="29">
        <v>0.243741490925723</v>
      </c>
      <c r="H10" s="26">
        <v>2362951.6703138999</v>
      </c>
      <c r="I10" s="28">
        <v>29.447059029999899</v>
      </c>
      <c r="J10" s="29">
        <v>10.2155199050903</v>
      </c>
      <c r="K10" s="29">
        <v>9.8168713975131994E-2</v>
      </c>
      <c r="L10" s="27">
        <v>10.6</v>
      </c>
      <c r="M10" s="27">
        <v>7.8</v>
      </c>
      <c r="N10" s="27">
        <v>8.5</v>
      </c>
      <c r="O10" s="27">
        <v>30.5</v>
      </c>
      <c r="P10" s="27">
        <v>10</v>
      </c>
      <c r="Q10" s="29">
        <v>0.22871794871794901</v>
      </c>
      <c r="R10" s="29">
        <v>3.9379474940334003E-2</v>
      </c>
      <c r="S10" s="29">
        <v>0.33934426229508202</v>
      </c>
      <c r="T10" s="29">
        <v>0</v>
      </c>
      <c r="U10" s="29">
        <v>0.59508196721311502</v>
      </c>
    </row>
    <row r="11" spans="1:21">
      <c r="A11" s="26">
        <v>350010001101</v>
      </c>
      <c r="B11" s="26" t="s">
        <v>606</v>
      </c>
      <c r="C11" s="26" t="s">
        <v>779</v>
      </c>
      <c r="D11" s="27">
        <v>3498</v>
      </c>
      <c r="E11" s="28">
        <v>68.462100000000007</v>
      </c>
      <c r="F11" s="29">
        <v>6.8877724043715904</v>
      </c>
      <c r="G11" s="29">
        <v>0.243740120436816</v>
      </c>
      <c r="H11" s="26">
        <v>2134054.1469981498</v>
      </c>
      <c r="I11" s="28">
        <v>30.3816258099999</v>
      </c>
      <c r="J11" s="29">
        <v>9.7957000732421804</v>
      </c>
      <c r="K11" s="29">
        <v>0</v>
      </c>
      <c r="L11" s="27">
        <v>10.9</v>
      </c>
      <c r="M11" s="27">
        <v>6.6</v>
      </c>
      <c r="N11" s="27">
        <v>6.6</v>
      </c>
      <c r="O11" s="27">
        <v>28.9</v>
      </c>
      <c r="P11" s="27">
        <v>8.3000000000000007</v>
      </c>
      <c r="Q11" s="29">
        <v>0.19179487179487201</v>
      </c>
      <c r="R11" s="29">
        <v>1.3375295043273E-2</v>
      </c>
      <c r="S11" s="29">
        <v>0.38608981380065699</v>
      </c>
      <c r="T11" s="29">
        <v>5.5265901981229999E-2</v>
      </c>
      <c r="U11" s="29">
        <v>0.56564551422319498</v>
      </c>
    </row>
    <row r="12" spans="1:21">
      <c r="A12" s="26">
        <v>350010001102</v>
      </c>
      <c r="B12" s="26" t="s">
        <v>606</v>
      </c>
      <c r="C12" s="26" t="s">
        <v>780</v>
      </c>
      <c r="D12" s="27">
        <v>3498</v>
      </c>
      <c r="E12" s="28">
        <v>68.462100000000007</v>
      </c>
      <c r="F12" s="29">
        <v>6.8877724043715904</v>
      </c>
      <c r="G12" s="29">
        <v>0.243741699932154</v>
      </c>
      <c r="H12" s="26">
        <v>2270955.9121933798</v>
      </c>
      <c r="I12" s="28">
        <v>30.1721998199999</v>
      </c>
      <c r="J12" s="29">
        <v>10.2621669769287</v>
      </c>
      <c r="K12" s="29">
        <v>9.9235462072929007E-2</v>
      </c>
      <c r="L12" s="27">
        <v>10.9</v>
      </c>
      <c r="M12" s="27">
        <v>6.6</v>
      </c>
      <c r="N12" s="27">
        <v>6.6</v>
      </c>
      <c r="O12" s="27">
        <v>28.9</v>
      </c>
      <c r="P12" s="27">
        <v>8.3000000000000007</v>
      </c>
      <c r="Q12" s="29">
        <v>0.19179487179487201</v>
      </c>
      <c r="R12" s="29">
        <v>2.5811823480433E-2</v>
      </c>
      <c r="S12" s="29">
        <v>0.29337094499294802</v>
      </c>
      <c r="T12" s="29">
        <v>0</v>
      </c>
      <c r="U12" s="29">
        <v>0.26419060967063801</v>
      </c>
    </row>
    <row r="13" spans="1:21">
      <c r="A13" s="26">
        <v>350010001103</v>
      </c>
      <c r="B13" s="26" t="s">
        <v>606</v>
      </c>
      <c r="C13" s="26" t="s">
        <v>781</v>
      </c>
      <c r="D13" s="27">
        <v>3498</v>
      </c>
      <c r="E13" s="28">
        <v>68.462100000000007</v>
      </c>
      <c r="F13" s="29">
        <v>6.8877724043715904</v>
      </c>
      <c r="G13" s="29">
        <v>0.24374247857350101</v>
      </c>
      <c r="H13" s="26">
        <v>2368551.1499762801</v>
      </c>
      <c r="I13" s="28">
        <v>31.313835640000001</v>
      </c>
      <c r="J13" s="29">
        <v>10.2155199050903</v>
      </c>
      <c r="K13" s="29">
        <v>0.101071167714761</v>
      </c>
      <c r="L13" s="27">
        <v>10.9</v>
      </c>
      <c r="M13" s="27">
        <v>6.6</v>
      </c>
      <c r="N13" s="27">
        <v>6.6</v>
      </c>
      <c r="O13" s="27">
        <v>28.9</v>
      </c>
      <c r="P13" s="27">
        <v>8.3000000000000007</v>
      </c>
      <c r="Q13" s="29">
        <v>0.19179487179487201</v>
      </c>
      <c r="R13" s="29">
        <v>2.5125628140700001E-3</v>
      </c>
      <c r="S13" s="29">
        <v>0.18165467625899301</v>
      </c>
      <c r="T13" s="29">
        <v>0</v>
      </c>
      <c r="U13" s="29">
        <v>0.45323741007194202</v>
      </c>
    </row>
    <row r="14" spans="1:21">
      <c r="A14" s="26">
        <v>350010001111</v>
      </c>
      <c r="B14" s="26" t="s">
        <v>607</v>
      </c>
      <c r="C14" s="26" t="s">
        <v>779</v>
      </c>
      <c r="D14" s="27">
        <v>2820</v>
      </c>
      <c r="E14" s="28">
        <v>68.599239999999895</v>
      </c>
      <c r="F14" s="29">
        <v>6.7649521857923496</v>
      </c>
      <c r="G14" s="29">
        <v>0.18655782231416501</v>
      </c>
      <c r="H14" s="26">
        <v>1465172.12670661</v>
      </c>
      <c r="I14" s="28">
        <v>29.397906769999899</v>
      </c>
      <c r="J14" s="29">
        <v>9.7957000732421804</v>
      </c>
      <c r="K14" s="29">
        <v>0</v>
      </c>
      <c r="L14" s="27">
        <v>10</v>
      </c>
      <c r="M14" s="27">
        <v>5.0999999999999996</v>
      </c>
      <c r="N14" s="27">
        <v>5.9</v>
      </c>
      <c r="O14" s="27">
        <v>23.8</v>
      </c>
      <c r="P14" s="27">
        <v>8.6999999999999993</v>
      </c>
      <c r="Q14" s="29">
        <v>0.204102564102564</v>
      </c>
      <c r="R14" s="29">
        <v>3.7588097102583998E-2</v>
      </c>
      <c r="S14" s="29">
        <v>0.16863905325443801</v>
      </c>
      <c r="T14" s="29">
        <v>0</v>
      </c>
      <c r="U14" s="29">
        <v>0.34566074950690301</v>
      </c>
    </row>
    <row r="15" spans="1:21">
      <c r="A15" s="26">
        <v>350010001112</v>
      </c>
      <c r="B15" s="26" t="s">
        <v>607</v>
      </c>
      <c r="C15" s="26" t="s">
        <v>780</v>
      </c>
      <c r="D15" s="27">
        <v>2820</v>
      </c>
      <c r="E15" s="28">
        <v>68.599239999999895</v>
      </c>
      <c r="F15" s="29">
        <v>6.7649521857923496</v>
      </c>
      <c r="G15" s="29">
        <v>0.24373848063242601</v>
      </c>
      <c r="H15" s="26">
        <v>1847308.60601653</v>
      </c>
      <c r="I15" s="28">
        <v>30.03305666</v>
      </c>
      <c r="J15" s="29">
        <v>9.6207752227783203</v>
      </c>
      <c r="K15" s="29">
        <v>0</v>
      </c>
      <c r="L15" s="27">
        <v>10</v>
      </c>
      <c r="M15" s="27">
        <v>5.0999999999999996</v>
      </c>
      <c r="N15" s="27">
        <v>5.9</v>
      </c>
      <c r="O15" s="27">
        <v>23.8</v>
      </c>
      <c r="P15" s="27">
        <v>8.6999999999999993</v>
      </c>
      <c r="Q15" s="29">
        <v>0.204102564102564</v>
      </c>
      <c r="R15" s="29">
        <v>3.6130536130536003E-2</v>
      </c>
      <c r="S15" s="29">
        <v>0.101386481802426</v>
      </c>
      <c r="T15" s="29">
        <v>0</v>
      </c>
      <c r="U15" s="29">
        <v>0.60831889081455803</v>
      </c>
    </row>
    <row r="16" spans="1:21">
      <c r="A16" s="26">
        <v>350010001121</v>
      </c>
      <c r="B16" s="26" t="s">
        <v>608</v>
      </c>
      <c r="C16" s="26" t="s">
        <v>779</v>
      </c>
      <c r="D16" s="27">
        <v>1996</v>
      </c>
      <c r="E16" s="28">
        <v>68.576409999999896</v>
      </c>
      <c r="F16" s="29">
        <v>6.6821136612021901</v>
      </c>
      <c r="G16" s="29">
        <v>0.14862997524986499</v>
      </c>
      <c r="H16" s="26">
        <v>1182707.83570983</v>
      </c>
      <c r="I16" s="28">
        <v>29.870168499999899</v>
      </c>
      <c r="J16" s="29">
        <v>9.09602546691894</v>
      </c>
      <c r="K16" s="29">
        <v>0</v>
      </c>
      <c r="L16" s="27">
        <v>9.6999999999999993</v>
      </c>
      <c r="M16" s="27">
        <v>5.5</v>
      </c>
      <c r="N16" s="27">
        <v>7.1</v>
      </c>
      <c r="O16" s="27">
        <v>23.1</v>
      </c>
      <c r="P16" s="27">
        <v>11.2</v>
      </c>
      <c r="Q16" s="29">
        <v>0.18153846153846201</v>
      </c>
      <c r="R16" s="29">
        <v>1.5371477369769E-2</v>
      </c>
      <c r="S16" s="29">
        <v>0.17503692762186099</v>
      </c>
      <c r="T16" s="29">
        <v>1.0309278350515001E-2</v>
      </c>
      <c r="U16" s="29">
        <v>0.32570162481536202</v>
      </c>
    </row>
    <row r="17" spans="1:21">
      <c r="A17" s="26">
        <v>350010001122</v>
      </c>
      <c r="B17" s="26" t="s">
        <v>608</v>
      </c>
      <c r="C17" s="26" t="s">
        <v>780</v>
      </c>
      <c r="D17" s="27">
        <v>1996</v>
      </c>
      <c r="E17" s="28">
        <v>68.576409999999896</v>
      </c>
      <c r="F17" s="29">
        <v>6.6821136612021901</v>
      </c>
      <c r="G17" s="29">
        <v>0.14459189755129401</v>
      </c>
      <c r="H17" s="26">
        <v>1211026.8885337</v>
      </c>
      <c r="I17" s="28">
        <v>29.93500633</v>
      </c>
      <c r="J17" s="29">
        <v>8.3803138732910103</v>
      </c>
      <c r="K17" s="29">
        <v>0</v>
      </c>
      <c r="L17" s="27">
        <v>9.6999999999999993</v>
      </c>
      <c r="M17" s="27">
        <v>5.5</v>
      </c>
      <c r="N17" s="27">
        <v>7.1</v>
      </c>
      <c r="O17" s="27">
        <v>23.1</v>
      </c>
      <c r="P17" s="27">
        <v>11.2</v>
      </c>
      <c r="Q17" s="29">
        <v>0.18153846153846201</v>
      </c>
      <c r="R17" s="29">
        <v>4.3196544276457999E-2</v>
      </c>
      <c r="S17" s="29">
        <v>2.6501766784451999E-2</v>
      </c>
      <c r="T17" s="29">
        <v>0</v>
      </c>
      <c r="U17" s="29">
        <v>0.27538726333907099</v>
      </c>
    </row>
    <row r="18" spans="1:21">
      <c r="A18" s="26">
        <v>350010001131</v>
      </c>
      <c r="B18" s="26" t="s">
        <v>609</v>
      </c>
      <c r="C18" s="26" t="s">
        <v>779</v>
      </c>
      <c r="D18" s="27">
        <v>3006</v>
      </c>
      <c r="E18" s="28">
        <v>68.5542599999999</v>
      </c>
      <c r="F18" s="29">
        <v>6.7828084699453504</v>
      </c>
      <c r="G18" s="29">
        <v>0.18704378023958401</v>
      </c>
      <c r="H18" s="26">
        <v>1519963.4738106199</v>
      </c>
      <c r="I18" s="28">
        <v>30.407870249999899</v>
      </c>
      <c r="J18" s="29">
        <v>9.7957000732421804</v>
      </c>
      <c r="K18" s="29">
        <v>0</v>
      </c>
      <c r="L18" s="27">
        <v>10.6</v>
      </c>
      <c r="M18" s="27">
        <v>6</v>
      </c>
      <c r="N18" s="27">
        <v>6.6</v>
      </c>
      <c r="O18" s="27">
        <v>26.4</v>
      </c>
      <c r="P18" s="27">
        <v>8.6</v>
      </c>
      <c r="Q18" s="29">
        <v>0.18769230769230799</v>
      </c>
      <c r="R18" s="29">
        <v>8.0116533139111004E-2</v>
      </c>
      <c r="S18" s="29">
        <v>0.19045147898287501</v>
      </c>
      <c r="T18" s="29">
        <v>0</v>
      </c>
      <c r="U18" s="29">
        <v>0.53652263374485598</v>
      </c>
    </row>
    <row r="19" spans="1:21">
      <c r="A19" s="26">
        <v>350010001132</v>
      </c>
      <c r="B19" s="26" t="s">
        <v>609</v>
      </c>
      <c r="C19" s="26" t="s">
        <v>780</v>
      </c>
      <c r="D19" s="27">
        <v>3006</v>
      </c>
      <c r="E19" s="28">
        <v>68.5542599999999</v>
      </c>
      <c r="F19" s="29">
        <v>6.7828084699453504</v>
      </c>
      <c r="G19" s="29">
        <v>0.24373879813248001</v>
      </c>
      <c r="H19" s="26">
        <v>1865576.63437108</v>
      </c>
      <c r="I19" s="28">
        <v>30.81950221</v>
      </c>
      <c r="J19" s="29">
        <v>9.6207752227783203</v>
      </c>
      <c r="K19" s="29">
        <v>0</v>
      </c>
      <c r="L19" s="27">
        <v>10.6</v>
      </c>
      <c r="M19" s="27">
        <v>6</v>
      </c>
      <c r="N19" s="27">
        <v>6.6</v>
      </c>
      <c r="O19" s="27">
        <v>26.4</v>
      </c>
      <c r="P19" s="27">
        <v>8.6</v>
      </c>
      <c r="Q19" s="29">
        <v>0.18769230769230799</v>
      </c>
      <c r="R19" s="29">
        <v>2.2072936660269001E-2</v>
      </c>
      <c r="S19" s="29">
        <v>0.37677902621722897</v>
      </c>
      <c r="T19" s="29">
        <v>0</v>
      </c>
      <c r="U19" s="29">
        <v>0.55131086142322105</v>
      </c>
    </row>
    <row r="20" spans="1:21">
      <c r="A20" s="26">
        <v>350010001141</v>
      </c>
      <c r="B20" s="26" t="s">
        <v>610</v>
      </c>
      <c r="C20" s="26" t="s">
        <v>779</v>
      </c>
      <c r="D20" s="27">
        <v>3074</v>
      </c>
      <c r="E20" s="28">
        <v>68.469170000000005</v>
      </c>
      <c r="F20" s="29">
        <v>6.8913934426229497</v>
      </c>
      <c r="G20" s="29">
        <v>0.24374348153200201</v>
      </c>
      <c r="H20" s="26">
        <v>2532296.4559000498</v>
      </c>
      <c r="I20" s="28">
        <v>32.223880350000002</v>
      </c>
      <c r="J20" s="29">
        <v>10.2155199050903</v>
      </c>
      <c r="K20" s="29">
        <v>0.103589648091387</v>
      </c>
      <c r="L20" s="27">
        <v>11.3</v>
      </c>
      <c r="M20" s="27">
        <v>7</v>
      </c>
      <c r="N20" s="27">
        <v>6.9</v>
      </c>
      <c r="O20" s="27">
        <v>31.2</v>
      </c>
      <c r="P20" s="27">
        <v>7.5</v>
      </c>
      <c r="Q20" s="29">
        <v>0.22153846153846099</v>
      </c>
      <c r="R20" s="29">
        <v>5.0545094152626001E-2</v>
      </c>
      <c r="S20" s="29">
        <v>0.25569620253164599</v>
      </c>
      <c r="T20" s="29">
        <v>9.2449922958400006E-3</v>
      </c>
      <c r="U20" s="29">
        <v>0.72928526249209402</v>
      </c>
    </row>
    <row r="21" spans="1:21">
      <c r="A21" s="26">
        <v>350010001142</v>
      </c>
      <c r="B21" s="26" t="s">
        <v>610</v>
      </c>
      <c r="C21" s="26" t="s">
        <v>780</v>
      </c>
      <c r="D21" s="27">
        <v>3074</v>
      </c>
      <c r="E21" s="28">
        <v>68.469170000000005</v>
      </c>
      <c r="F21" s="29">
        <v>6.8913934426229497</v>
      </c>
      <c r="G21" s="29">
        <v>0.24374118721117699</v>
      </c>
      <c r="H21" s="26">
        <v>2251470.5040462599</v>
      </c>
      <c r="I21" s="28">
        <v>31.42685054</v>
      </c>
      <c r="J21" s="29">
        <v>9.9356403350830007</v>
      </c>
      <c r="K21" s="29">
        <v>9.5980655273303003E-2</v>
      </c>
      <c r="L21" s="27">
        <v>11.3</v>
      </c>
      <c r="M21" s="27">
        <v>7</v>
      </c>
      <c r="N21" s="27">
        <v>6.9</v>
      </c>
      <c r="O21" s="27">
        <v>31.2</v>
      </c>
      <c r="P21" s="27">
        <v>7.5</v>
      </c>
      <c r="Q21" s="29">
        <v>0.22153846153846099</v>
      </c>
      <c r="R21" s="29">
        <v>7.9158316633267001E-2</v>
      </c>
      <c r="S21" s="29">
        <v>0.49717514124293799</v>
      </c>
      <c r="T21" s="29">
        <v>4.4067796610168998E-2</v>
      </c>
      <c r="U21" s="29">
        <v>0.50239234449760795</v>
      </c>
    </row>
    <row r="22" spans="1:21">
      <c r="A22" s="26">
        <v>350010001151</v>
      </c>
      <c r="B22" s="26" t="s">
        <v>611</v>
      </c>
      <c r="C22" s="26" t="s">
        <v>779</v>
      </c>
      <c r="D22" s="27">
        <v>3263</v>
      </c>
      <c r="E22" s="28">
        <v>68.341480000000004</v>
      </c>
      <c r="F22" s="29">
        <v>6.9065724043715804</v>
      </c>
      <c r="G22" s="29">
        <v>0.249151727774061</v>
      </c>
      <c r="H22" s="26">
        <v>2727716.19308329</v>
      </c>
      <c r="I22" s="28">
        <v>33.221212809999898</v>
      </c>
      <c r="J22" s="29">
        <v>10.4954004287719</v>
      </c>
      <c r="K22" s="29">
        <v>0.106030336712061</v>
      </c>
      <c r="L22" s="27">
        <v>11</v>
      </c>
      <c r="M22" s="27">
        <v>6.3</v>
      </c>
      <c r="N22" s="27">
        <v>6.2</v>
      </c>
      <c r="O22" s="27">
        <v>28.5</v>
      </c>
      <c r="P22" s="27">
        <v>7.3</v>
      </c>
      <c r="Q22" s="29">
        <v>0.22666666666666699</v>
      </c>
      <c r="R22" s="29">
        <v>6.6413662239088997E-2</v>
      </c>
      <c r="S22" s="29">
        <v>0.24904507257448399</v>
      </c>
      <c r="T22" s="29">
        <v>0</v>
      </c>
      <c r="U22" s="29">
        <v>0.367456073338426</v>
      </c>
    </row>
    <row r="23" spans="1:21">
      <c r="A23" s="26">
        <v>350010001152</v>
      </c>
      <c r="B23" s="26" t="s">
        <v>611</v>
      </c>
      <c r="C23" s="26" t="s">
        <v>780</v>
      </c>
      <c r="D23" s="27">
        <v>3263</v>
      </c>
      <c r="E23" s="28">
        <v>68.341480000000004</v>
      </c>
      <c r="F23" s="29">
        <v>6.9065724043715804</v>
      </c>
      <c r="G23" s="29">
        <v>0.25251801852889</v>
      </c>
      <c r="H23" s="26">
        <v>2715498.4575833399</v>
      </c>
      <c r="I23" s="28">
        <v>34.916766320000001</v>
      </c>
      <c r="J23" s="29">
        <v>10.728633880615201</v>
      </c>
      <c r="K23" s="29">
        <v>0.10608533747651799</v>
      </c>
      <c r="L23" s="27">
        <v>11</v>
      </c>
      <c r="M23" s="27">
        <v>6.3</v>
      </c>
      <c r="N23" s="27">
        <v>6.2</v>
      </c>
      <c r="O23" s="27">
        <v>28.5</v>
      </c>
      <c r="P23" s="27">
        <v>7.3</v>
      </c>
      <c r="Q23" s="29">
        <v>0.22666666666666699</v>
      </c>
      <c r="R23" s="29">
        <v>9.3195266272189006E-2</v>
      </c>
      <c r="S23" s="29">
        <v>0.28762243989314301</v>
      </c>
      <c r="T23" s="29">
        <v>0</v>
      </c>
      <c r="U23" s="29">
        <v>0.36420302760463003</v>
      </c>
    </row>
    <row r="24" spans="1:21">
      <c r="A24" s="26">
        <v>350010001153</v>
      </c>
      <c r="B24" s="26" t="s">
        <v>611</v>
      </c>
      <c r="C24" s="26" t="s">
        <v>781</v>
      </c>
      <c r="D24" s="27">
        <v>3263</v>
      </c>
      <c r="E24" s="28">
        <v>68.341480000000004</v>
      </c>
      <c r="F24" s="29">
        <v>6.9065724043715804</v>
      </c>
      <c r="G24" s="29">
        <v>0.25238381884366601</v>
      </c>
      <c r="H24" s="26">
        <v>2295260.7220115601</v>
      </c>
      <c r="I24" s="28">
        <v>32.538121940000003</v>
      </c>
      <c r="J24" s="29">
        <v>10.4954004287719</v>
      </c>
      <c r="K24" s="29">
        <v>9.7611495653593006E-2</v>
      </c>
      <c r="L24" s="27">
        <v>11</v>
      </c>
      <c r="M24" s="27">
        <v>6.3</v>
      </c>
      <c r="N24" s="27">
        <v>6.2</v>
      </c>
      <c r="O24" s="27">
        <v>28.5</v>
      </c>
      <c r="P24" s="27">
        <v>7.3</v>
      </c>
      <c r="Q24" s="29">
        <v>0.22666666666666699</v>
      </c>
      <c r="R24" s="29">
        <v>1.2676056338027999E-2</v>
      </c>
      <c r="S24" s="29">
        <v>0.49382716049382702</v>
      </c>
      <c r="T24" s="29">
        <v>0</v>
      </c>
      <c r="U24" s="29">
        <v>0.41666666666666702</v>
      </c>
    </row>
    <row r="25" spans="1:21">
      <c r="A25" s="26">
        <v>350010001161</v>
      </c>
      <c r="B25" s="26" t="s">
        <v>612</v>
      </c>
      <c r="C25" s="26" t="s">
        <v>779</v>
      </c>
      <c r="D25" s="27">
        <v>2925</v>
      </c>
      <c r="E25" s="28">
        <v>68.47166</v>
      </c>
      <c r="F25" s="29">
        <v>6.7912942622950796</v>
      </c>
      <c r="G25" s="29">
        <v>0.19261739477343501</v>
      </c>
      <c r="H25" s="26">
        <v>1502868.8717108399</v>
      </c>
      <c r="I25" s="28">
        <v>31.2421740099999</v>
      </c>
      <c r="J25" s="29">
        <v>10.3204746246337</v>
      </c>
      <c r="K25" s="29">
        <v>0</v>
      </c>
      <c r="L25" s="27">
        <v>9.9</v>
      </c>
      <c r="M25" s="27">
        <v>4.7</v>
      </c>
      <c r="N25" s="27">
        <v>6.1</v>
      </c>
      <c r="O25" s="27">
        <v>23.9</v>
      </c>
      <c r="P25" s="27">
        <v>9.5</v>
      </c>
      <c r="Q25" s="29">
        <v>0.22461538461538499</v>
      </c>
      <c r="R25" s="29">
        <v>8.3822296730929995E-3</v>
      </c>
      <c r="S25" s="29">
        <v>0.135570469798658</v>
      </c>
      <c r="T25" s="29">
        <v>0</v>
      </c>
      <c r="U25" s="29">
        <v>0.41515761234071102</v>
      </c>
    </row>
    <row r="26" spans="1:21">
      <c r="A26" s="26">
        <v>350010001162</v>
      </c>
      <c r="B26" s="26" t="s">
        <v>612</v>
      </c>
      <c r="C26" s="26" t="s">
        <v>780</v>
      </c>
      <c r="D26" s="27">
        <v>2925</v>
      </c>
      <c r="E26" s="28">
        <v>68.47166</v>
      </c>
      <c r="F26" s="29">
        <v>6.7912942622950796</v>
      </c>
      <c r="G26" s="29">
        <v>0.25251265759463198</v>
      </c>
      <c r="H26" s="26">
        <v>1885822.9436497099</v>
      </c>
      <c r="I26" s="28">
        <v>31.689840539999899</v>
      </c>
      <c r="J26" s="29">
        <v>10.145549774169901</v>
      </c>
      <c r="K26" s="29">
        <v>0</v>
      </c>
      <c r="L26" s="27">
        <v>9.9</v>
      </c>
      <c r="M26" s="27">
        <v>4.7</v>
      </c>
      <c r="N26" s="27">
        <v>6.1</v>
      </c>
      <c r="O26" s="27">
        <v>23.9</v>
      </c>
      <c r="P26" s="27">
        <v>9.5</v>
      </c>
      <c r="Q26" s="29">
        <v>0.22461538461538499</v>
      </c>
      <c r="R26" s="29">
        <v>5.1379638439581002E-2</v>
      </c>
      <c r="S26" s="29">
        <v>0.109420289855072</v>
      </c>
      <c r="T26" s="29">
        <v>2.4691358024690999E-2</v>
      </c>
      <c r="U26" s="29">
        <v>0.33968926553672302</v>
      </c>
    </row>
    <row r="27" spans="1:21">
      <c r="A27" s="26">
        <v>350010001171</v>
      </c>
      <c r="B27" s="26" t="s">
        <v>613</v>
      </c>
      <c r="C27" s="26" t="s">
        <v>779</v>
      </c>
      <c r="D27" s="27">
        <v>2317</v>
      </c>
      <c r="E27" s="28">
        <v>68.447649999999896</v>
      </c>
      <c r="F27" s="29">
        <v>6.9997423497267803</v>
      </c>
      <c r="G27" s="29">
        <v>0.323248564507504</v>
      </c>
      <c r="H27" s="26">
        <v>2858395.3765580901</v>
      </c>
      <c r="I27" s="28">
        <v>30.6019234</v>
      </c>
      <c r="J27" s="29">
        <v>10.5484399795532</v>
      </c>
      <c r="K27" s="29">
        <v>0.114891797587709</v>
      </c>
      <c r="L27" s="27">
        <v>10.1</v>
      </c>
      <c r="M27" s="27">
        <v>6.1</v>
      </c>
      <c r="N27" s="27">
        <v>7.3</v>
      </c>
      <c r="O27" s="27">
        <v>27</v>
      </c>
      <c r="P27" s="27">
        <v>9.8000000000000007</v>
      </c>
      <c r="Q27" s="29">
        <v>0.17333333333333301</v>
      </c>
      <c r="R27" s="29">
        <v>6.756756756757E-3</v>
      </c>
      <c r="S27" s="29">
        <v>0.30460333006856</v>
      </c>
      <c r="T27" s="29">
        <v>2.5490196078431001E-2</v>
      </c>
      <c r="U27" s="29">
        <v>0.39079333986288001</v>
      </c>
    </row>
    <row r="28" spans="1:21">
      <c r="A28" s="26">
        <v>350010001172</v>
      </c>
      <c r="B28" s="26" t="s">
        <v>613</v>
      </c>
      <c r="C28" s="26" t="s">
        <v>780</v>
      </c>
      <c r="D28" s="27">
        <v>2317</v>
      </c>
      <c r="E28" s="28">
        <v>68.447649999999896</v>
      </c>
      <c r="F28" s="29">
        <v>6.9997423497267803</v>
      </c>
      <c r="G28" s="29">
        <v>0.243744337922841</v>
      </c>
      <c r="H28" s="26">
        <v>2619642.08380942</v>
      </c>
      <c r="I28" s="28">
        <v>29.859628950000001</v>
      </c>
      <c r="J28" s="29">
        <v>10.4954004287719</v>
      </c>
      <c r="K28" s="29">
        <v>0.10652728334169501</v>
      </c>
      <c r="L28" s="27">
        <v>10.1</v>
      </c>
      <c r="M28" s="27">
        <v>6.1</v>
      </c>
      <c r="N28" s="27">
        <v>7.3</v>
      </c>
      <c r="O28" s="27">
        <v>27</v>
      </c>
      <c r="P28" s="27">
        <v>9.8000000000000007</v>
      </c>
      <c r="Q28" s="29">
        <v>0.17333333333333301</v>
      </c>
      <c r="R28" s="29">
        <v>3.0303030303029999E-2</v>
      </c>
      <c r="S28" s="29">
        <v>0.244482173174873</v>
      </c>
      <c r="T28" s="29">
        <v>1.0752688172042999E-2</v>
      </c>
      <c r="U28" s="29">
        <v>0.27419354838709697</v>
      </c>
    </row>
    <row r="29" spans="1:21">
      <c r="A29" s="26">
        <v>350010001181</v>
      </c>
      <c r="B29" s="26" t="s">
        <v>614</v>
      </c>
      <c r="C29" s="26" t="s">
        <v>779</v>
      </c>
      <c r="D29" s="27">
        <v>2694</v>
      </c>
      <c r="E29" s="28">
        <v>68.244389999999896</v>
      </c>
      <c r="F29" s="29">
        <v>7.1213543715847001</v>
      </c>
      <c r="G29" s="29">
        <v>0.63451382675906198</v>
      </c>
      <c r="H29" s="26">
        <v>3074294.4036077601</v>
      </c>
      <c r="I29" s="28">
        <v>32.425912439999898</v>
      </c>
      <c r="J29" s="29">
        <v>10.5838003158569</v>
      </c>
      <c r="K29" s="29">
        <v>0.124394301681496</v>
      </c>
      <c r="L29" s="27">
        <v>10.4</v>
      </c>
      <c r="M29" s="27">
        <v>4.8</v>
      </c>
      <c r="N29" s="27">
        <v>5.8</v>
      </c>
      <c r="O29" s="27">
        <v>24.7</v>
      </c>
      <c r="P29" s="27">
        <v>8.1</v>
      </c>
      <c r="Q29" s="29">
        <v>0.18666666666666701</v>
      </c>
      <c r="R29" s="29">
        <v>1.9450800915331998E-2</v>
      </c>
      <c r="S29" s="29">
        <v>0.21453287197231799</v>
      </c>
      <c r="T29" s="29">
        <v>1.2345679012345999E-2</v>
      </c>
      <c r="U29" s="29">
        <v>0.44556451612903197</v>
      </c>
    </row>
    <row r="30" spans="1:21">
      <c r="A30" s="26">
        <v>350010001182</v>
      </c>
      <c r="B30" s="26" t="s">
        <v>614</v>
      </c>
      <c r="C30" s="26" t="s">
        <v>780</v>
      </c>
      <c r="D30" s="27">
        <v>2694</v>
      </c>
      <c r="E30" s="28">
        <v>68.244389999999896</v>
      </c>
      <c r="F30" s="29">
        <v>7.1213543715847001</v>
      </c>
      <c r="G30" s="29">
        <v>0.63451770127846197</v>
      </c>
      <c r="H30" s="26">
        <v>3144586.727153</v>
      </c>
      <c r="I30" s="28">
        <v>33.8618988899999</v>
      </c>
      <c r="J30" s="29">
        <v>10.8494005203247</v>
      </c>
      <c r="K30" s="29">
        <v>0.23342280223828199</v>
      </c>
      <c r="L30" s="27">
        <v>10.4</v>
      </c>
      <c r="M30" s="27">
        <v>4.8</v>
      </c>
      <c r="N30" s="27">
        <v>5.8</v>
      </c>
      <c r="O30" s="27">
        <v>24.7</v>
      </c>
      <c r="P30" s="27">
        <v>8.1</v>
      </c>
      <c r="Q30" s="29">
        <v>0.18666666666666701</v>
      </c>
      <c r="R30" s="29">
        <v>6.7567567567568002E-2</v>
      </c>
      <c r="S30" s="29">
        <v>0.20522979397781299</v>
      </c>
      <c r="T30" s="29">
        <v>0</v>
      </c>
      <c r="U30" s="29">
        <v>0.424722662440571</v>
      </c>
    </row>
    <row r="31" spans="1:21">
      <c r="A31" s="26">
        <v>350010001191</v>
      </c>
      <c r="B31" s="26" t="s">
        <v>615</v>
      </c>
      <c r="C31" s="26" t="s">
        <v>779</v>
      </c>
      <c r="D31" s="27">
        <v>1807</v>
      </c>
      <c r="E31" s="28">
        <v>68.225970000000004</v>
      </c>
      <c r="F31" s="29">
        <v>7.1364229508196697</v>
      </c>
      <c r="G31" s="29">
        <v>0.63452106845056899</v>
      </c>
      <c r="H31" s="26">
        <v>3243712.0673867301</v>
      </c>
      <c r="I31" s="28">
        <v>35.990829609999899</v>
      </c>
      <c r="J31" s="29">
        <v>10.794050216674799</v>
      </c>
      <c r="K31" s="29">
        <v>0.24735631389735699</v>
      </c>
      <c r="L31" s="27">
        <v>9.9</v>
      </c>
      <c r="M31" s="27">
        <v>5.4</v>
      </c>
      <c r="N31" s="27">
        <v>6.6</v>
      </c>
      <c r="O31" s="27">
        <v>24.5</v>
      </c>
      <c r="P31" s="27">
        <v>10</v>
      </c>
      <c r="Q31" s="29">
        <v>0.13948717948717901</v>
      </c>
      <c r="R31" s="29">
        <v>8.4049665711557003E-2</v>
      </c>
      <c r="S31" s="29">
        <v>0.13157894736842099</v>
      </c>
      <c r="T31" s="29">
        <v>0</v>
      </c>
      <c r="U31" s="29">
        <v>0.53041543026706195</v>
      </c>
    </row>
    <row r="32" spans="1:21">
      <c r="A32" s="26">
        <v>350010001192</v>
      </c>
      <c r="B32" s="26" t="s">
        <v>615</v>
      </c>
      <c r="C32" s="26" t="s">
        <v>780</v>
      </c>
      <c r="D32" s="27">
        <v>1807</v>
      </c>
      <c r="E32" s="28">
        <v>68.225970000000004</v>
      </c>
      <c r="F32" s="29">
        <v>7.1364229508196697</v>
      </c>
      <c r="G32" s="29">
        <v>0.63451601934678403</v>
      </c>
      <c r="H32" s="26">
        <v>3178925.73127888</v>
      </c>
      <c r="I32" s="28">
        <v>34.157454780000002</v>
      </c>
      <c r="J32" s="29">
        <v>10.594850540161101</v>
      </c>
      <c r="K32" s="29">
        <v>0.22520606337266999</v>
      </c>
      <c r="L32" s="27">
        <v>9.9</v>
      </c>
      <c r="M32" s="27">
        <v>5.4</v>
      </c>
      <c r="N32" s="27">
        <v>6.6</v>
      </c>
      <c r="O32" s="27">
        <v>24.5</v>
      </c>
      <c r="P32" s="27">
        <v>10</v>
      </c>
      <c r="Q32" s="29">
        <v>0.13948717948717901</v>
      </c>
      <c r="R32" s="29">
        <v>2.6809651474531002E-2</v>
      </c>
      <c r="S32" s="29">
        <v>0.15384615384615399</v>
      </c>
      <c r="T32" s="29">
        <v>3.2863849765258003E-2</v>
      </c>
      <c r="U32" s="29">
        <v>0.490644490644491</v>
      </c>
    </row>
    <row r="33" spans="1:21">
      <c r="A33" s="26">
        <v>350010001201</v>
      </c>
      <c r="B33" s="26" t="s">
        <v>616</v>
      </c>
      <c r="C33" s="26" t="s">
        <v>779</v>
      </c>
      <c r="D33" s="27">
        <v>2781</v>
      </c>
      <c r="E33" s="28">
        <v>68.410139999999899</v>
      </c>
      <c r="F33" s="29">
        <v>7.0074486338797799</v>
      </c>
      <c r="G33" s="29">
        <v>0.243744907420783</v>
      </c>
      <c r="H33" s="26">
        <v>2647555.8496105899</v>
      </c>
      <c r="I33" s="28">
        <v>31.1852347899999</v>
      </c>
      <c r="J33" s="29">
        <v>10.4954004287719</v>
      </c>
      <c r="K33" s="29">
        <v>0.108923996513098</v>
      </c>
      <c r="L33" s="27">
        <v>11.8</v>
      </c>
      <c r="M33" s="27">
        <v>7.3</v>
      </c>
      <c r="N33" s="27">
        <v>7</v>
      </c>
      <c r="O33" s="27">
        <v>32.5</v>
      </c>
      <c r="P33" s="27">
        <v>7.3</v>
      </c>
      <c r="Q33" s="29">
        <v>0.18974358974359001</v>
      </c>
      <c r="R33" s="29">
        <v>8.2224909310761998E-2</v>
      </c>
      <c r="S33" s="29">
        <v>0.40484429065743899</v>
      </c>
      <c r="T33" s="29">
        <v>2.3483365949119001E-2</v>
      </c>
      <c r="U33" s="29">
        <v>0.43425605536332201</v>
      </c>
    </row>
    <row r="34" spans="1:21">
      <c r="A34" s="26">
        <v>350010001202</v>
      </c>
      <c r="B34" s="26" t="s">
        <v>616</v>
      </c>
      <c r="C34" s="26" t="s">
        <v>780</v>
      </c>
      <c r="D34" s="27">
        <v>2781</v>
      </c>
      <c r="E34" s="28">
        <v>68.410139999999899</v>
      </c>
      <c r="F34" s="29">
        <v>7.0074486338797799</v>
      </c>
      <c r="G34" s="29">
        <v>0.34705963406839702</v>
      </c>
      <c r="H34" s="26">
        <v>2989422.88991322</v>
      </c>
      <c r="I34" s="28">
        <v>32.161650459999898</v>
      </c>
      <c r="J34" s="29">
        <v>10.7034749984741</v>
      </c>
      <c r="K34" s="29">
        <v>0.119784713287618</v>
      </c>
      <c r="L34" s="27">
        <v>11.8</v>
      </c>
      <c r="M34" s="27">
        <v>7.3</v>
      </c>
      <c r="N34" s="27">
        <v>7</v>
      </c>
      <c r="O34" s="27">
        <v>32.5</v>
      </c>
      <c r="P34" s="27">
        <v>7.3</v>
      </c>
      <c r="Q34" s="29">
        <v>0.18974358974359001</v>
      </c>
      <c r="R34" s="29">
        <v>7.0805043646944996E-2</v>
      </c>
      <c r="S34" s="29">
        <v>0.66770768269831404</v>
      </c>
      <c r="T34" s="29">
        <v>2.9574861367837001E-2</v>
      </c>
      <c r="U34" s="29">
        <v>0.76826983135540305</v>
      </c>
    </row>
    <row r="35" spans="1:21">
      <c r="A35" s="26">
        <v>350010001211</v>
      </c>
      <c r="B35" s="26" t="s">
        <v>617</v>
      </c>
      <c r="C35" s="26" t="s">
        <v>779</v>
      </c>
      <c r="D35" s="27">
        <v>5882</v>
      </c>
      <c r="E35" s="28">
        <v>68.306250000000006</v>
      </c>
      <c r="F35" s="29">
        <v>7.0250377049180299</v>
      </c>
      <c r="G35" s="29">
        <v>0.243746129632329</v>
      </c>
      <c r="H35" s="26">
        <v>2843713.5665329499</v>
      </c>
      <c r="I35" s="28">
        <v>33.069108999999898</v>
      </c>
      <c r="J35" s="29">
        <v>10.635340690612701</v>
      </c>
      <c r="K35" s="29">
        <v>0.11305681898306801</v>
      </c>
      <c r="L35" s="27">
        <v>11</v>
      </c>
      <c r="M35" s="27">
        <v>7.5</v>
      </c>
      <c r="N35" s="27">
        <v>8.1</v>
      </c>
      <c r="O35" s="27">
        <v>32.5</v>
      </c>
      <c r="P35" s="27">
        <v>9.3000000000000007</v>
      </c>
      <c r="Q35" s="29">
        <v>0.214358974358974</v>
      </c>
      <c r="R35" s="29">
        <v>4.9275362318840998E-2</v>
      </c>
      <c r="S35" s="29">
        <v>0.408812729498164</v>
      </c>
      <c r="T35" s="29">
        <v>0</v>
      </c>
      <c r="U35" s="29">
        <v>0.46266829865361098</v>
      </c>
    </row>
    <row r="36" spans="1:21">
      <c r="A36" s="26">
        <v>350010001212</v>
      </c>
      <c r="B36" s="26" t="s">
        <v>617</v>
      </c>
      <c r="C36" s="26" t="s">
        <v>780</v>
      </c>
      <c r="D36" s="27">
        <v>5882</v>
      </c>
      <c r="E36" s="28">
        <v>68.306250000000006</v>
      </c>
      <c r="F36" s="29">
        <v>7.0250377049180299</v>
      </c>
      <c r="G36" s="29">
        <v>0.25132360470216702</v>
      </c>
      <c r="H36" s="26">
        <v>2961009.5225281199</v>
      </c>
      <c r="I36" s="28">
        <v>35.560193779999899</v>
      </c>
      <c r="J36" s="29">
        <v>10.915220260620099</v>
      </c>
      <c r="K36" s="29">
        <v>0.11624835971493901</v>
      </c>
      <c r="L36" s="27">
        <v>11</v>
      </c>
      <c r="M36" s="27">
        <v>7.5</v>
      </c>
      <c r="N36" s="27">
        <v>8.1</v>
      </c>
      <c r="O36" s="27">
        <v>32.5</v>
      </c>
      <c r="P36" s="27">
        <v>9.3000000000000007</v>
      </c>
      <c r="Q36" s="29">
        <v>0.214358974358974</v>
      </c>
      <c r="R36" s="29">
        <v>0.201030927835052</v>
      </c>
      <c r="S36" s="29">
        <v>0.46449275362318798</v>
      </c>
      <c r="T36" s="29">
        <v>0</v>
      </c>
      <c r="U36" s="29">
        <v>0.64202898550724596</v>
      </c>
    </row>
    <row r="37" spans="1:21">
      <c r="A37" s="26">
        <v>350010001213</v>
      </c>
      <c r="B37" s="26" t="s">
        <v>617</v>
      </c>
      <c r="C37" s="26" t="s">
        <v>781</v>
      </c>
      <c r="D37" s="27">
        <v>5882</v>
      </c>
      <c r="E37" s="28">
        <v>68.306250000000006</v>
      </c>
      <c r="F37" s="29">
        <v>7.0250377049180299</v>
      </c>
      <c r="G37" s="29">
        <v>0.46901281601369399</v>
      </c>
      <c r="H37" s="26">
        <v>3184826.61917271</v>
      </c>
      <c r="I37" s="28">
        <v>38.27227766</v>
      </c>
      <c r="J37" s="29">
        <v>10.8894500732421</v>
      </c>
      <c r="K37" s="29">
        <v>0.22358572737843899</v>
      </c>
      <c r="L37" s="27">
        <v>11</v>
      </c>
      <c r="M37" s="27">
        <v>7.5</v>
      </c>
      <c r="N37" s="27">
        <v>8.1</v>
      </c>
      <c r="O37" s="27">
        <v>32.5</v>
      </c>
      <c r="P37" s="27">
        <v>9.3000000000000007</v>
      </c>
      <c r="Q37" s="29">
        <v>0.214358974358974</v>
      </c>
      <c r="R37" s="29">
        <v>9.2165898617511996E-2</v>
      </c>
      <c r="S37" s="29">
        <v>0.57030481809242894</v>
      </c>
      <c r="T37" s="29">
        <v>0</v>
      </c>
      <c r="U37" s="29">
        <v>0.246045694200351</v>
      </c>
    </row>
    <row r="38" spans="1:21">
      <c r="A38" s="26">
        <v>350010001214</v>
      </c>
      <c r="B38" s="26" t="s">
        <v>617</v>
      </c>
      <c r="C38" s="26" t="s">
        <v>782</v>
      </c>
      <c r="D38" s="27">
        <v>5882</v>
      </c>
      <c r="E38" s="28">
        <v>68.306250000000006</v>
      </c>
      <c r="F38" s="29">
        <v>7.0250377049180299</v>
      </c>
      <c r="G38" s="29">
        <v>0.38661548374285198</v>
      </c>
      <c r="H38" s="26">
        <v>3212294.8380754399</v>
      </c>
      <c r="I38" s="28">
        <v>34.622640339999897</v>
      </c>
      <c r="J38" s="29">
        <v>10.7034749984741</v>
      </c>
      <c r="K38" s="29">
        <v>0.21971486645114999</v>
      </c>
      <c r="L38" s="27">
        <v>11</v>
      </c>
      <c r="M38" s="27">
        <v>7.5</v>
      </c>
      <c r="N38" s="27">
        <v>8.1</v>
      </c>
      <c r="O38" s="27">
        <v>32.5</v>
      </c>
      <c r="P38" s="27">
        <v>9.3000000000000007</v>
      </c>
      <c r="Q38" s="29">
        <v>0.214358974358974</v>
      </c>
      <c r="R38" s="29">
        <v>0</v>
      </c>
      <c r="S38" s="29">
        <v>0.59628154050464799</v>
      </c>
      <c r="T38" s="29">
        <v>0</v>
      </c>
      <c r="U38" s="29">
        <v>0.57049180327868898</v>
      </c>
    </row>
    <row r="39" spans="1:21">
      <c r="A39" s="26">
        <v>350010001215</v>
      </c>
      <c r="B39" s="26" t="s">
        <v>617</v>
      </c>
      <c r="C39" s="26" t="s">
        <v>783</v>
      </c>
      <c r="D39" s="27">
        <v>5882</v>
      </c>
      <c r="E39" s="28">
        <v>68.306250000000006</v>
      </c>
      <c r="F39" s="29">
        <v>7.0250377049180299</v>
      </c>
      <c r="G39" s="29">
        <v>0.41441475344702999</v>
      </c>
      <c r="H39" s="26">
        <v>3212037.0332382699</v>
      </c>
      <c r="I39" s="28">
        <v>38.40580035</v>
      </c>
      <c r="J39" s="29">
        <v>11.0060672760009</v>
      </c>
      <c r="K39" s="29">
        <v>0.226410649787016</v>
      </c>
      <c r="L39" s="27">
        <v>11</v>
      </c>
      <c r="M39" s="27">
        <v>7.5</v>
      </c>
      <c r="N39" s="27">
        <v>8.1</v>
      </c>
      <c r="O39" s="27">
        <v>32.5</v>
      </c>
      <c r="P39" s="27">
        <v>9.3000000000000007</v>
      </c>
      <c r="Q39" s="29">
        <v>0.214358974358974</v>
      </c>
      <c r="R39" s="29">
        <v>7.9710144927536003E-2</v>
      </c>
      <c r="S39" s="29">
        <v>0.50980392156862697</v>
      </c>
      <c r="T39" s="29">
        <v>0.109756097560976</v>
      </c>
      <c r="U39" s="29">
        <v>0.47338935574229701</v>
      </c>
    </row>
    <row r="40" spans="1:21">
      <c r="A40" s="26">
        <v>350010001221</v>
      </c>
      <c r="B40" s="26" t="s">
        <v>618</v>
      </c>
      <c r="C40" s="26" t="s">
        <v>779</v>
      </c>
      <c r="D40" s="27">
        <v>4284</v>
      </c>
      <c r="E40" s="28">
        <v>68.198210000000003</v>
      </c>
      <c r="F40" s="29">
        <v>7.1583120218579204</v>
      </c>
      <c r="G40" s="29">
        <v>0.64428912533639504</v>
      </c>
      <c r="H40" s="26">
        <v>3519539.4654956702</v>
      </c>
      <c r="I40" s="28">
        <v>39.394447290000002</v>
      </c>
      <c r="J40" s="29">
        <v>10.9848718643188</v>
      </c>
      <c r="K40" s="29">
        <v>0.24225071298557499</v>
      </c>
      <c r="L40" s="27">
        <v>10.3</v>
      </c>
      <c r="M40" s="27">
        <v>5.9</v>
      </c>
      <c r="N40" s="27">
        <v>7</v>
      </c>
      <c r="O40" s="27">
        <v>28.1</v>
      </c>
      <c r="P40" s="27">
        <v>9.3000000000000007</v>
      </c>
      <c r="Q40" s="29">
        <v>0.20102564102564099</v>
      </c>
      <c r="R40" s="29">
        <v>4.1461006910167998E-2</v>
      </c>
      <c r="S40" s="29">
        <v>0.31236323851203501</v>
      </c>
      <c r="T40" s="29">
        <v>0</v>
      </c>
      <c r="U40" s="29">
        <v>0.714989059080963</v>
      </c>
    </row>
    <row r="41" spans="1:21">
      <c r="A41" s="26">
        <v>350010001222</v>
      </c>
      <c r="B41" s="26" t="s">
        <v>618</v>
      </c>
      <c r="C41" s="26" t="s">
        <v>780</v>
      </c>
      <c r="D41" s="27">
        <v>4284</v>
      </c>
      <c r="E41" s="28">
        <v>68.198210000000003</v>
      </c>
      <c r="F41" s="29">
        <v>7.1583120218579204</v>
      </c>
      <c r="G41" s="29">
        <v>0.63452074525051905</v>
      </c>
      <c r="H41" s="26">
        <v>3343172.3113943599</v>
      </c>
      <c r="I41" s="28">
        <v>38.222564980000001</v>
      </c>
      <c r="J41" s="29">
        <v>10.6280002593994</v>
      </c>
      <c r="K41" s="29">
        <v>0.24586399361550201</v>
      </c>
      <c r="L41" s="27">
        <v>10.3</v>
      </c>
      <c r="M41" s="27">
        <v>5.9</v>
      </c>
      <c r="N41" s="27">
        <v>7</v>
      </c>
      <c r="O41" s="27">
        <v>28.1</v>
      </c>
      <c r="P41" s="27">
        <v>9.3000000000000007</v>
      </c>
      <c r="Q41" s="29">
        <v>0.20102564102564099</v>
      </c>
      <c r="R41" s="29">
        <v>0.12597402597402599</v>
      </c>
      <c r="S41" s="29">
        <v>0.12793979303857</v>
      </c>
      <c r="T41" s="29">
        <v>0</v>
      </c>
      <c r="U41" s="29">
        <v>0.53621825023518299</v>
      </c>
    </row>
    <row r="42" spans="1:21">
      <c r="A42" s="26">
        <v>350010001223</v>
      </c>
      <c r="B42" s="26" t="s">
        <v>618</v>
      </c>
      <c r="C42" s="26" t="s">
        <v>781</v>
      </c>
      <c r="D42" s="27">
        <v>4284</v>
      </c>
      <c r="E42" s="28">
        <v>68.198210000000003</v>
      </c>
      <c r="F42" s="29">
        <v>7.1583120218579204</v>
      </c>
      <c r="G42" s="29">
        <v>0.63452598324125398</v>
      </c>
      <c r="H42" s="26">
        <v>3628101.3254940398</v>
      </c>
      <c r="I42" s="28">
        <v>39.403795170000002</v>
      </c>
      <c r="J42" s="29">
        <v>10.960100173950099</v>
      </c>
      <c r="K42" s="29">
        <v>0.26463537331602599</v>
      </c>
      <c r="L42" s="27">
        <v>10.3</v>
      </c>
      <c r="M42" s="27">
        <v>5.9</v>
      </c>
      <c r="N42" s="27">
        <v>7</v>
      </c>
      <c r="O42" s="27">
        <v>28.1</v>
      </c>
      <c r="P42" s="27">
        <v>9.3000000000000007</v>
      </c>
      <c r="Q42" s="29">
        <v>0.20102564102564099</v>
      </c>
      <c r="R42" s="29">
        <v>0</v>
      </c>
      <c r="S42" s="29">
        <v>9.3109869646181995E-2</v>
      </c>
      <c r="T42" s="29">
        <v>0</v>
      </c>
      <c r="U42" s="29">
        <v>0.46741154562383602</v>
      </c>
    </row>
    <row r="43" spans="1:21">
      <c r="A43" s="26">
        <v>350010001224</v>
      </c>
      <c r="B43" s="26" t="s">
        <v>618</v>
      </c>
      <c r="C43" s="26" t="s">
        <v>782</v>
      </c>
      <c r="D43" s="27">
        <v>4284</v>
      </c>
      <c r="E43" s="28">
        <v>68.198210000000003</v>
      </c>
      <c r="F43" s="29">
        <v>7.1583120218579204</v>
      </c>
      <c r="G43" s="29">
        <v>0.66099716849198098</v>
      </c>
      <c r="H43" s="26">
        <v>3765198.3131472799</v>
      </c>
      <c r="I43" s="28">
        <v>44.21908964</v>
      </c>
      <c r="J43" s="29">
        <v>11.0936288833618</v>
      </c>
      <c r="K43" s="29">
        <v>0.36205271562404001</v>
      </c>
      <c r="L43" s="27">
        <v>10.3</v>
      </c>
      <c r="M43" s="27">
        <v>5.9</v>
      </c>
      <c r="N43" s="27">
        <v>7</v>
      </c>
      <c r="O43" s="27">
        <v>28.1</v>
      </c>
      <c r="P43" s="27">
        <v>9.3000000000000007</v>
      </c>
      <c r="Q43" s="29">
        <v>0.20102564102564099</v>
      </c>
      <c r="R43" s="29">
        <v>7.8350515463917997E-2</v>
      </c>
      <c r="S43" s="29">
        <v>0.39969372128637098</v>
      </c>
      <c r="T43" s="29">
        <v>0</v>
      </c>
      <c r="U43" s="29">
        <v>0.47868362004487702</v>
      </c>
    </row>
    <row r="44" spans="1:21">
      <c r="A44" s="26">
        <v>350010001231</v>
      </c>
      <c r="B44" s="26" t="s">
        <v>619</v>
      </c>
      <c r="C44" s="26" t="s">
        <v>779</v>
      </c>
      <c r="D44" s="27">
        <v>4953</v>
      </c>
      <c r="E44" s="28">
        <v>68.151210000000006</v>
      </c>
      <c r="F44" s="29">
        <v>7.0359349726775999</v>
      </c>
      <c r="G44" s="29">
        <v>0.25252177020564498</v>
      </c>
      <c r="H44" s="26">
        <v>3048738.0088768899</v>
      </c>
      <c r="I44" s="28">
        <v>37.36708771</v>
      </c>
      <c r="J44" s="29">
        <v>11.0551605224609</v>
      </c>
      <c r="K44" s="29">
        <v>0.213987799231315</v>
      </c>
      <c r="L44" s="27">
        <v>10.4</v>
      </c>
      <c r="M44" s="27">
        <v>5.9</v>
      </c>
      <c r="N44" s="27">
        <v>6.5</v>
      </c>
      <c r="O44" s="27">
        <v>27.1</v>
      </c>
      <c r="P44" s="27">
        <v>8.1999999999999993</v>
      </c>
      <c r="Q44" s="29">
        <v>0.2</v>
      </c>
      <c r="R44" s="29">
        <v>4.8964218455744002E-2</v>
      </c>
      <c r="S44" s="29">
        <v>3.4833091436864999E-2</v>
      </c>
      <c r="T44" s="29">
        <v>0</v>
      </c>
      <c r="U44" s="29">
        <v>0.64347826086956506</v>
      </c>
    </row>
    <row r="45" spans="1:21">
      <c r="A45" s="26">
        <v>350010001232</v>
      </c>
      <c r="B45" s="26" t="s">
        <v>619</v>
      </c>
      <c r="C45" s="26" t="s">
        <v>780</v>
      </c>
      <c r="D45" s="27">
        <v>4953</v>
      </c>
      <c r="E45" s="28">
        <v>68.151210000000006</v>
      </c>
      <c r="F45" s="29">
        <v>7.0359349726775999</v>
      </c>
      <c r="G45" s="29">
        <v>0.25252221531506402</v>
      </c>
      <c r="H45" s="26">
        <v>3025311.4139912701</v>
      </c>
      <c r="I45" s="28">
        <v>45.8290112299999</v>
      </c>
      <c r="J45" s="29">
        <v>10.8452501296997</v>
      </c>
      <c r="K45" s="29">
        <v>0.215601336619164</v>
      </c>
      <c r="L45" s="27">
        <v>10.4</v>
      </c>
      <c r="M45" s="27">
        <v>5.9</v>
      </c>
      <c r="N45" s="27">
        <v>6.5</v>
      </c>
      <c r="O45" s="27">
        <v>27.1</v>
      </c>
      <c r="P45" s="27">
        <v>8.1999999999999993</v>
      </c>
      <c r="Q45" s="29">
        <v>0.2</v>
      </c>
      <c r="R45" s="29">
        <v>0</v>
      </c>
      <c r="S45" s="29">
        <v>0.45889792231255599</v>
      </c>
      <c r="T45" s="29">
        <v>0</v>
      </c>
      <c r="U45" s="29">
        <v>0.68473351400180704</v>
      </c>
    </row>
    <row r="46" spans="1:21">
      <c r="A46" s="26">
        <v>350010001233</v>
      </c>
      <c r="B46" s="26" t="s">
        <v>619</v>
      </c>
      <c r="C46" s="26" t="s">
        <v>781</v>
      </c>
      <c r="D46" s="27">
        <v>4953</v>
      </c>
      <c r="E46" s="28">
        <v>68.151210000000006</v>
      </c>
      <c r="F46" s="29">
        <v>7.0359349726775999</v>
      </c>
      <c r="G46" s="29">
        <v>0.25252364008910899</v>
      </c>
      <c r="H46" s="26">
        <v>3469344.1002213401</v>
      </c>
      <c r="I46" s="28">
        <v>56.159571120000003</v>
      </c>
      <c r="J46" s="29">
        <v>11.661566734313899</v>
      </c>
      <c r="K46" s="29">
        <v>0.221732587987364</v>
      </c>
      <c r="L46" s="27">
        <v>10.4</v>
      </c>
      <c r="M46" s="27">
        <v>5.9</v>
      </c>
      <c r="N46" s="27">
        <v>6.5</v>
      </c>
      <c r="O46" s="27">
        <v>27.1</v>
      </c>
      <c r="P46" s="27">
        <v>8.1999999999999993</v>
      </c>
      <c r="Q46" s="29">
        <v>0.2</v>
      </c>
      <c r="R46" s="29">
        <v>9.5152603231598007E-2</v>
      </c>
      <c r="S46" s="29">
        <v>0.321187584345479</v>
      </c>
      <c r="T46" s="29">
        <v>0.20890410958904099</v>
      </c>
      <c r="U46" s="29">
        <v>0.75438596491228105</v>
      </c>
    </row>
    <row r="47" spans="1:21">
      <c r="A47" s="26">
        <v>350010001234</v>
      </c>
      <c r="B47" s="26" t="s">
        <v>619</v>
      </c>
      <c r="C47" s="26" t="s">
        <v>782</v>
      </c>
      <c r="D47" s="27">
        <v>4953</v>
      </c>
      <c r="E47" s="28">
        <v>68.151210000000006</v>
      </c>
      <c r="F47" s="29">
        <v>7.0359349726775999</v>
      </c>
      <c r="G47" s="29">
        <v>0.56065244872249298</v>
      </c>
      <c r="H47" s="26">
        <v>4104192.3887193901</v>
      </c>
      <c r="I47" s="28">
        <v>60.937375500000002</v>
      </c>
      <c r="J47" s="29">
        <v>11.5015001296997</v>
      </c>
      <c r="K47" s="29">
        <v>0.23923149388059101</v>
      </c>
      <c r="L47" s="27">
        <v>10.4</v>
      </c>
      <c r="M47" s="27">
        <v>5.9</v>
      </c>
      <c r="N47" s="27">
        <v>6.5</v>
      </c>
      <c r="O47" s="27">
        <v>27.1</v>
      </c>
      <c r="P47" s="27">
        <v>8.1999999999999993</v>
      </c>
      <c r="Q47" s="29">
        <v>0.2</v>
      </c>
      <c r="R47" s="29">
        <v>0</v>
      </c>
      <c r="S47" s="29">
        <v>0.34429400386847198</v>
      </c>
      <c r="T47" s="29">
        <v>0.118012422360248</v>
      </c>
      <c r="U47" s="29">
        <v>0.52417794970986498</v>
      </c>
    </row>
    <row r="48" spans="1:21">
      <c r="A48" s="26">
        <v>350010001235</v>
      </c>
      <c r="B48" s="26" t="s">
        <v>619</v>
      </c>
      <c r="C48" s="26" t="s">
        <v>783</v>
      </c>
      <c r="D48" s="27">
        <v>4953</v>
      </c>
      <c r="E48" s="28">
        <v>68.151210000000006</v>
      </c>
      <c r="F48" s="29">
        <v>7.0359349726775999</v>
      </c>
      <c r="G48" s="29">
        <v>0.46817993164182697</v>
      </c>
      <c r="H48" s="26">
        <v>3356022.2314698799</v>
      </c>
      <c r="I48" s="28">
        <v>44.912067780000001</v>
      </c>
      <c r="J48" s="29">
        <v>11.0060672760009</v>
      </c>
      <c r="K48" s="29">
        <v>0.23400798748993401</v>
      </c>
      <c r="L48" s="27">
        <v>10.4</v>
      </c>
      <c r="M48" s="27">
        <v>5.9</v>
      </c>
      <c r="N48" s="27">
        <v>6.5</v>
      </c>
      <c r="O48" s="27">
        <v>27.1</v>
      </c>
      <c r="P48" s="27">
        <v>8.1999999999999993</v>
      </c>
      <c r="Q48" s="29">
        <v>0.2</v>
      </c>
      <c r="R48" s="29">
        <v>8.6367485182048995E-2</v>
      </c>
      <c r="S48" s="29">
        <v>0.100811123986095</v>
      </c>
      <c r="T48" s="29">
        <v>3.3227848101266E-2</v>
      </c>
      <c r="U48" s="29">
        <v>0.21784472769409</v>
      </c>
    </row>
    <row r="49" spans="1:21">
      <c r="A49" s="26">
        <v>350010001241</v>
      </c>
      <c r="B49" s="26" t="s">
        <v>620</v>
      </c>
      <c r="C49" s="26" t="s">
        <v>779</v>
      </c>
      <c r="D49" s="27">
        <v>3339</v>
      </c>
      <c r="E49" s="28">
        <v>68.022149999999897</v>
      </c>
      <c r="F49" s="29">
        <v>7.1850234972677596</v>
      </c>
      <c r="G49" s="29">
        <v>0.68259562219644498</v>
      </c>
      <c r="H49" s="26">
        <v>5410978.7865076698</v>
      </c>
      <c r="I49" s="28">
        <v>47.808286029999898</v>
      </c>
      <c r="J49" s="29">
        <v>11.6907596588134</v>
      </c>
      <c r="K49" s="29">
        <v>0.42248219003937698</v>
      </c>
      <c r="L49" s="27">
        <v>11.4</v>
      </c>
      <c r="M49" s="27">
        <v>8.1999999999999993</v>
      </c>
      <c r="N49" s="27">
        <v>8.1999999999999993</v>
      </c>
      <c r="O49" s="27">
        <v>34.1</v>
      </c>
      <c r="P49" s="27">
        <v>7.9</v>
      </c>
      <c r="Q49" s="29">
        <v>0.23384615384615401</v>
      </c>
      <c r="R49" s="29">
        <v>4.1294642857143002E-2</v>
      </c>
      <c r="S49" s="29">
        <v>0.62800875273523005</v>
      </c>
      <c r="T49" s="29">
        <v>0.14747191011235999</v>
      </c>
      <c r="U49" s="29">
        <v>0.73005464480874305</v>
      </c>
    </row>
    <row r="50" spans="1:21">
      <c r="A50" s="26">
        <v>350010001242</v>
      </c>
      <c r="B50" s="26" t="s">
        <v>620</v>
      </c>
      <c r="C50" s="26" t="s">
        <v>780</v>
      </c>
      <c r="D50" s="27">
        <v>3339</v>
      </c>
      <c r="E50" s="28">
        <v>68.022149999999897</v>
      </c>
      <c r="F50" s="29">
        <v>7.1850234972677596</v>
      </c>
      <c r="G50" s="29">
        <v>0.68258649688652495</v>
      </c>
      <c r="H50" s="26">
        <v>4281347.6504086703</v>
      </c>
      <c r="I50" s="28">
        <v>50.466863279999899</v>
      </c>
      <c r="J50" s="29">
        <v>11.4029331207275</v>
      </c>
      <c r="K50" s="29">
        <v>0.37446327716623001</v>
      </c>
      <c r="L50" s="27">
        <v>11.4</v>
      </c>
      <c r="M50" s="27">
        <v>8.1999999999999993</v>
      </c>
      <c r="N50" s="27">
        <v>8.1999999999999993</v>
      </c>
      <c r="O50" s="27">
        <v>34.1</v>
      </c>
      <c r="P50" s="27">
        <v>7.9</v>
      </c>
      <c r="Q50" s="29">
        <v>0.23384615384615401</v>
      </c>
      <c r="R50" s="29">
        <v>0</v>
      </c>
      <c r="S50" s="29">
        <v>0.73344651952461803</v>
      </c>
      <c r="T50" s="29">
        <v>0.15145985401459899</v>
      </c>
      <c r="U50" s="29">
        <v>0.51103565365025505</v>
      </c>
    </row>
    <row r="51" spans="1:21">
      <c r="A51" s="26">
        <v>350010001243</v>
      </c>
      <c r="B51" s="26" t="s">
        <v>620</v>
      </c>
      <c r="C51" s="26" t="s">
        <v>781</v>
      </c>
      <c r="D51" s="27">
        <v>3339</v>
      </c>
      <c r="E51" s="28">
        <v>68.022149999999897</v>
      </c>
      <c r="F51" s="29">
        <v>7.1850234972677596</v>
      </c>
      <c r="G51" s="29">
        <v>0.68258276960957298</v>
      </c>
      <c r="H51" s="26">
        <v>3790884.5069798999</v>
      </c>
      <c r="I51" s="28">
        <v>50.146431919999898</v>
      </c>
      <c r="J51" s="29">
        <v>11.458299636840801</v>
      </c>
      <c r="K51" s="29">
        <v>0.26518843357982502</v>
      </c>
      <c r="L51" s="27">
        <v>11.4</v>
      </c>
      <c r="M51" s="27">
        <v>8.1999999999999993</v>
      </c>
      <c r="N51" s="27">
        <v>8.1999999999999993</v>
      </c>
      <c r="O51" s="27">
        <v>34.1</v>
      </c>
      <c r="P51" s="27">
        <v>7.9</v>
      </c>
      <c r="Q51" s="29">
        <v>0.23384615384615401</v>
      </c>
      <c r="R51" s="29">
        <v>5.4644808743169997E-3</v>
      </c>
      <c r="S51" s="29">
        <v>6.8278805120910002E-2</v>
      </c>
      <c r="T51" s="29">
        <v>0</v>
      </c>
      <c r="U51" s="29">
        <v>0.48364153627311501</v>
      </c>
    </row>
    <row r="52" spans="1:21">
      <c r="A52" s="26">
        <v>350010001244</v>
      </c>
      <c r="B52" s="26" t="s">
        <v>620</v>
      </c>
      <c r="C52" s="26" t="s">
        <v>782</v>
      </c>
      <c r="D52" s="27">
        <v>3339</v>
      </c>
      <c r="E52" s="28">
        <v>68.022149999999897</v>
      </c>
      <c r="F52" s="29">
        <v>7.1850234972677596</v>
      </c>
      <c r="G52" s="29">
        <v>0.68257941190946803</v>
      </c>
      <c r="H52" s="26">
        <v>4010412.2781922999</v>
      </c>
      <c r="I52" s="28">
        <v>54.32286233</v>
      </c>
      <c r="J52" s="29">
        <v>12.035071372985801</v>
      </c>
      <c r="K52" s="29">
        <v>0.254072947953211</v>
      </c>
      <c r="L52" s="27">
        <v>11.4</v>
      </c>
      <c r="M52" s="27">
        <v>8.1999999999999993</v>
      </c>
      <c r="N52" s="27">
        <v>8.1999999999999993</v>
      </c>
      <c r="O52" s="27">
        <v>34.1</v>
      </c>
      <c r="P52" s="27">
        <v>7.9</v>
      </c>
      <c r="Q52" s="29">
        <v>0.23384615384615401</v>
      </c>
      <c r="R52" s="29">
        <v>0.11111111111111099</v>
      </c>
      <c r="S52" s="29">
        <v>0.49322660098522197</v>
      </c>
      <c r="T52" s="29">
        <v>1.8641810918774999E-2</v>
      </c>
      <c r="U52" s="29">
        <v>0.69226260257913297</v>
      </c>
    </row>
    <row r="53" spans="1:21">
      <c r="A53" s="26">
        <v>350010001251</v>
      </c>
      <c r="B53" s="26" t="s">
        <v>621</v>
      </c>
      <c r="C53" s="26" t="s">
        <v>779</v>
      </c>
      <c r="D53" s="27">
        <v>4006</v>
      </c>
      <c r="E53" s="28">
        <v>68.448279999999897</v>
      </c>
      <c r="F53" s="29">
        <v>6.6986092896174902</v>
      </c>
      <c r="G53" s="29">
        <v>0.14459003293876699</v>
      </c>
      <c r="H53" s="26">
        <v>973954.620645963</v>
      </c>
      <c r="I53" s="28">
        <v>29.50368228</v>
      </c>
      <c r="J53" s="29">
        <v>8.1160335540771396</v>
      </c>
      <c r="K53" s="29">
        <v>0</v>
      </c>
      <c r="L53" s="27">
        <v>9.6</v>
      </c>
      <c r="M53" s="27">
        <v>5.4</v>
      </c>
      <c r="N53" s="27">
        <v>7.2</v>
      </c>
      <c r="O53" s="27">
        <v>23.8</v>
      </c>
      <c r="P53" s="27">
        <v>10.7</v>
      </c>
      <c r="Q53" s="29">
        <v>0.15897435897435899</v>
      </c>
      <c r="R53" s="29">
        <v>3.2462949894143001E-2</v>
      </c>
      <c r="S53" s="29">
        <v>7.1078431372549003E-2</v>
      </c>
      <c r="T53" s="29">
        <v>1.3975155279503E-2</v>
      </c>
      <c r="U53" s="29">
        <v>0.40870098039215702</v>
      </c>
    </row>
    <row r="54" spans="1:21">
      <c r="A54" s="26">
        <v>350010001252</v>
      </c>
      <c r="B54" s="26" t="s">
        <v>621</v>
      </c>
      <c r="C54" s="26" t="s">
        <v>780</v>
      </c>
      <c r="D54" s="27">
        <v>4006</v>
      </c>
      <c r="E54" s="28">
        <v>68.448279999999897</v>
      </c>
      <c r="F54" s="29">
        <v>6.6986092896174902</v>
      </c>
      <c r="G54" s="29">
        <v>0.14459163489059201</v>
      </c>
      <c r="H54" s="26">
        <v>1164074.88095964</v>
      </c>
      <c r="I54" s="28">
        <v>30.728193569999899</v>
      </c>
      <c r="J54" s="29">
        <v>9.9706249237060494</v>
      </c>
      <c r="K54" s="29">
        <v>0</v>
      </c>
      <c r="L54" s="27">
        <v>9.6</v>
      </c>
      <c r="M54" s="27">
        <v>5.4</v>
      </c>
      <c r="N54" s="27">
        <v>7.2</v>
      </c>
      <c r="O54" s="27">
        <v>23.8</v>
      </c>
      <c r="P54" s="27">
        <v>10.7</v>
      </c>
      <c r="Q54" s="29">
        <v>0.15897435897435899</v>
      </c>
      <c r="R54" s="29">
        <v>1.6441005802707999E-2</v>
      </c>
      <c r="S54" s="29">
        <v>0.115279672578445</v>
      </c>
      <c r="T54" s="29">
        <v>1.9417475728155002E-2</v>
      </c>
      <c r="U54" s="29">
        <v>0.44542974079126901</v>
      </c>
    </row>
    <row r="55" spans="1:21">
      <c r="A55" s="26">
        <v>350010001253</v>
      </c>
      <c r="B55" s="26" t="s">
        <v>621</v>
      </c>
      <c r="C55" s="26" t="s">
        <v>781</v>
      </c>
      <c r="D55" s="27">
        <v>4006</v>
      </c>
      <c r="E55" s="28">
        <v>68.448279999999897</v>
      </c>
      <c r="F55" s="29">
        <v>6.6986092896174902</v>
      </c>
      <c r="G55" s="29">
        <v>0.144591776784982</v>
      </c>
      <c r="H55" s="26">
        <v>1193025.16281032</v>
      </c>
      <c r="I55" s="28">
        <v>30.652780580000002</v>
      </c>
      <c r="J55" s="29">
        <v>8.7493495941162092</v>
      </c>
      <c r="K55" s="29">
        <v>0</v>
      </c>
      <c r="L55" s="27">
        <v>9.6</v>
      </c>
      <c r="M55" s="27">
        <v>5.4</v>
      </c>
      <c r="N55" s="27">
        <v>7.2</v>
      </c>
      <c r="O55" s="27">
        <v>23.8</v>
      </c>
      <c r="P55" s="27">
        <v>10.7</v>
      </c>
      <c r="Q55" s="29">
        <v>0.15897435897435899</v>
      </c>
      <c r="R55" s="29">
        <v>2.2946859903382001E-2</v>
      </c>
      <c r="S55" s="29">
        <v>7.5229357798165003E-2</v>
      </c>
      <c r="T55" s="29">
        <v>0</v>
      </c>
      <c r="U55" s="29">
        <v>0.18281535648994501</v>
      </c>
    </row>
    <row r="56" spans="1:21">
      <c r="A56" s="26">
        <v>350010001261</v>
      </c>
      <c r="B56" s="26" t="s">
        <v>622</v>
      </c>
      <c r="C56" s="26" t="s">
        <v>779</v>
      </c>
      <c r="D56" s="27">
        <v>2785</v>
      </c>
      <c r="E56" s="28">
        <v>68.416330000000002</v>
      </c>
      <c r="F56" s="29">
        <v>6.8036150273224001</v>
      </c>
      <c r="G56" s="29">
        <v>0.207675814554132</v>
      </c>
      <c r="H56" s="26">
        <v>1507911.3895004799</v>
      </c>
      <c r="I56" s="28">
        <v>32.579157209999899</v>
      </c>
      <c r="J56" s="29">
        <v>10.145549774169901</v>
      </c>
      <c r="K56" s="29">
        <v>0</v>
      </c>
      <c r="L56" s="27">
        <v>10.6</v>
      </c>
      <c r="M56" s="27">
        <v>6.3</v>
      </c>
      <c r="N56" s="27">
        <v>7.1</v>
      </c>
      <c r="O56" s="27">
        <v>29</v>
      </c>
      <c r="P56" s="27">
        <v>8.6999999999999993</v>
      </c>
      <c r="Q56" s="29">
        <v>0.195897435897436</v>
      </c>
      <c r="R56" s="29">
        <v>2.4096385542168999E-2</v>
      </c>
      <c r="S56" s="29">
        <v>0.41526104417670701</v>
      </c>
      <c r="T56" s="29">
        <v>0</v>
      </c>
      <c r="U56" s="29">
        <v>0.42811244979919699</v>
      </c>
    </row>
    <row r="57" spans="1:21">
      <c r="A57" s="26">
        <v>350010001262</v>
      </c>
      <c r="B57" s="26" t="s">
        <v>622</v>
      </c>
      <c r="C57" s="26" t="s">
        <v>780</v>
      </c>
      <c r="D57" s="27">
        <v>2785</v>
      </c>
      <c r="E57" s="28">
        <v>68.416330000000002</v>
      </c>
      <c r="F57" s="29">
        <v>6.8036150273224001</v>
      </c>
      <c r="G57" s="29">
        <v>0.25251297492403402</v>
      </c>
      <c r="H57" s="26">
        <v>1929340.7186002601</v>
      </c>
      <c r="I57" s="28">
        <v>34.49035748</v>
      </c>
      <c r="J57" s="29">
        <v>10.145549774169901</v>
      </c>
      <c r="K57" s="29">
        <v>0</v>
      </c>
      <c r="L57" s="27">
        <v>10.6</v>
      </c>
      <c r="M57" s="27">
        <v>6.3</v>
      </c>
      <c r="N57" s="27">
        <v>7.1</v>
      </c>
      <c r="O57" s="27">
        <v>29</v>
      </c>
      <c r="P57" s="27">
        <v>8.6999999999999993</v>
      </c>
      <c r="Q57" s="29">
        <v>0.195897435897436</v>
      </c>
      <c r="R57" s="29">
        <v>1.4511873350923001E-2</v>
      </c>
      <c r="S57" s="29">
        <v>0.39791073124406501</v>
      </c>
      <c r="T57" s="29">
        <v>3.6559139784946001E-2</v>
      </c>
      <c r="U57" s="29">
        <v>0.40986717267552197</v>
      </c>
    </row>
    <row r="58" spans="1:21">
      <c r="A58" s="26">
        <v>350010001271</v>
      </c>
      <c r="B58" s="26" t="s">
        <v>623</v>
      </c>
      <c r="C58" s="26" t="s">
        <v>779</v>
      </c>
      <c r="D58" s="27">
        <v>2837</v>
      </c>
      <c r="E58" s="28">
        <v>68.278599999999898</v>
      </c>
      <c r="F58" s="29">
        <v>6.9094781420764999</v>
      </c>
      <c r="G58" s="29">
        <v>0.25251516397340401</v>
      </c>
      <c r="H58" s="26">
        <v>2285333.5197845199</v>
      </c>
      <c r="I58" s="28">
        <v>36.233965220000002</v>
      </c>
      <c r="J58" s="29">
        <v>10.670325279235801</v>
      </c>
      <c r="K58" s="29">
        <v>9.7169519350688002E-2</v>
      </c>
      <c r="L58" s="27">
        <v>10</v>
      </c>
      <c r="M58" s="27">
        <v>4.9000000000000004</v>
      </c>
      <c r="N58" s="27">
        <v>5.7</v>
      </c>
      <c r="O58" s="27">
        <v>25</v>
      </c>
      <c r="P58" s="27">
        <v>8</v>
      </c>
      <c r="Q58" s="29">
        <v>0.183589743589744</v>
      </c>
      <c r="R58" s="29">
        <v>0.12561576354679799</v>
      </c>
      <c r="S58" s="29">
        <v>0.44316546762589898</v>
      </c>
      <c r="T58" s="29">
        <v>2.1897810218977999E-2</v>
      </c>
      <c r="U58" s="29">
        <v>0.65198863636363602</v>
      </c>
    </row>
    <row r="59" spans="1:21">
      <c r="A59" s="26">
        <v>350010001272</v>
      </c>
      <c r="B59" s="26" t="s">
        <v>623</v>
      </c>
      <c r="C59" s="26" t="s">
        <v>780</v>
      </c>
      <c r="D59" s="27">
        <v>2837</v>
      </c>
      <c r="E59" s="28">
        <v>68.278599999999898</v>
      </c>
      <c r="F59" s="29">
        <v>6.9094781420764999</v>
      </c>
      <c r="G59" s="29">
        <v>0.25251679273748601</v>
      </c>
      <c r="H59" s="26">
        <v>2392566.4212317602</v>
      </c>
      <c r="I59" s="28">
        <v>38.003201220000001</v>
      </c>
      <c r="J59" s="29">
        <v>10.4954004287719</v>
      </c>
      <c r="K59" s="29">
        <v>0.101570500373975</v>
      </c>
      <c r="L59" s="27">
        <v>10</v>
      </c>
      <c r="M59" s="27">
        <v>4.9000000000000004</v>
      </c>
      <c r="N59" s="27">
        <v>5.7</v>
      </c>
      <c r="O59" s="27">
        <v>25</v>
      </c>
      <c r="P59" s="27">
        <v>8</v>
      </c>
      <c r="Q59" s="29">
        <v>0.183589743589744</v>
      </c>
      <c r="R59" s="29">
        <v>4.099560761347E-2</v>
      </c>
      <c r="S59" s="29">
        <v>0.122931442080378</v>
      </c>
      <c r="T59" s="29">
        <v>0</v>
      </c>
      <c r="U59" s="29">
        <v>0.44562647754137102</v>
      </c>
    </row>
    <row r="60" spans="1:21">
      <c r="A60" s="26">
        <v>350010001273</v>
      </c>
      <c r="B60" s="26" t="s">
        <v>623</v>
      </c>
      <c r="C60" s="26" t="s">
        <v>781</v>
      </c>
      <c r="D60" s="27">
        <v>2837</v>
      </c>
      <c r="E60" s="28">
        <v>68.278599999999898</v>
      </c>
      <c r="F60" s="29">
        <v>6.9094781420764999</v>
      </c>
      <c r="G60" s="29">
        <v>0.25251860791987302</v>
      </c>
      <c r="H60" s="26">
        <v>2645272.85134668</v>
      </c>
      <c r="I60" s="28">
        <v>38.311010199999899</v>
      </c>
      <c r="J60" s="29">
        <v>10.775279998779199</v>
      </c>
      <c r="K60" s="29">
        <v>0.106752633818839</v>
      </c>
      <c r="L60" s="27">
        <v>10</v>
      </c>
      <c r="M60" s="27">
        <v>4.9000000000000004</v>
      </c>
      <c r="N60" s="27">
        <v>5.7</v>
      </c>
      <c r="O60" s="27">
        <v>25</v>
      </c>
      <c r="P60" s="27">
        <v>8</v>
      </c>
      <c r="Q60" s="29">
        <v>0.183589743589744</v>
      </c>
      <c r="R60" s="29">
        <v>4.0673211781206003E-2</v>
      </c>
      <c r="S60" s="29">
        <v>0.177038626609442</v>
      </c>
      <c r="T60" s="29">
        <v>5.1522248243559998E-2</v>
      </c>
      <c r="U60" s="29">
        <v>0.33690987124463501</v>
      </c>
    </row>
    <row r="61" spans="1:21">
      <c r="A61" s="26">
        <v>350010001281</v>
      </c>
      <c r="B61" s="26" t="s">
        <v>624</v>
      </c>
      <c r="C61" s="26" t="s">
        <v>779</v>
      </c>
      <c r="D61" s="27">
        <v>3115</v>
      </c>
      <c r="E61" s="28">
        <v>68.206289999999896</v>
      </c>
      <c r="F61" s="29">
        <v>6.9185226775956297</v>
      </c>
      <c r="G61" s="29">
        <v>0.25251991598937501</v>
      </c>
      <c r="H61" s="26">
        <v>3013577.5161314299</v>
      </c>
      <c r="I61" s="28">
        <v>51.895342970000002</v>
      </c>
      <c r="J61" s="29">
        <v>11.8948001861572</v>
      </c>
      <c r="K61" s="29">
        <v>0.10933707412481899</v>
      </c>
      <c r="L61" s="27">
        <v>11</v>
      </c>
      <c r="M61" s="27">
        <v>5.9</v>
      </c>
      <c r="N61" s="27">
        <v>6.3</v>
      </c>
      <c r="O61" s="27">
        <v>30.4</v>
      </c>
      <c r="P61" s="27">
        <v>6.8</v>
      </c>
      <c r="Q61" s="29">
        <v>0</v>
      </c>
      <c r="R61" s="29">
        <v>0.25907590759075899</v>
      </c>
      <c r="S61" s="29">
        <v>0.49276974416017799</v>
      </c>
      <c r="T61" s="29">
        <v>0</v>
      </c>
      <c r="U61" s="29">
        <v>0.78585657370517903</v>
      </c>
    </row>
    <row r="62" spans="1:21">
      <c r="A62" s="26">
        <v>350010001282</v>
      </c>
      <c r="B62" s="26" t="s">
        <v>624</v>
      </c>
      <c r="C62" s="26" t="s">
        <v>780</v>
      </c>
      <c r="D62" s="27">
        <v>3115</v>
      </c>
      <c r="E62" s="28">
        <v>68.206289999999896</v>
      </c>
      <c r="F62" s="29">
        <v>6.9185226775956297</v>
      </c>
      <c r="G62" s="29">
        <v>0.25251803516684701</v>
      </c>
      <c r="H62" s="26">
        <v>2510519.0224437001</v>
      </c>
      <c r="I62" s="28">
        <v>42.981468450000001</v>
      </c>
      <c r="J62" s="29">
        <v>11.195099830627401</v>
      </c>
      <c r="K62" s="29">
        <v>0.104318548299049</v>
      </c>
      <c r="L62" s="27">
        <v>11</v>
      </c>
      <c r="M62" s="27">
        <v>5.9</v>
      </c>
      <c r="N62" s="27">
        <v>6.3</v>
      </c>
      <c r="O62" s="27">
        <v>30.4</v>
      </c>
      <c r="P62" s="27">
        <v>6.8</v>
      </c>
      <c r="Q62" s="29">
        <v>0</v>
      </c>
      <c r="R62" s="29">
        <v>7.0526315789474006E-2</v>
      </c>
      <c r="S62" s="29">
        <v>0.37311286843997099</v>
      </c>
      <c r="T62" s="29">
        <v>0</v>
      </c>
      <c r="U62" s="29">
        <v>0.58806613946800901</v>
      </c>
    </row>
    <row r="63" spans="1:21">
      <c r="A63" s="26">
        <v>350010001283</v>
      </c>
      <c r="B63" s="26" t="s">
        <v>624</v>
      </c>
      <c r="C63" s="26" t="s">
        <v>781</v>
      </c>
      <c r="D63" s="27">
        <v>3115</v>
      </c>
      <c r="E63" s="28">
        <v>68.206289999999896</v>
      </c>
      <c r="F63" s="29">
        <v>6.9185226775956297</v>
      </c>
      <c r="G63" s="29">
        <v>0.25251529831312403</v>
      </c>
      <c r="H63" s="26">
        <v>2329143.1937617399</v>
      </c>
      <c r="I63" s="28">
        <v>42.868788109999898</v>
      </c>
      <c r="J63" s="29">
        <v>11.3700246810913</v>
      </c>
      <c r="K63" s="29">
        <v>9.7648935182141003E-2</v>
      </c>
      <c r="L63" s="27">
        <v>11</v>
      </c>
      <c r="M63" s="27">
        <v>5.9</v>
      </c>
      <c r="N63" s="27">
        <v>6.3</v>
      </c>
      <c r="O63" s="27">
        <v>30.4</v>
      </c>
      <c r="P63" s="27">
        <v>6.8</v>
      </c>
      <c r="Q63" s="29">
        <v>0</v>
      </c>
      <c r="R63" s="29">
        <v>0</v>
      </c>
      <c r="S63" s="29">
        <v>0.32646048109965597</v>
      </c>
      <c r="T63" s="29">
        <v>2.8070175438595999E-2</v>
      </c>
      <c r="U63" s="29">
        <v>0.707903780068729</v>
      </c>
    </row>
    <row r="64" spans="1:21">
      <c r="A64" s="26">
        <v>350010001284</v>
      </c>
      <c r="B64" s="26" t="s">
        <v>624</v>
      </c>
      <c r="C64" s="26" t="s">
        <v>782</v>
      </c>
      <c r="D64" s="27">
        <v>3115</v>
      </c>
      <c r="E64" s="28">
        <v>68.206289999999896</v>
      </c>
      <c r="F64" s="29">
        <v>6.9185226775956297</v>
      </c>
      <c r="G64" s="29">
        <v>0.25251718531942802</v>
      </c>
      <c r="H64" s="26">
        <v>2543012.1743043601</v>
      </c>
      <c r="I64" s="28">
        <v>50.398507510000002</v>
      </c>
      <c r="J64" s="29">
        <v>12.069725036621</v>
      </c>
      <c r="K64" s="29">
        <v>0.10195869504951099</v>
      </c>
      <c r="L64" s="27">
        <v>11</v>
      </c>
      <c r="M64" s="27">
        <v>5.9</v>
      </c>
      <c r="N64" s="27">
        <v>6.3</v>
      </c>
      <c r="O64" s="27">
        <v>30.4</v>
      </c>
      <c r="P64" s="27">
        <v>6.8</v>
      </c>
      <c r="Q64" s="29">
        <v>0</v>
      </c>
      <c r="R64" s="29">
        <v>0.11609907120743</v>
      </c>
      <c r="S64" s="29">
        <v>0.29042224510813602</v>
      </c>
      <c r="T64" s="29">
        <v>0</v>
      </c>
      <c r="U64" s="29">
        <v>0.68692070030896002</v>
      </c>
    </row>
    <row r="65" spans="1:21">
      <c r="A65" s="26">
        <v>350010001291</v>
      </c>
      <c r="B65" s="26" t="s">
        <v>625</v>
      </c>
      <c r="C65" s="26" t="s">
        <v>779</v>
      </c>
      <c r="D65" s="27">
        <v>4252</v>
      </c>
      <c r="E65" s="28">
        <v>68.347909999999899</v>
      </c>
      <c r="F65" s="29">
        <v>6.7990065573770497</v>
      </c>
      <c r="G65" s="29">
        <v>0.178293800951142</v>
      </c>
      <c r="H65" s="26">
        <v>1379552.1546261399</v>
      </c>
      <c r="I65" s="28">
        <v>33.8159431099999</v>
      </c>
      <c r="J65" s="29">
        <v>11.0201749801635</v>
      </c>
      <c r="K65" s="29">
        <v>0</v>
      </c>
      <c r="L65" s="27">
        <v>11.6</v>
      </c>
      <c r="M65" s="27">
        <v>8.3000000000000007</v>
      </c>
      <c r="N65" s="27">
        <v>7.9</v>
      </c>
      <c r="O65" s="27">
        <v>34.799999999999997</v>
      </c>
      <c r="P65" s="27">
        <v>8.5</v>
      </c>
      <c r="Q65" s="29">
        <v>0.21025641025641001</v>
      </c>
      <c r="R65" s="29">
        <v>6.9534050179210993E-2</v>
      </c>
      <c r="S65" s="29">
        <v>0.551551551551552</v>
      </c>
      <c r="T65" s="29">
        <v>6.150061500615E-3</v>
      </c>
      <c r="U65" s="29">
        <v>0.70958230958230994</v>
      </c>
    </row>
    <row r="66" spans="1:21">
      <c r="A66" s="26">
        <v>350010001292</v>
      </c>
      <c r="B66" s="26" t="s">
        <v>625</v>
      </c>
      <c r="C66" s="26" t="s">
        <v>780</v>
      </c>
      <c r="D66" s="27">
        <v>4252</v>
      </c>
      <c r="E66" s="28">
        <v>68.347909999999899</v>
      </c>
      <c r="F66" s="29">
        <v>6.7990065573770497</v>
      </c>
      <c r="G66" s="29">
        <v>0.25251276831568098</v>
      </c>
      <c r="H66" s="26">
        <v>1913447.4035537899</v>
      </c>
      <c r="I66" s="28">
        <v>39.294887680000002</v>
      </c>
      <c r="J66" s="29">
        <v>11.0201749801635</v>
      </c>
      <c r="K66" s="29">
        <v>0</v>
      </c>
      <c r="L66" s="27">
        <v>11.6</v>
      </c>
      <c r="M66" s="27">
        <v>8.3000000000000007</v>
      </c>
      <c r="N66" s="27">
        <v>7.9</v>
      </c>
      <c r="O66" s="27">
        <v>34.799999999999997</v>
      </c>
      <c r="P66" s="27">
        <v>8.5</v>
      </c>
      <c r="Q66" s="29">
        <v>0.21025641025641001</v>
      </c>
      <c r="R66" s="29">
        <v>6.7776456599286994E-2</v>
      </c>
      <c r="S66" s="29">
        <v>0.54769368562471998</v>
      </c>
      <c r="T66" s="29">
        <v>4.9579831932773002E-2</v>
      </c>
      <c r="U66" s="29">
        <v>0.61262875055978505</v>
      </c>
    </row>
    <row r="67" spans="1:21">
      <c r="A67" s="26">
        <v>350010001293</v>
      </c>
      <c r="B67" s="26" t="s">
        <v>625</v>
      </c>
      <c r="C67" s="26" t="s">
        <v>781</v>
      </c>
      <c r="D67" s="27">
        <v>4252</v>
      </c>
      <c r="E67" s="28">
        <v>68.347909999999899</v>
      </c>
      <c r="F67" s="29">
        <v>6.7990065573770497</v>
      </c>
      <c r="G67" s="29">
        <v>0.25251069244169599</v>
      </c>
      <c r="H67" s="26">
        <v>1562043.58382015</v>
      </c>
      <c r="I67" s="28">
        <v>35.5381971999999</v>
      </c>
      <c r="J67" s="29">
        <v>11.0201749801635</v>
      </c>
      <c r="K67" s="29">
        <v>0</v>
      </c>
      <c r="L67" s="27">
        <v>11.6</v>
      </c>
      <c r="M67" s="27">
        <v>8.3000000000000007</v>
      </c>
      <c r="N67" s="27">
        <v>7.9</v>
      </c>
      <c r="O67" s="27">
        <v>34.799999999999997</v>
      </c>
      <c r="P67" s="27">
        <v>8.5</v>
      </c>
      <c r="Q67" s="29">
        <v>0.21025641025641001</v>
      </c>
      <c r="R67" s="29">
        <v>1.8306636155606001E-2</v>
      </c>
      <c r="S67" s="29">
        <v>0.219367588932806</v>
      </c>
      <c r="T67" s="29">
        <v>0</v>
      </c>
      <c r="U67" s="29">
        <v>0.65810276679841895</v>
      </c>
    </row>
    <row r="68" spans="1:21">
      <c r="A68" s="26">
        <v>350010002031</v>
      </c>
      <c r="B68" s="26" t="s">
        <v>626</v>
      </c>
      <c r="C68" s="26" t="s">
        <v>779</v>
      </c>
      <c r="D68" s="27">
        <v>2120</v>
      </c>
      <c r="E68" s="28">
        <v>68.1606799999999</v>
      </c>
      <c r="F68" s="29">
        <v>7.2366521857923498</v>
      </c>
      <c r="G68" s="29">
        <v>0.634519887833778</v>
      </c>
      <c r="H68" s="26">
        <v>3410991.9947933899</v>
      </c>
      <c r="I68" s="28">
        <v>34.762309219999899</v>
      </c>
      <c r="J68" s="29">
        <v>11.126150131225501</v>
      </c>
      <c r="K68" s="29">
        <v>0.24906948838469101</v>
      </c>
      <c r="L68" s="27">
        <v>11.2</v>
      </c>
      <c r="M68" s="27">
        <v>6.7</v>
      </c>
      <c r="N68" s="27">
        <v>7</v>
      </c>
      <c r="O68" s="27">
        <v>30.5</v>
      </c>
      <c r="P68" s="27">
        <v>7.9</v>
      </c>
      <c r="Q68" s="29">
        <v>0.24</v>
      </c>
      <c r="R68" s="29">
        <v>4.3103448275860004E-3</v>
      </c>
      <c r="S68" s="29">
        <v>0.29284369114877601</v>
      </c>
      <c r="T68" s="29">
        <v>0</v>
      </c>
      <c r="U68" s="29">
        <v>0.436500470366886</v>
      </c>
    </row>
    <row r="69" spans="1:21">
      <c r="A69" s="26">
        <v>350010002032</v>
      </c>
      <c r="B69" s="26" t="s">
        <v>626</v>
      </c>
      <c r="C69" s="26" t="s">
        <v>780</v>
      </c>
      <c r="D69" s="27">
        <v>2120</v>
      </c>
      <c r="E69" s="28">
        <v>68.1606799999999</v>
      </c>
      <c r="F69" s="29">
        <v>7.2366521857923498</v>
      </c>
      <c r="G69" s="29">
        <v>0.63452161967030196</v>
      </c>
      <c r="H69" s="26">
        <v>3670491.56511452</v>
      </c>
      <c r="I69" s="28">
        <v>35.5538845499999</v>
      </c>
      <c r="J69" s="29">
        <v>12.222160339355399</v>
      </c>
      <c r="K69" s="29">
        <v>0.26428023094834102</v>
      </c>
      <c r="L69" s="27">
        <v>11.2</v>
      </c>
      <c r="M69" s="27">
        <v>6.7</v>
      </c>
      <c r="N69" s="27">
        <v>7</v>
      </c>
      <c r="O69" s="27">
        <v>30.5</v>
      </c>
      <c r="P69" s="27">
        <v>7.9</v>
      </c>
      <c r="Q69" s="29">
        <v>0.24</v>
      </c>
      <c r="R69" s="29">
        <v>5.2413793103448E-2</v>
      </c>
      <c r="S69" s="29">
        <v>0.54338842975206603</v>
      </c>
      <c r="T69" s="29">
        <v>0</v>
      </c>
      <c r="U69" s="29">
        <v>0.69143446852425205</v>
      </c>
    </row>
    <row r="70" spans="1:21">
      <c r="A70" s="26">
        <v>350010002041</v>
      </c>
      <c r="B70" s="26" t="s">
        <v>627</v>
      </c>
      <c r="C70" s="26" t="s">
        <v>779</v>
      </c>
      <c r="D70" s="27">
        <v>2973</v>
      </c>
      <c r="E70" s="28">
        <v>68.0444999999999</v>
      </c>
      <c r="F70" s="29">
        <v>7.3795013661202198</v>
      </c>
      <c r="G70" s="29">
        <v>0.64742531463604303</v>
      </c>
      <c r="H70" s="26">
        <v>3793146.5529173701</v>
      </c>
      <c r="I70" s="28">
        <v>36.108220150000001</v>
      </c>
      <c r="J70" s="29">
        <v>12.4546499252319</v>
      </c>
      <c r="K70" s="29">
        <v>0.29222195315021299</v>
      </c>
      <c r="L70" s="27">
        <v>10.5</v>
      </c>
      <c r="M70" s="27">
        <v>5.3</v>
      </c>
      <c r="N70" s="27">
        <v>6.1</v>
      </c>
      <c r="O70" s="27">
        <v>27.4</v>
      </c>
      <c r="P70" s="27">
        <v>7.5</v>
      </c>
      <c r="Q70" s="29">
        <v>0.24923076923076901</v>
      </c>
      <c r="R70" s="29">
        <v>4.5795170691091E-2</v>
      </c>
      <c r="S70" s="29">
        <v>0.249848759830611</v>
      </c>
      <c r="T70" s="29">
        <v>0</v>
      </c>
      <c r="U70" s="29">
        <v>0.54990925589836703</v>
      </c>
    </row>
    <row r="71" spans="1:21">
      <c r="A71" s="26">
        <v>350010002042</v>
      </c>
      <c r="B71" s="26" t="s">
        <v>627</v>
      </c>
      <c r="C71" s="26" t="s">
        <v>780</v>
      </c>
      <c r="D71" s="27">
        <v>2973</v>
      </c>
      <c r="E71" s="28">
        <v>68.0444999999999</v>
      </c>
      <c r="F71" s="29">
        <v>7.3795013661202198</v>
      </c>
      <c r="G71" s="29">
        <v>0.88465833998108201</v>
      </c>
      <c r="H71" s="26">
        <v>3941706.2233711001</v>
      </c>
      <c r="I71" s="28">
        <v>36.208323040000003</v>
      </c>
      <c r="J71" s="29">
        <v>12.4546499252319</v>
      </c>
      <c r="K71" s="29">
        <v>0.40610502863262998</v>
      </c>
      <c r="L71" s="27">
        <v>10.5</v>
      </c>
      <c r="M71" s="27">
        <v>5.3</v>
      </c>
      <c r="N71" s="27">
        <v>6.1</v>
      </c>
      <c r="O71" s="27">
        <v>27.4</v>
      </c>
      <c r="P71" s="27">
        <v>7.5</v>
      </c>
      <c r="Q71" s="29">
        <v>0.24923076923076901</v>
      </c>
      <c r="R71" s="29">
        <v>3.4671532846715002E-2</v>
      </c>
      <c r="S71" s="29">
        <v>0.25194071983062799</v>
      </c>
      <c r="T71" s="29">
        <v>1.3400335008375E-2</v>
      </c>
      <c r="U71" s="29">
        <v>0.59562455892731103</v>
      </c>
    </row>
    <row r="72" spans="1:21">
      <c r="A72" s="26">
        <v>350010002051</v>
      </c>
      <c r="B72" s="26" t="s">
        <v>628</v>
      </c>
      <c r="C72" s="26" t="s">
        <v>779</v>
      </c>
      <c r="D72" s="27">
        <v>3261</v>
      </c>
      <c r="E72" s="28">
        <v>67.981070000000003</v>
      </c>
      <c r="F72" s="29">
        <v>7.4091204918032796</v>
      </c>
      <c r="G72" s="29">
        <v>0.70244995610563199</v>
      </c>
      <c r="H72" s="26">
        <v>3796087.8834798499</v>
      </c>
      <c r="I72" s="28">
        <v>37.798356730000002</v>
      </c>
      <c r="J72" s="29">
        <v>11.823619842529199</v>
      </c>
      <c r="K72" s="29">
        <v>0.43589396845806699</v>
      </c>
      <c r="L72" s="27">
        <v>11.2</v>
      </c>
      <c r="M72" s="27">
        <v>6.6</v>
      </c>
      <c r="N72" s="27">
        <v>6.5</v>
      </c>
      <c r="O72" s="27">
        <v>32.9</v>
      </c>
      <c r="P72" s="27">
        <v>6.3</v>
      </c>
      <c r="Q72" s="29">
        <v>0.212307692307692</v>
      </c>
      <c r="R72" s="29">
        <v>0.111363636363636</v>
      </c>
      <c r="S72" s="29">
        <v>0.49416909620991301</v>
      </c>
      <c r="T72" s="29">
        <v>0</v>
      </c>
      <c r="U72" s="29">
        <v>0.76093294460641403</v>
      </c>
    </row>
    <row r="73" spans="1:21">
      <c r="A73" s="26">
        <v>350010002052</v>
      </c>
      <c r="B73" s="26" t="s">
        <v>628</v>
      </c>
      <c r="C73" s="26" t="s">
        <v>780</v>
      </c>
      <c r="D73" s="27">
        <v>3261</v>
      </c>
      <c r="E73" s="28">
        <v>67.981070000000003</v>
      </c>
      <c r="F73" s="29">
        <v>7.4091204918032796</v>
      </c>
      <c r="G73" s="29">
        <v>0.88466734563348304</v>
      </c>
      <c r="H73" s="26">
        <v>3945704.9499689601</v>
      </c>
      <c r="I73" s="28">
        <v>37.979784809999899</v>
      </c>
      <c r="J73" s="29">
        <v>12.620699882507299</v>
      </c>
      <c r="K73" s="29">
        <v>0.46686177728469702</v>
      </c>
      <c r="L73" s="27">
        <v>11.2</v>
      </c>
      <c r="M73" s="27">
        <v>6.6</v>
      </c>
      <c r="N73" s="27">
        <v>6.5</v>
      </c>
      <c r="O73" s="27">
        <v>32.9</v>
      </c>
      <c r="P73" s="27">
        <v>6.3</v>
      </c>
      <c r="Q73" s="29">
        <v>0.212307692307692</v>
      </c>
      <c r="R73" s="29">
        <v>0</v>
      </c>
      <c r="S73" s="29">
        <v>0.32356134636264899</v>
      </c>
      <c r="T73" s="29">
        <v>2.6315789473684001E-2</v>
      </c>
      <c r="U73" s="29">
        <v>0.61780673181324697</v>
      </c>
    </row>
    <row r="74" spans="1:21">
      <c r="A74" s="26">
        <v>350010002053</v>
      </c>
      <c r="B74" s="26" t="s">
        <v>628</v>
      </c>
      <c r="C74" s="26" t="s">
        <v>781</v>
      </c>
      <c r="D74" s="27">
        <v>3261</v>
      </c>
      <c r="E74" s="28">
        <v>67.981070000000003</v>
      </c>
      <c r="F74" s="29">
        <v>7.4091204918032796</v>
      </c>
      <c r="G74" s="29">
        <v>0.88466355303632704</v>
      </c>
      <c r="H74" s="26">
        <v>3860285.6398819601</v>
      </c>
      <c r="I74" s="28">
        <v>36.929652699999899</v>
      </c>
      <c r="J74" s="29">
        <v>12.620699882507299</v>
      </c>
      <c r="K74" s="29">
        <v>0.44366239236017002</v>
      </c>
      <c r="L74" s="27">
        <v>11.2</v>
      </c>
      <c r="M74" s="27">
        <v>6.6</v>
      </c>
      <c r="N74" s="27">
        <v>6.5</v>
      </c>
      <c r="O74" s="27">
        <v>32.9</v>
      </c>
      <c r="P74" s="27">
        <v>6.3</v>
      </c>
      <c r="Q74" s="29">
        <v>0.212307692307692</v>
      </c>
      <c r="R74" s="29">
        <v>7.1038251366120006E-2</v>
      </c>
      <c r="S74" s="29">
        <v>0.140625</v>
      </c>
      <c r="T74" s="29">
        <v>6.0200668896321002E-2</v>
      </c>
      <c r="U74" s="29">
        <v>0.71428571428571397</v>
      </c>
    </row>
    <row r="75" spans="1:21">
      <c r="A75" s="26">
        <v>350010002054</v>
      </c>
      <c r="B75" s="26" t="s">
        <v>628</v>
      </c>
      <c r="C75" s="26" t="s">
        <v>782</v>
      </c>
      <c r="D75" s="27">
        <v>3261</v>
      </c>
      <c r="E75" s="28">
        <v>67.981070000000003</v>
      </c>
      <c r="F75" s="29">
        <v>7.4091204918032796</v>
      </c>
      <c r="G75" s="29">
        <v>0.78223553998773598</v>
      </c>
      <c r="H75" s="26">
        <v>3640287.5401490899</v>
      </c>
      <c r="I75" s="28">
        <v>37.007689800000001</v>
      </c>
      <c r="J75" s="29">
        <v>11.9564666748046</v>
      </c>
      <c r="K75" s="29">
        <v>0.41734298001004499</v>
      </c>
      <c r="L75" s="27">
        <v>11.2</v>
      </c>
      <c r="M75" s="27">
        <v>6.6</v>
      </c>
      <c r="N75" s="27">
        <v>6.5</v>
      </c>
      <c r="O75" s="27">
        <v>32.9</v>
      </c>
      <c r="P75" s="27">
        <v>6.3</v>
      </c>
      <c r="Q75" s="29">
        <v>0.212307692307692</v>
      </c>
      <c r="R75" s="29">
        <v>3.3994334277619997E-2</v>
      </c>
      <c r="S75" s="29">
        <v>0.57227722772277201</v>
      </c>
      <c r="T75" s="29">
        <v>6.6539923954372998E-2</v>
      </c>
      <c r="U75" s="29">
        <v>0.32970297029703</v>
      </c>
    </row>
    <row r="76" spans="1:21">
      <c r="A76" s="26">
        <v>350010002061</v>
      </c>
      <c r="B76" s="26" t="s">
        <v>629</v>
      </c>
      <c r="C76" s="26" t="s">
        <v>779</v>
      </c>
      <c r="D76" s="27">
        <v>2906</v>
      </c>
      <c r="E76" s="28">
        <v>68.095879999999894</v>
      </c>
      <c r="F76" s="29">
        <v>7.2579357923497296</v>
      </c>
      <c r="G76" s="29">
        <v>0.634527660727913</v>
      </c>
      <c r="H76" s="26">
        <v>3572039.1791914301</v>
      </c>
      <c r="I76" s="28">
        <v>36.965628610000003</v>
      </c>
      <c r="J76" s="29">
        <v>11.735050201416</v>
      </c>
      <c r="K76" s="29">
        <v>0.38499455279079098</v>
      </c>
      <c r="L76" s="27">
        <v>11</v>
      </c>
      <c r="M76" s="27">
        <v>7</v>
      </c>
      <c r="N76" s="27">
        <v>7.8</v>
      </c>
      <c r="O76" s="27">
        <v>31.7</v>
      </c>
      <c r="P76" s="27">
        <v>9</v>
      </c>
      <c r="Q76" s="29">
        <v>0.217435897435897</v>
      </c>
      <c r="R76" s="29">
        <v>6.9599474720946006E-2</v>
      </c>
      <c r="S76" s="29">
        <v>0.45536816125051399</v>
      </c>
      <c r="T76" s="29">
        <v>0</v>
      </c>
      <c r="U76" s="29">
        <v>0.54404567699836903</v>
      </c>
    </row>
    <row r="77" spans="1:21">
      <c r="A77" s="26">
        <v>350010002062</v>
      </c>
      <c r="B77" s="26" t="s">
        <v>629</v>
      </c>
      <c r="C77" s="26" t="s">
        <v>780</v>
      </c>
      <c r="D77" s="27">
        <v>2906</v>
      </c>
      <c r="E77" s="28">
        <v>68.095879999999894</v>
      </c>
      <c r="F77" s="29">
        <v>7.2579357923497296</v>
      </c>
      <c r="G77" s="29">
        <v>0.63452479167078502</v>
      </c>
      <c r="H77" s="26">
        <v>3419381.8011606401</v>
      </c>
      <c r="I77" s="28">
        <v>36.705570590000001</v>
      </c>
      <c r="J77" s="29">
        <v>11.197314262390099</v>
      </c>
      <c r="K77" s="29">
        <v>0.26891896793159498</v>
      </c>
      <c r="L77" s="27">
        <v>11</v>
      </c>
      <c r="M77" s="27">
        <v>7</v>
      </c>
      <c r="N77" s="27">
        <v>7.8</v>
      </c>
      <c r="O77" s="27">
        <v>31.7</v>
      </c>
      <c r="P77" s="27">
        <v>9</v>
      </c>
      <c r="Q77" s="29">
        <v>0.217435897435897</v>
      </c>
      <c r="R77" s="29">
        <v>6.6492829204694001E-2</v>
      </c>
      <c r="S77" s="29">
        <v>0.25140924464487002</v>
      </c>
      <c r="T77" s="29">
        <v>2.1327014218009002E-2</v>
      </c>
      <c r="U77" s="29">
        <v>0.38419319429198701</v>
      </c>
    </row>
    <row r="78" spans="1:21">
      <c r="A78" s="26">
        <v>350010002071</v>
      </c>
      <c r="B78" s="26" t="s">
        <v>630</v>
      </c>
      <c r="C78" s="26" t="s">
        <v>779</v>
      </c>
      <c r="D78" s="27">
        <v>3212</v>
      </c>
      <c r="E78" s="28">
        <v>68.032169999999894</v>
      </c>
      <c r="F78" s="29">
        <v>7.2913346994535502</v>
      </c>
      <c r="G78" s="29">
        <v>0.63453032128730003</v>
      </c>
      <c r="H78" s="26">
        <v>3742508.5974026802</v>
      </c>
      <c r="I78" s="28">
        <v>39.6669208</v>
      </c>
      <c r="J78" s="29">
        <v>11.159359931945801</v>
      </c>
      <c r="K78" s="29">
        <v>0.38078166580779799</v>
      </c>
      <c r="L78" s="27">
        <v>10.4</v>
      </c>
      <c r="M78" s="27">
        <v>5.7</v>
      </c>
      <c r="N78" s="27">
        <v>6.5</v>
      </c>
      <c r="O78" s="27">
        <v>28.3</v>
      </c>
      <c r="P78" s="27">
        <v>7.8</v>
      </c>
      <c r="Q78" s="29">
        <v>0.18153846153846201</v>
      </c>
      <c r="R78" s="29">
        <v>2.05078125E-2</v>
      </c>
      <c r="S78" s="29">
        <v>0.27445034116755102</v>
      </c>
      <c r="T78" s="29">
        <v>0</v>
      </c>
      <c r="U78" s="29">
        <v>0.645185746777862</v>
      </c>
    </row>
    <row r="79" spans="1:21">
      <c r="A79" s="26">
        <v>350010002072</v>
      </c>
      <c r="B79" s="26" t="s">
        <v>630</v>
      </c>
      <c r="C79" s="26" t="s">
        <v>780</v>
      </c>
      <c r="D79" s="27">
        <v>3212</v>
      </c>
      <c r="E79" s="28">
        <v>68.032169999999894</v>
      </c>
      <c r="F79" s="29">
        <v>7.2913346994535502</v>
      </c>
      <c r="G79" s="29">
        <v>0.643786510494884</v>
      </c>
      <c r="H79" s="26">
        <v>4636760.1047471901</v>
      </c>
      <c r="I79" s="28">
        <v>43.558944680000003</v>
      </c>
      <c r="J79" s="29">
        <v>11.8615570068359</v>
      </c>
      <c r="K79" s="29">
        <v>0.441677906589721</v>
      </c>
      <c r="L79" s="27">
        <v>10.4</v>
      </c>
      <c r="M79" s="27">
        <v>5.7</v>
      </c>
      <c r="N79" s="27">
        <v>6.5</v>
      </c>
      <c r="O79" s="27">
        <v>28.3</v>
      </c>
      <c r="P79" s="27">
        <v>7.8</v>
      </c>
      <c r="Q79" s="29">
        <v>0.18153846153846201</v>
      </c>
      <c r="R79" s="29">
        <v>9.6033402922756E-2</v>
      </c>
      <c r="S79" s="29">
        <v>0.45495495495495503</v>
      </c>
      <c r="T79" s="29">
        <v>9.0909090909090995E-2</v>
      </c>
      <c r="U79" s="29">
        <v>0.63663663663663705</v>
      </c>
    </row>
    <row r="80" spans="1:21">
      <c r="A80" s="26">
        <v>350010002073</v>
      </c>
      <c r="B80" s="26" t="s">
        <v>630</v>
      </c>
      <c r="C80" s="26" t="s">
        <v>781</v>
      </c>
      <c r="D80" s="27">
        <v>3212</v>
      </c>
      <c r="E80" s="28">
        <v>68.032169999999894</v>
      </c>
      <c r="F80" s="29">
        <v>7.2913346994535502</v>
      </c>
      <c r="G80" s="29">
        <v>0.63453469483601399</v>
      </c>
      <c r="H80" s="26">
        <v>3903014.1917804098</v>
      </c>
      <c r="I80" s="28">
        <v>39.283673180000001</v>
      </c>
      <c r="J80" s="29">
        <v>11.823619842529199</v>
      </c>
      <c r="K80" s="29">
        <v>0.415354441907266</v>
      </c>
      <c r="L80" s="27">
        <v>10.4</v>
      </c>
      <c r="M80" s="27">
        <v>5.7</v>
      </c>
      <c r="N80" s="27">
        <v>6.5</v>
      </c>
      <c r="O80" s="27">
        <v>28.3</v>
      </c>
      <c r="P80" s="27">
        <v>7.8</v>
      </c>
      <c r="Q80" s="29">
        <v>0.18153846153846201</v>
      </c>
      <c r="R80" s="29">
        <v>1.8828451882845001E-2</v>
      </c>
      <c r="S80" s="29">
        <v>0.32794117647058801</v>
      </c>
      <c r="T80" s="29">
        <v>0</v>
      </c>
      <c r="U80" s="29">
        <v>0.627941176470588</v>
      </c>
    </row>
    <row r="81" spans="1:21">
      <c r="A81" s="26">
        <v>350010002081</v>
      </c>
      <c r="B81" s="26" t="s">
        <v>631</v>
      </c>
      <c r="C81" s="26" t="s">
        <v>779</v>
      </c>
      <c r="D81" s="27">
        <v>2690</v>
      </c>
      <c r="E81" s="28">
        <v>67.96857</v>
      </c>
      <c r="F81" s="29">
        <v>7.4405325136611999</v>
      </c>
      <c r="G81" s="29">
        <v>0.88467416974675495</v>
      </c>
      <c r="H81" s="26">
        <v>4187250.0266304901</v>
      </c>
      <c r="I81" s="28">
        <v>38.95348044</v>
      </c>
      <c r="J81" s="29">
        <v>12.620699882507299</v>
      </c>
      <c r="K81" s="29">
        <v>0.51120050398885597</v>
      </c>
      <c r="L81" s="27">
        <v>11.5</v>
      </c>
      <c r="M81" s="27">
        <v>8.4</v>
      </c>
      <c r="N81" s="27">
        <v>8.1999999999999993</v>
      </c>
      <c r="O81" s="27">
        <v>37.1</v>
      </c>
      <c r="P81" s="27">
        <v>7</v>
      </c>
      <c r="Q81" s="29">
        <v>0.178461538461539</v>
      </c>
      <c r="R81" s="29">
        <v>0.102333931777379</v>
      </c>
      <c r="S81" s="29">
        <v>0.36167146974063402</v>
      </c>
      <c r="T81" s="29">
        <v>3.4582132564842001E-2</v>
      </c>
      <c r="U81" s="29">
        <v>0.753602305475504</v>
      </c>
    </row>
    <row r="82" spans="1:21">
      <c r="A82" s="26">
        <v>350010002082</v>
      </c>
      <c r="B82" s="26" t="s">
        <v>631</v>
      </c>
      <c r="C82" s="26" t="s">
        <v>780</v>
      </c>
      <c r="D82" s="27">
        <v>2690</v>
      </c>
      <c r="E82" s="28">
        <v>67.96857</v>
      </c>
      <c r="F82" s="29">
        <v>7.4405325136611999</v>
      </c>
      <c r="G82" s="29">
        <v>0.88467857752529999</v>
      </c>
      <c r="H82" s="26">
        <v>4243357.9617538899</v>
      </c>
      <c r="I82" s="28">
        <v>39.80103553</v>
      </c>
      <c r="J82" s="29">
        <v>12.952816963195801</v>
      </c>
      <c r="K82" s="29">
        <v>0.50168966689007299</v>
      </c>
      <c r="L82" s="27">
        <v>11.5</v>
      </c>
      <c r="M82" s="27">
        <v>8.4</v>
      </c>
      <c r="N82" s="27">
        <v>8.1999999999999993</v>
      </c>
      <c r="O82" s="27">
        <v>37.1</v>
      </c>
      <c r="P82" s="27">
        <v>7</v>
      </c>
      <c r="Q82" s="29">
        <v>0.178461538461539</v>
      </c>
      <c r="R82" s="29">
        <v>4.7970479704797002E-2</v>
      </c>
      <c r="S82" s="29">
        <v>0.61061946902654896</v>
      </c>
      <c r="T82" s="29">
        <v>0</v>
      </c>
      <c r="U82" s="29">
        <v>0.473451327433628</v>
      </c>
    </row>
    <row r="83" spans="1:21">
      <c r="A83" s="26">
        <v>350010002083</v>
      </c>
      <c r="B83" s="26" t="s">
        <v>631</v>
      </c>
      <c r="C83" s="26" t="s">
        <v>781</v>
      </c>
      <c r="D83" s="27">
        <v>2690</v>
      </c>
      <c r="E83" s="28">
        <v>67.96857</v>
      </c>
      <c r="F83" s="29">
        <v>7.4405325136611999</v>
      </c>
      <c r="G83" s="29">
        <v>0.72807966084134601</v>
      </c>
      <c r="H83" s="26">
        <v>4085807.6922213901</v>
      </c>
      <c r="I83" s="28">
        <v>40.009599700000003</v>
      </c>
      <c r="J83" s="29">
        <v>12.620699882507299</v>
      </c>
      <c r="K83" s="29">
        <v>0.45875113403588502</v>
      </c>
      <c r="L83" s="27">
        <v>11.5</v>
      </c>
      <c r="M83" s="27">
        <v>8.4</v>
      </c>
      <c r="N83" s="27">
        <v>8.1999999999999993</v>
      </c>
      <c r="O83" s="27">
        <v>37.1</v>
      </c>
      <c r="P83" s="27">
        <v>7</v>
      </c>
      <c r="Q83" s="29">
        <v>0.178461538461539</v>
      </c>
      <c r="R83" s="29">
        <v>0.12164750957854401</v>
      </c>
      <c r="S83" s="29">
        <v>0.56321022727272696</v>
      </c>
      <c r="T83" s="29">
        <v>0</v>
      </c>
      <c r="U83" s="29">
        <v>0.73863636363636398</v>
      </c>
    </row>
    <row r="84" spans="1:21">
      <c r="A84" s="26">
        <v>350010003001</v>
      </c>
      <c r="B84" s="26" t="s">
        <v>632</v>
      </c>
      <c r="C84" s="26" t="s">
        <v>779</v>
      </c>
      <c r="D84" s="27">
        <v>5863</v>
      </c>
      <c r="E84" s="28">
        <v>67.768879999999896</v>
      </c>
      <c r="F84" s="29">
        <v>7.6278415300546403</v>
      </c>
      <c r="G84" s="29">
        <v>0.79319892843720896</v>
      </c>
      <c r="H84" s="26">
        <v>5072898.6920915302</v>
      </c>
      <c r="I84" s="28">
        <v>40.814984690000003</v>
      </c>
      <c r="J84" s="29">
        <v>12.9528255462646</v>
      </c>
      <c r="K84" s="29">
        <v>0.718804216745494</v>
      </c>
      <c r="L84" s="27">
        <v>10.4</v>
      </c>
      <c r="M84" s="27">
        <v>5.3</v>
      </c>
      <c r="N84" s="27">
        <v>6.2</v>
      </c>
      <c r="O84" s="27">
        <v>25.5</v>
      </c>
      <c r="P84" s="27">
        <v>8.3000000000000007</v>
      </c>
      <c r="Q84" s="29">
        <v>0.16923076923076899</v>
      </c>
      <c r="R84" s="29">
        <v>2.0725388601036E-2</v>
      </c>
      <c r="S84" s="29">
        <v>0.31508078994614003</v>
      </c>
      <c r="T84" s="29">
        <v>5.9891107078039997E-2</v>
      </c>
      <c r="U84" s="29">
        <v>0.46409335727109502</v>
      </c>
    </row>
    <row r="85" spans="1:21">
      <c r="A85" s="26">
        <v>350010003002</v>
      </c>
      <c r="B85" s="26" t="s">
        <v>632</v>
      </c>
      <c r="C85" s="26" t="s">
        <v>780</v>
      </c>
      <c r="D85" s="27">
        <v>5863</v>
      </c>
      <c r="E85" s="28">
        <v>67.768879999999896</v>
      </c>
      <c r="F85" s="29">
        <v>7.6278415300546403</v>
      </c>
      <c r="G85" s="29">
        <v>0.54383232734392795</v>
      </c>
      <c r="H85" s="26">
        <v>3951877.3716498599</v>
      </c>
      <c r="I85" s="28">
        <v>42.234478160000002</v>
      </c>
      <c r="J85" s="29">
        <v>13.284933090209901</v>
      </c>
      <c r="K85" s="29">
        <v>0.79055762943100305</v>
      </c>
      <c r="L85" s="27">
        <v>10.4</v>
      </c>
      <c r="M85" s="27">
        <v>5.3</v>
      </c>
      <c r="N85" s="27">
        <v>6.2</v>
      </c>
      <c r="O85" s="27">
        <v>25.5</v>
      </c>
      <c r="P85" s="27">
        <v>8.3000000000000007</v>
      </c>
      <c r="Q85" s="29">
        <v>0.16923076923076899</v>
      </c>
      <c r="R85" s="29">
        <v>0</v>
      </c>
      <c r="S85" s="29">
        <v>0.106756756756757</v>
      </c>
      <c r="T85" s="29">
        <v>0</v>
      </c>
      <c r="U85" s="29">
        <v>0.483783783783784</v>
      </c>
    </row>
    <row r="86" spans="1:21">
      <c r="A86" s="26">
        <v>350010003003</v>
      </c>
      <c r="B86" s="26" t="s">
        <v>632</v>
      </c>
      <c r="C86" s="26" t="s">
        <v>781</v>
      </c>
      <c r="D86" s="27">
        <v>5863</v>
      </c>
      <c r="E86" s="28">
        <v>67.768879999999896</v>
      </c>
      <c r="F86" s="29">
        <v>7.6278415300546403</v>
      </c>
      <c r="G86" s="29">
        <v>0.54384556506261394</v>
      </c>
      <c r="H86" s="26">
        <v>3705646.8092787899</v>
      </c>
      <c r="I86" s="28">
        <v>42.795619279999897</v>
      </c>
      <c r="J86" s="29">
        <v>12.620699882507299</v>
      </c>
      <c r="K86" s="29">
        <v>0.84231266424320095</v>
      </c>
      <c r="L86" s="27">
        <v>10.4</v>
      </c>
      <c r="M86" s="27">
        <v>5.3</v>
      </c>
      <c r="N86" s="27">
        <v>6.2</v>
      </c>
      <c r="O86" s="27">
        <v>25.5</v>
      </c>
      <c r="P86" s="27">
        <v>8.3000000000000007</v>
      </c>
      <c r="Q86" s="29">
        <v>0.16923076923076899</v>
      </c>
      <c r="R86" s="29">
        <v>0</v>
      </c>
      <c r="S86" s="29">
        <v>4.0479760119939999E-2</v>
      </c>
      <c r="T86" s="29">
        <v>0</v>
      </c>
      <c r="U86" s="29">
        <v>0.433285509325681</v>
      </c>
    </row>
    <row r="87" spans="1:21">
      <c r="A87" s="26">
        <v>350010003004</v>
      </c>
      <c r="B87" s="26" t="s">
        <v>632</v>
      </c>
      <c r="C87" s="26" t="s">
        <v>782</v>
      </c>
      <c r="D87" s="27">
        <v>5863</v>
      </c>
      <c r="E87" s="28">
        <v>67.768879999999896</v>
      </c>
      <c r="F87" s="29">
        <v>7.6278415300546403</v>
      </c>
      <c r="G87" s="29">
        <v>0.54385369662044702</v>
      </c>
      <c r="H87" s="26">
        <v>3665121.2127665598</v>
      </c>
      <c r="I87" s="28">
        <v>41.311211669999899</v>
      </c>
      <c r="J87" s="29">
        <v>12.3549995422363</v>
      </c>
      <c r="K87" s="29">
        <v>0.97082593215103696</v>
      </c>
      <c r="L87" s="27">
        <v>10.4</v>
      </c>
      <c r="M87" s="27">
        <v>5.3</v>
      </c>
      <c r="N87" s="27">
        <v>6.2</v>
      </c>
      <c r="O87" s="27">
        <v>25.5</v>
      </c>
      <c r="P87" s="27">
        <v>8.3000000000000007</v>
      </c>
      <c r="Q87" s="29">
        <v>0.16923076923076899</v>
      </c>
      <c r="R87" s="29">
        <v>2.9366306027821001E-2</v>
      </c>
      <c r="S87" s="29">
        <v>0.44391179290508098</v>
      </c>
      <c r="T87" s="29">
        <v>0</v>
      </c>
      <c r="U87" s="29">
        <v>0.39789069990412301</v>
      </c>
    </row>
    <row r="88" spans="1:21">
      <c r="A88" s="26">
        <v>350010003005</v>
      </c>
      <c r="B88" s="26" t="s">
        <v>632</v>
      </c>
      <c r="C88" s="26" t="s">
        <v>783</v>
      </c>
      <c r="D88" s="27">
        <v>5863</v>
      </c>
      <c r="E88" s="28">
        <v>67.768879999999896</v>
      </c>
      <c r="F88" s="29">
        <v>7.6278415300546403</v>
      </c>
      <c r="G88" s="29">
        <v>0.61314320087517504</v>
      </c>
      <c r="H88" s="26">
        <v>4074679.0499730301</v>
      </c>
      <c r="I88" s="28">
        <v>40.681670650000001</v>
      </c>
      <c r="J88" s="29">
        <v>11.7903995513916</v>
      </c>
      <c r="K88" s="29">
        <v>0.941961503415363</v>
      </c>
      <c r="L88" s="27">
        <v>10.4</v>
      </c>
      <c r="M88" s="27">
        <v>5.3</v>
      </c>
      <c r="N88" s="27">
        <v>6.2</v>
      </c>
      <c r="O88" s="27">
        <v>25.5</v>
      </c>
      <c r="P88" s="27">
        <v>8.3000000000000007</v>
      </c>
      <c r="Q88" s="29">
        <v>0.16923076923076899</v>
      </c>
      <c r="R88" s="29">
        <v>2.7544910179640999E-2</v>
      </c>
      <c r="S88" s="29">
        <v>0.38028169014084501</v>
      </c>
      <c r="T88" s="29">
        <v>3.5060975609755997E-2</v>
      </c>
      <c r="U88" s="29">
        <v>0.46165884194053203</v>
      </c>
    </row>
    <row r="89" spans="1:21">
      <c r="A89" s="26">
        <v>350010003006</v>
      </c>
      <c r="B89" s="26" t="s">
        <v>632</v>
      </c>
      <c r="C89" s="26" t="s">
        <v>784</v>
      </c>
      <c r="D89" s="27">
        <v>5863</v>
      </c>
      <c r="E89" s="28">
        <v>67.768879999999896</v>
      </c>
      <c r="F89" s="29">
        <v>7.6278415300546403</v>
      </c>
      <c r="G89" s="29">
        <v>0.87265673003555</v>
      </c>
      <c r="H89" s="26">
        <v>5627450.94532823</v>
      </c>
      <c r="I89" s="28">
        <v>39.07230362</v>
      </c>
      <c r="J89" s="29">
        <v>12.6207113265991</v>
      </c>
      <c r="K89" s="29">
        <v>0.87947996828757602</v>
      </c>
      <c r="L89" s="27">
        <v>10.4</v>
      </c>
      <c r="M89" s="27">
        <v>5.3</v>
      </c>
      <c r="N89" s="27">
        <v>6.2</v>
      </c>
      <c r="O89" s="27">
        <v>25.5</v>
      </c>
      <c r="P89" s="27">
        <v>8.3000000000000007</v>
      </c>
      <c r="Q89" s="29">
        <v>0.16923076923076899</v>
      </c>
      <c r="R89" s="29">
        <v>3.831891223733E-2</v>
      </c>
      <c r="S89" s="29">
        <v>0.33333333333333298</v>
      </c>
      <c r="T89" s="29">
        <v>0</v>
      </c>
      <c r="U89" s="29">
        <v>0.45612648221343899</v>
      </c>
    </row>
    <row r="90" spans="1:21">
      <c r="A90" s="26">
        <v>350010004011</v>
      </c>
      <c r="B90" s="26" t="s">
        <v>633</v>
      </c>
      <c r="C90" s="26" t="s">
        <v>779</v>
      </c>
      <c r="D90" s="27">
        <v>4270</v>
      </c>
      <c r="E90" s="28">
        <v>67.829840000000004</v>
      </c>
      <c r="F90" s="29">
        <v>7.4470948087431701</v>
      </c>
      <c r="G90" s="29">
        <v>0.68260773379599304</v>
      </c>
      <c r="H90" s="26">
        <v>4584510.2224511104</v>
      </c>
      <c r="I90" s="28">
        <v>46.875695720000003</v>
      </c>
      <c r="J90" s="29">
        <v>12.222140312194799</v>
      </c>
      <c r="K90" s="29">
        <v>0.47807009240314902</v>
      </c>
      <c r="L90" s="27">
        <v>10.199999999999999</v>
      </c>
      <c r="M90" s="27">
        <v>5.7</v>
      </c>
      <c r="N90" s="27">
        <v>6.3</v>
      </c>
      <c r="O90" s="27">
        <v>25.5</v>
      </c>
      <c r="P90" s="27">
        <v>8.3000000000000007</v>
      </c>
      <c r="Q90" s="29">
        <v>0.18256410256410199</v>
      </c>
      <c r="R90" s="29">
        <v>4.8181818181817999E-2</v>
      </c>
      <c r="S90" s="29">
        <v>0.31575477916941302</v>
      </c>
      <c r="T90" s="29">
        <v>1.9202363367799E-2</v>
      </c>
      <c r="U90" s="29">
        <v>0.68622280817402803</v>
      </c>
    </row>
    <row r="91" spans="1:21">
      <c r="A91" s="26">
        <v>350010004012</v>
      </c>
      <c r="B91" s="26" t="s">
        <v>633</v>
      </c>
      <c r="C91" s="26" t="s">
        <v>780</v>
      </c>
      <c r="D91" s="27">
        <v>4270</v>
      </c>
      <c r="E91" s="28">
        <v>67.829840000000004</v>
      </c>
      <c r="F91" s="29">
        <v>7.4470948087431701</v>
      </c>
      <c r="G91" s="29">
        <v>0.60262435740894804</v>
      </c>
      <c r="H91" s="26">
        <v>4296127.8746474497</v>
      </c>
      <c r="I91" s="28">
        <v>44.729728469999898</v>
      </c>
      <c r="J91" s="29">
        <v>13.0192403793334</v>
      </c>
      <c r="K91" s="29">
        <v>0.54371551066776902</v>
      </c>
      <c r="L91" s="27">
        <v>10.199999999999999</v>
      </c>
      <c r="M91" s="27">
        <v>5.7</v>
      </c>
      <c r="N91" s="27">
        <v>6.3</v>
      </c>
      <c r="O91" s="27">
        <v>25.5</v>
      </c>
      <c r="P91" s="27">
        <v>8.3000000000000007</v>
      </c>
      <c r="Q91" s="29">
        <v>0.18256410256410199</v>
      </c>
      <c r="R91" s="29">
        <v>1.3812154696133E-2</v>
      </c>
      <c r="S91" s="29">
        <v>0.30393096836049899</v>
      </c>
      <c r="T91" s="29">
        <v>0</v>
      </c>
      <c r="U91" s="29">
        <v>0.35019083969465598</v>
      </c>
    </row>
    <row r="92" spans="1:21">
      <c r="A92" s="26">
        <v>350010004013</v>
      </c>
      <c r="B92" s="26" t="s">
        <v>633</v>
      </c>
      <c r="C92" s="26" t="s">
        <v>781</v>
      </c>
      <c r="D92" s="27">
        <v>4270</v>
      </c>
      <c r="E92" s="28">
        <v>67.829840000000004</v>
      </c>
      <c r="F92" s="29">
        <v>7.4470948087431701</v>
      </c>
      <c r="G92" s="29">
        <v>0.62133109221792704</v>
      </c>
      <c r="H92" s="26">
        <v>4584168.0370584596</v>
      </c>
      <c r="I92" s="28">
        <v>43.218613980000001</v>
      </c>
      <c r="J92" s="29">
        <v>13.550640106201101</v>
      </c>
      <c r="K92" s="29">
        <v>0.62670221360701595</v>
      </c>
      <c r="L92" s="27">
        <v>10.199999999999999</v>
      </c>
      <c r="M92" s="27">
        <v>5.7</v>
      </c>
      <c r="N92" s="27">
        <v>6.3</v>
      </c>
      <c r="O92" s="27">
        <v>25.5</v>
      </c>
      <c r="P92" s="27">
        <v>8.3000000000000007</v>
      </c>
      <c r="Q92" s="29">
        <v>0.18256410256410199</v>
      </c>
      <c r="R92" s="29">
        <v>6.785411365564E-3</v>
      </c>
      <c r="S92" s="29">
        <v>0.207674943566591</v>
      </c>
      <c r="T92" s="29">
        <v>2.0100502512563002E-2</v>
      </c>
      <c r="U92" s="29">
        <v>0.68648345485137396</v>
      </c>
    </row>
    <row r="93" spans="1:21">
      <c r="A93" s="26">
        <v>350010004021</v>
      </c>
      <c r="B93" s="26" t="s">
        <v>634</v>
      </c>
      <c r="C93" s="26" t="s">
        <v>779</v>
      </c>
      <c r="D93" s="27">
        <v>3548</v>
      </c>
      <c r="E93" s="28">
        <v>67.821920000000006</v>
      </c>
      <c r="F93" s="29">
        <v>7.4619385245901597</v>
      </c>
      <c r="G93" s="29">
        <v>0.68261939306923702</v>
      </c>
      <c r="H93" s="26">
        <v>3733167.1737364102</v>
      </c>
      <c r="I93" s="28">
        <v>51.991805569999897</v>
      </c>
      <c r="J93" s="29">
        <v>12.177883148193301</v>
      </c>
      <c r="K93" s="29">
        <v>0.50491689103961601</v>
      </c>
      <c r="L93" s="27">
        <v>10.199999999999999</v>
      </c>
      <c r="M93" s="27">
        <v>5.3</v>
      </c>
      <c r="N93" s="27">
        <v>6.3</v>
      </c>
      <c r="O93" s="27">
        <v>24.2</v>
      </c>
      <c r="P93" s="27">
        <v>8.9</v>
      </c>
      <c r="Q93" s="29">
        <v>0.154871794871795</v>
      </c>
      <c r="R93" s="29">
        <v>0.158445440956652</v>
      </c>
      <c r="S93" s="29">
        <v>0.52468007312614295</v>
      </c>
      <c r="T93" s="29">
        <v>4.7619047619047998E-2</v>
      </c>
      <c r="U93" s="29">
        <v>0.76438356164383603</v>
      </c>
    </row>
    <row r="94" spans="1:21">
      <c r="A94" s="26">
        <v>350010004022</v>
      </c>
      <c r="B94" s="26" t="s">
        <v>634</v>
      </c>
      <c r="C94" s="26" t="s">
        <v>780</v>
      </c>
      <c r="D94" s="27">
        <v>3548</v>
      </c>
      <c r="E94" s="28">
        <v>67.821920000000006</v>
      </c>
      <c r="F94" s="29">
        <v>7.4619385245901597</v>
      </c>
      <c r="G94" s="29">
        <v>0.61074175929003405</v>
      </c>
      <c r="H94" s="26">
        <v>3667728.6913568</v>
      </c>
      <c r="I94" s="28">
        <v>48.390706430000002</v>
      </c>
      <c r="J94" s="29">
        <v>12.2885999679565</v>
      </c>
      <c r="K94" s="29">
        <v>0.56836758118477404</v>
      </c>
      <c r="L94" s="27">
        <v>10.199999999999999</v>
      </c>
      <c r="M94" s="27">
        <v>5.3</v>
      </c>
      <c r="N94" s="27">
        <v>6.3</v>
      </c>
      <c r="O94" s="27">
        <v>24.2</v>
      </c>
      <c r="P94" s="27">
        <v>8.9</v>
      </c>
      <c r="Q94" s="29">
        <v>0.154871794871795</v>
      </c>
      <c r="R94" s="29">
        <v>9.7674418604650995E-2</v>
      </c>
      <c r="S94" s="29">
        <v>0.18702290076335901</v>
      </c>
      <c r="T94" s="29">
        <v>0</v>
      </c>
      <c r="U94" s="29">
        <v>0.284351145038168</v>
      </c>
    </row>
    <row r="95" spans="1:21">
      <c r="A95" s="26">
        <v>350010004023</v>
      </c>
      <c r="B95" s="26" t="s">
        <v>634</v>
      </c>
      <c r="C95" s="26" t="s">
        <v>781</v>
      </c>
      <c r="D95" s="27">
        <v>3548</v>
      </c>
      <c r="E95" s="28">
        <v>67.821920000000006</v>
      </c>
      <c r="F95" s="29">
        <v>7.4619385245901597</v>
      </c>
      <c r="G95" s="29">
        <v>0.54383972114768597</v>
      </c>
      <c r="H95" s="26">
        <v>3583950.8186766198</v>
      </c>
      <c r="I95" s="28">
        <v>45.935907380000003</v>
      </c>
      <c r="J95" s="29">
        <v>12.620719909667899</v>
      </c>
      <c r="K95" s="29">
        <v>0.62334133402654002</v>
      </c>
      <c r="L95" s="27">
        <v>10.199999999999999</v>
      </c>
      <c r="M95" s="27">
        <v>5.3</v>
      </c>
      <c r="N95" s="27">
        <v>6.3</v>
      </c>
      <c r="O95" s="27">
        <v>24.2</v>
      </c>
      <c r="P95" s="27">
        <v>8.9</v>
      </c>
      <c r="Q95" s="29">
        <v>0.154871794871795</v>
      </c>
      <c r="R95" s="29">
        <v>0</v>
      </c>
      <c r="S95" s="29">
        <v>0.287128712871287</v>
      </c>
      <c r="T95" s="29">
        <v>0</v>
      </c>
      <c r="U95" s="29">
        <v>0.295929592959296</v>
      </c>
    </row>
    <row r="96" spans="1:21">
      <c r="A96" s="26">
        <v>350010004024</v>
      </c>
      <c r="B96" s="26" t="s">
        <v>634</v>
      </c>
      <c r="C96" s="26" t="s">
        <v>782</v>
      </c>
      <c r="D96" s="27">
        <v>3548</v>
      </c>
      <c r="E96" s="28">
        <v>67.821920000000006</v>
      </c>
      <c r="F96" s="29">
        <v>7.4619385245901597</v>
      </c>
      <c r="G96" s="29">
        <v>0.54384771234866702</v>
      </c>
      <c r="H96" s="26">
        <v>3626741.2541846498</v>
      </c>
      <c r="I96" s="28">
        <v>44.129500790000002</v>
      </c>
      <c r="J96" s="29">
        <v>12.786774635314901</v>
      </c>
      <c r="K96" s="29">
        <v>0.70675938764766799</v>
      </c>
      <c r="L96" s="27">
        <v>10.199999999999999</v>
      </c>
      <c r="M96" s="27">
        <v>5.3</v>
      </c>
      <c r="N96" s="27">
        <v>6.3</v>
      </c>
      <c r="O96" s="27">
        <v>24.2</v>
      </c>
      <c r="P96" s="27">
        <v>8.9</v>
      </c>
      <c r="Q96" s="29">
        <v>0.154871794871795</v>
      </c>
      <c r="R96" s="29">
        <v>5.0822122571001001E-2</v>
      </c>
      <c r="S96" s="29">
        <v>0.16918714555765599</v>
      </c>
      <c r="T96" s="29">
        <v>0</v>
      </c>
      <c r="U96" s="29">
        <v>0.368620037807183</v>
      </c>
    </row>
    <row r="97" spans="1:21">
      <c r="A97" s="26">
        <v>350010005011</v>
      </c>
      <c r="B97" s="26" t="s">
        <v>635</v>
      </c>
      <c r="C97" s="26" t="s">
        <v>779</v>
      </c>
      <c r="D97" s="27">
        <v>2768</v>
      </c>
      <c r="E97" s="28">
        <v>67.715689999999896</v>
      </c>
      <c r="F97" s="29">
        <v>7.3898710382513704</v>
      </c>
      <c r="G97" s="29">
        <v>0.68263488437541897</v>
      </c>
      <c r="H97" s="26">
        <v>3362914.5012843399</v>
      </c>
      <c r="I97" s="28">
        <v>56.375792570000002</v>
      </c>
      <c r="J97" s="29">
        <v>11.956483840942299</v>
      </c>
      <c r="K97" s="29">
        <v>0.525167813511491</v>
      </c>
      <c r="L97" s="27">
        <v>11.7</v>
      </c>
      <c r="M97" s="27">
        <v>9.9</v>
      </c>
      <c r="N97" s="27">
        <v>10.1</v>
      </c>
      <c r="O97" s="27">
        <v>39.799999999999997</v>
      </c>
      <c r="P97" s="27">
        <v>8.9</v>
      </c>
      <c r="Q97" s="29">
        <v>0.27076923076923098</v>
      </c>
      <c r="R97" s="29">
        <v>2.8248587570621E-2</v>
      </c>
      <c r="S97" s="29">
        <v>0.51968134957825696</v>
      </c>
      <c r="T97" s="29">
        <v>2.5023169601483E-2</v>
      </c>
      <c r="U97" s="29">
        <v>0.66078066914498201</v>
      </c>
    </row>
    <row r="98" spans="1:21">
      <c r="A98" s="26">
        <v>350010005012</v>
      </c>
      <c r="B98" s="26" t="s">
        <v>635</v>
      </c>
      <c r="C98" s="26" t="s">
        <v>780</v>
      </c>
      <c r="D98" s="27">
        <v>2768</v>
      </c>
      <c r="E98" s="28">
        <v>67.715689999999896</v>
      </c>
      <c r="F98" s="29">
        <v>7.3898710382513704</v>
      </c>
      <c r="G98" s="29">
        <v>0.68265076906723499</v>
      </c>
      <c r="H98" s="26">
        <v>3091472.3061256702</v>
      </c>
      <c r="I98" s="28">
        <v>56.273366869999897</v>
      </c>
      <c r="J98" s="29">
        <v>11.0265197753906</v>
      </c>
      <c r="K98" s="29">
        <v>0.52833844327468604</v>
      </c>
      <c r="L98" s="27">
        <v>11.7</v>
      </c>
      <c r="M98" s="27">
        <v>9.9</v>
      </c>
      <c r="N98" s="27">
        <v>10.1</v>
      </c>
      <c r="O98" s="27">
        <v>39.799999999999997</v>
      </c>
      <c r="P98" s="27">
        <v>8.9</v>
      </c>
      <c r="Q98" s="29">
        <v>0.27076923076923098</v>
      </c>
      <c r="R98" s="29">
        <v>0.117416829745597</v>
      </c>
      <c r="S98" s="29">
        <v>0.83732057416267902</v>
      </c>
      <c r="T98" s="29">
        <v>9.3975903614457998E-2</v>
      </c>
      <c r="U98" s="29">
        <v>0.51196172248803795</v>
      </c>
    </row>
    <row r="99" spans="1:21">
      <c r="A99" s="26">
        <v>350010005031</v>
      </c>
      <c r="B99" s="26" t="s">
        <v>636</v>
      </c>
      <c r="C99" s="26" t="s">
        <v>779</v>
      </c>
      <c r="D99" s="27">
        <v>3350</v>
      </c>
      <c r="E99" s="28">
        <v>67.7367899999999</v>
      </c>
      <c r="F99" s="29">
        <v>7.5139229508196701</v>
      </c>
      <c r="G99" s="29">
        <v>0.54387306049526396</v>
      </c>
      <c r="H99" s="26">
        <v>3452533.48970414</v>
      </c>
      <c r="I99" s="28">
        <v>43.642545820000002</v>
      </c>
      <c r="J99" s="29">
        <v>12.122525215148899</v>
      </c>
      <c r="K99" s="29">
        <v>0.73351148550997103</v>
      </c>
      <c r="L99" s="27">
        <v>10.199999999999999</v>
      </c>
      <c r="M99" s="27">
        <v>4.8</v>
      </c>
      <c r="N99" s="27">
        <v>5.9</v>
      </c>
      <c r="O99" s="27">
        <v>24.6</v>
      </c>
      <c r="P99" s="27">
        <v>8.5</v>
      </c>
      <c r="Q99" s="29">
        <v>0.24923076923076901</v>
      </c>
      <c r="R99" s="29">
        <v>0</v>
      </c>
      <c r="S99" s="29">
        <v>0.25597532767926001</v>
      </c>
      <c r="T99" s="29">
        <v>8.0000000000000002E-3</v>
      </c>
      <c r="U99" s="29">
        <v>0.32382420971472597</v>
      </c>
    </row>
    <row r="100" spans="1:21">
      <c r="A100" s="26">
        <v>350010005032</v>
      </c>
      <c r="B100" s="26" t="s">
        <v>636</v>
      </c>
      <c r="C100" s="26" t="s">
        <v>780</v>
      </c>
      <c r="D100" s="27">
        <v>3350</v>
      </c>
      <c r="E100" s="28">
        <v>67.7367899999999</v>
      </c>
      <c r="F100" s="29">
        <v>7.5139229508196701</v>
      </c>
      <c r="G100" s="29">
        <v>0.57592739070548205</v>
      </c>
      <c r="H100" s="26">
        <v>3411597.6167954798</v>
      </c>
      <c r="I100" s="28">
        <v>49.204614540000001</v>
      </c>
      <c r="J100" s="29">
        <v>12.2885999679565</v>
      </c>
      <c r="K100" s="29">
        <v>0.60685954214328397</v>
      </c>
      <c r="L100" s="27">
        <v>10.199999999999999</v>
      </c>
      <c r="M100" s="27">
        <v>4.8</v>
      </c>
      <c r="N100" s="27">
        <v>5.9</v>
      </c>
      <c r="O100" s="27">
        <v>24.6</v>
      </c>
      <c r="P100" s="27">
        <v>8.5</v>
      </c>
      <c r="Q100" s="29">
        <v>0.24923076923076901</v>
      </c>
      <c r="R100" s="29">
        <v>3.0612244897958999E-2</v>
      </c>
      <c r="S100" s="29">
        <v>0.361809045226131</v>
      </c>
      <c r="T100" s="29">
        <v>8.7579617834389993E-3</v>
      </c>
      <c r="U100" s="29">
        <v>0.50484496124030998</v>
      </c>
    </row>
    <row r="101" spans="1:21">
      <c r="A101" s="26">
        <v>350010005041</v>
      </c>
      <c r="B101" s="26" t="s">
        <v>637</v>
      </c>
      <c r="C101" s="26" t="s">
        <v>779</v>
      </c>
      <c r="D101" s="27">
        <v>1287</v>
      </c>
      <c r="E101" s="28">
        <v>67.631640000000004</v>
      </c>
      <c r="F101" s="29">
        <v>7.5148076502732204</v>
      </c>
      <c r="G101" s="29">
        <v>0.54408124075182895</v>
      </c>
      <c r="H101" s="26">
        <v>3355778.4454281698</v>
      </c>
      <c r="I101" s="28">
        <v>45.113662439999899</v>
      </c>
      <c r="J101" s="29">
        <v>11.102428436279199</v>
      </c>
      <c r="K101" s="29">
        <v>0.74916423602028304</v>
      </c>
      <c r="L101" s="27">
        <v>9.9</v>
      </c>
      <c r="M101" s="27">
        <v>4.2</v>
      </c>
      <c r="N101" s="27">
        <v>5.3</v>
      </c>
      <c r="O101" s="27">
        <v>22</v>
      </c>
      <c r="P101" s="27">
        <v>7.6</v>
      </c>
      <c r="Q101" s="29">
        <v>0.24923076923076901</v>
      </c>
      <c r="R101" s="29">
        <v>4.3985637342908002E-2</v>
      </c>
      <c r="S101" s="29">
        <v>0.27422990232907601</v>
      </c>
      <c r="T101" s="29">
        <v>0</v>
      </c>
      <c r="U101" s="29">
        <v>0.40045078888054098</v>
      </c>
    </row>
    <row r="102" spans="1:21">
      <c r="A102" s="26">
        <v>350010006011</v>
      </c>
      <c r="B102" s="26" t="s">
        <v>638</v>
      </c>
      <c r="C102" s="26" t="s">
        <v>779</v>
      </c>
      <c r="D102" s="27">
        <v>3854</v>
      </c>
      <c r="E102" s="28">
        <v>67.887720000000002</v>
      </c>
      <c r="F102" s="29">
        <v>7.2392852459016401</v>
      </c>
      <c r="G102" s="29">
        <v>0.68258909194139294</v>
      </c>
      <c r="H102" s="26">
        <v>4021009.9276607502</v>
      </c>
      <c r="I102" s="28">
        <v>68.882169579999896</v>
      </c>
      <c r="J102" s="29">
        <v>12.3234853744506</v>
      </c>
      <c r="K102" s="29">
        <v>0.38732883427216103</v>
      </c>
      <c r="L102" s="27">
        <v>10.8</v>
      </c>
      <c r="M102" s="27">
        <v>6.8</v>
      </c>
      <c r="N102" s="27">
        <v>7.4</v>
      </c>
      <c r="O102" s="27">
        <v>29.6</v>
      </c>
      <c r="P102" s="27">
        <v>8.6999999999999993</v>
      </c>
      <c r="Q102" s="29">
        <v>0.20512820512820501</v>
      </c>
      <c r="R102" s="29">
        <v>0.145892351274788</v>
      </c>
      <c r="S102" s="29">
        <v>0.38118331716779802</v>
      </c>
      <c r="T102" s="29">
        <v>2.0599250936329999E-2</v>
      </c>
      <c r="U102" s="29">
        <v>0.496605237633366</v>
      </c>
    </row>
    <row r="103" spans="1:21">
      <c r="A103" s="26">
        <v>350010006012</v>
      </c>
      <c r="B103" s="26" t="s">
        <v>638</v>
      </c>
      <c r="C103" s="26" t="s">
        <v>780</v>
      </c>
      <c r="D103" s="27">
        <v>3854</v>
      </c>
      <c r="E103" s="28">
        <v>67.887720000000002</v>
      </c>
      <c r="F103" s="29">
        <v>7.2392852459016401</v>
      </c>
      <c r="G103" s="29">
        <v>0.68259590426516603</v>
      </c>
      <c r="H103" s="26">
        <v>4311083.92884723</v>
      </c>
      <c r="I103" s="28">
        <v>60.906191790000001</v>
      </c>
      <c r="J103" s="29">
        <v>12.089320182800201</v>
      </c>
      <c r="K103" s="29">
        <v>0.409936273171156</v>
      </c>
      <c r="L103" s="27">
        <v>10.8</v>
      </c>
      <c r="M103" s="27">
        <v>6.8</v>
      </c>
      <c r="N103" s="27">
        <v>7.4</v>
      </c>
      <c r="O103" s="27">
        <v>29.6</v>
      </c>
      <c r="P103" s="27">
        <v>8.6999999999999993</v>
      </c>
      <c r="Q103" s="29">
        <v>0.20512820512820501</v>
      </c>
      <c r="R103" s="29">
        <v>9.8259979529170996E-2</v>
      </c>
      <c r="S103" s="29">
        <v>0.55415019762845896</v>
      </c>
      <c r="T103" s="29">
        <v>0</v>
      </c>
      <c r="U103" s="29">
        <v>0.72727272727272696</v>
      </c>
    </row>
    <row r="104" spans="1:21">
      <c r="A104" s="26">
        <v>350010006013</v>
      </c>
      <c r="B104" s="26" t="s">
        <v>638</v>
      </c>
      <c r="C104" s="26" t="s">
        <v>781</v>
      </c>
      <c r="D104" s="27">
        <v>3854</v>
      </c>
      <c r="E104" s="28">
        <v>67.887720000000002</v>
      </c>
      <c r="F104" s="29">
        <v>7.2392852459016401</v>
      </c>
      <c r="G104" s="29">
        <v>0.68260707158519796</v>
      </c>
      <c r="H104" s="26">
        <v>3909767.50300872</v>
      </c>
      <c r="I104" s="28">
        <v>58.170943680000001</v>
      </c>
      <c r="J104" s="29">
        <v>12.399299621581999</v>
      </c>
      <c r="K104" s="29">
        <v>0.44358978749987599</v>
      </c>
      <c r="L104" s="27">
        <v>10.8</v>
      </c>
      <c r="M104" s="27">
        <v>6.8</v>
      </c>
      <c r="N104" s="27">
        <v>7.4</v>
      </c>
      <c r="O104" s="27">
        <v>29.6</v>
      </c>
      <c r="P104" s="27">
        <v>8.6999999999999993</v>
      </c>
      <c r="Q104" s="29">
        <v>0.20512820512820501</v>
      </c>
      <c r="R104" s="29">
        <v>2.352941176471E-3</v>
      </c>
      <c r="S104" s="29">
        <v>0.25789923142613203</v>
      </c>
      <c r="T104" s="29">
        <v>1.9565217391303999E-2</v>
      </c>
      <c r="U104" s="29">
        <v>0.56606990622335895</v>
      </c>
    </row>
    <row r="105" spans="1:21">
      <c r="A105" s="26">
        <v>350010006014</v>
      </c>
      <c r="B105" s="26" t="s">
        <v>638</v>
      </c>
      <c r="C105" s="26" t="s">
        <v>782</v>
      </c>
      <c r="D105" s="27">
        <v>3854</v>
      </c>
      <c r="E105" s="28">
        <v>67.887720000000002</v>
      </c>
      <c r="F105" s="29">
        <v>7.2392852459016401</v>
      </c>
      <c r="G105" s="29">
        <v>0.68260074763140899</v>
      </c>
      <c r="H105" s="26">
        <v>4975259.3534607496</v>
      </c>
      <c r="I105" s="28">
        <v>50.144810960000001</v>
      </c>
      <c r="J105" s="29">
        <v>11.6907596588134</v>
      </c>
      <c r="K105" s="29">
        <v>0.43716999029294601</v>
      </c>
      <c r="L105" s="27">
        <v>10.8</v>
      </c>
      <c r="M105" s="27">
        <v>6.8</v>
      </c>
      <c r="N105" s="27">
        <v>7.4</v>
      </c>
      <c r="O105" s="27">
        <v>29.6</v>
      </c>
      <c r="P105" s="27">
        <v>8.6999999999999993</v>
      </c>
      <c r="Q105" s="29">
        <v>0.20512820512820501</v>
      </c>
      <c r="R105" s="29">
        <v>3.6982248520709998E-2</v>
      </c>
      <c r="S105" s="29">
        <v>0.347724620770128</v>
      </c>
      <c r="T105" s="29">
        <v>0.122395833333333</v>
      </c>
      <c r="U105" s="29">
        <v>0.46207701283547298</v>
      </c>
    </row>
    <row r="106" spans="1:21">
      <c r="A106" s="26">
        <v>350010006031</v>
      </c>
      <c r="B106" s="26" t="s">
        <v>639</v>
      </c>
      <c r="C106" s="26" t="s">
        <v>779</v>
      </c>
      <c r="D106" s="27">
        <v>4716</v>
      </c>
      <c r="E106" s="28">
        <v>67.968450000000004</v>
      </c>
      <c r="F106" s="29">
        <v>7.1584308743169398</v>
      </c>
      <c r="G106" s="29">
        <v>0.68258775077059897</v>
      </c>
      <c r="H106" s="26">
        <v>3309171.1685009999</v>
      </c>
      <c r="I106" s="28">
        <v>92.456149319999895</v>
      </c>
      <c r="J106" s="29">
        <v>11.831116676330501</v>
      </c>
      <c r="K106" s="29">
        <v>0.37168466837630898</v>
      </c>
      <c r="L106" s="27">
        <v>12</v>
      </c>
      <c r="M106" s="27">
        <v>8.6</v>
      </c>
      <c r="N106" s="27">
        <v>7.6</v>
      </c>
      <c r="O106" s="27">
        <v>40.4</v>
      </c>
      <c r="P106" s="27">
        <v>5.2</v>
      </c>
      <c r="Q106" s="29">
        <v>0.25025641025640999</v>
      </c>
      <c r="R106" s="29">
        <v>0.32233796296296302</v>
      </c>
      <c r="S106" s="29">
        <v>0.60651235778736801</v>
      </c>
      <c r="T106" s="29">
        <v>2.8397565922921E-2</v>
      </c>
      <c r="U106" s="29">
        <v>0.74460572773636702</v>
      </c>
    </row>
    <row r="107" spans="1:21">
      <c r="A107" s="26">
        <v>350010006032</v>
      </c>
      <c r="B107" s="26" t="s">
        <v>639</v>
      </c>
      <c r="C107" s="26" t="s">
        <v>780</v>
      </c>
      <c r="D107" s="27">
        <v>4716</v>
      </c>
      <c r="E107" s="28">
        <v>67.968450000000004</v>
      </c>
      <c r="F107" s="29">
        <v>7.1584308743169398</v>
      </c>
      <c r="G107" s="29">
        <v>0.68259259106018499</v>
      </c>
      <c r="H107" s="26">
        <v>3037498.7554190201</v>
      </c>
      <c r="I107" s="28">
        <v>127.0160539</v>
      </c>
      <c r="J107" s="29">
        <v>10.362366676330501</v>
      </c>
      <c r="K107" s="29">
        <v>0.38125200537927301</v>
      </c>
      <c r="L107" s="27">
        <v>12</v>
      </c>
      <c r="M107" s="27">
        <v>8.6</v>
      </c>
      <c r="N107" s="27">
        <v>7.6</v>
      </c>
      <c r="O107" s="27">
        <v>40.4</v>
      </c>
      <c r="P107" s="27">
        <v>5.2</v>
      </c>
      <c r="Q107" s="29">
        <v>0.25025641025640999</v>
      </c>
      <c r="R107" s="29">
        <v>0.34235552304316003</v>
      </c>
      <c r="S107" s="29">
        <v>0.78276573787409698</v>
      </c>
      <c r="T107" s="29">
        <v>0.121552604698672</v>
      </c>
      <c r="U107" s="29">
        <v>0.890608875128999</v>
      </c>
    </row>
    <row r="108" spans="1:21">
      <c r="A108" s="26">
        <v>350010006051</v>
      </c>
      <c r="B108" s="26" t="s">
        <v>640</v>
      </c>
      <c r="C108" s="26" t="s">
        <v>779</v>
      </c>
      <c r="D108" s="27">
        <v>4119</v>
      </c>
      <c r="E108" s="28">
        <v>67.913690000000003</v>
      </c>
      <c r="F108" s="29">
        <v>7.2544808743169398</v>
      </c>
      <c r="G108" s="29">
        <v>0.68260028122290295</v>
      </c>
      <c r="H108" s="26">
        <v>3420122.09028207</v>
      </c>
      <c r="I108" s="28">
        <v>80.349512379999894</v>
      </c>
      <c r="J108" s="29">
        <v>11.823619842529199</v>
      </c>
      <c r="K108" s="29">
        <v>0.41283354432142899</v>
      </c>
      <c r="L108" s="27">
        <v>11.6</v>
      </c>
      <c r="M108" s="27">
        <v>7.5</v>
      </c>
      <c r="N108" s="27">
        <v>7.8</v>
      </c>
      <c r="O108" s="27">
        <v>36.9</v>
      </c>
      <c r="P108" s="27">
        <v>6.2</v>
      </c>
      <c r="Q108" s="29">
        <v>0.303589743589744</v>
      </c>
      <c r="R108" s="29">
        <v>0.158808933002481</v>
      </c>
      <c r="S108" s="29">
        <v>0.421777221526909</v>
      </c>
      <c r="T108" s="29">
        <v>3.3003300330029998E-3</v>
      </c>
      <c r="U108" s="29">
        <v>0.65257352941176505</v>
      </c>
    </row>
    <row r="109" spans="1:21">
      <c r="A109" s="26">
        <v>350010006052</v>
      </c>
      <c r="B109" s="26" t="s">
        <v>640</v>
      </c>
      <c r="C109" s="26" t="s">
        <v>780</v>
      </c>
      <c r="D109" s="27">
        <v>4119</v>
      </c>
      <c r="E109" s="28">
        <v>67.913690000000003</v>
      </c>
      <c r="F109" s="29">
        <v>7.2544808743169398</v>
      </c>
      <c r="G109" s="29">
        <v>0.68260658274167196</v>
      </c>
      <c r="H109" s="26">
        <v>3083314.59078698</v>
      </c>
      <c r="I109" s="28">
        <v>98.411825320000005</v>
      </c>
      <c r="J109" s="29">
        <v>10.6280002593994</v>
      </c>
      <c r="K109" s="29">
        <v>0.41378754105736298</v>
      </c>
      <c r="L109" s="27">
        <v>11.6</v>
      </c>
      <c r="M109" s="27">
        <v>7.5</v>
      </c>
      <c r="N109" s="27">
        <v>7.8</v>
      </c>
      <c r="O109" s="27">
        <v>36.9</v>
      </c>
      <c r="P109" s="27">
        <v>6.2</v>
      </c>
      <c r="Q109" s="29">
        <v>0.303589743589744</v>
      </c>
      <c r="R109" s="29">
        <v>0.57632398753894098</v>
      </c>
      <c r="S109" s="29">
        <v>0.81728395061728398</v>
      </c>
      <c r="T109" s="29">
        <v>6.5146579804559998E-2</v>
      </c>
      <c r="U109" s="29">
        <v>0.90987654320987699</v>
      </c>
    </row>
    <row r="110" spans="1:21">
      <c r="A110" s="26">
        <v>350010006053</v>
      </c>
      <c r="B110" s="26" t="s">
        <v>640</v>
      </c>
      <c r="C110" s="26" t="s">
        <v>781</v>
      </c>
      <c r="D110" s="27">
        <v>4119</v>
      </c>
      <c r="E110" s="28">
        <v>67.913690000000003</v>
      </c>
      <c r="F110" s="29">
        <v>7.2544808743169398</v>
      </c>
      <c r="G110" s="29">
        <v>0.68261362449116803</v>
      </c>
      <c r="H110" s="26">
        <v>3133236.7299951101</v>
      </c>
      <c r="I110" s="28">
        <v>97.290199999999899</v>
      </c>
      <c r="J110" s="29">
        <v>10.2958507537841</v>
      </c>
      <c r="K110" s="29">
        <v>0.42934785824802602</v>
      </c>
      <c r="L110" s="27">
        <v>11.6</v>
      </c>
      <c r="M110" s="27">
        <v>7.5</v>
      </c>
      <c r="N110" s="27">
        <v>7.8</v>
      </c>
      <c r="O110" s="27">
        <v>36.9</v>
      </c>
      <c r="P110" s="27">
        <v>6.2</v>
      </c>
      <c r="Q110" s="29">
        <v>0.303589743589744</v>
      </c>
      <c r="R110" s="29">
        <v>0.291469194312796</v>
      </c>
      <c r="S110" s="29">
        <v>0.71562499999999996</v>
      </c>
      <c r="T110" s="29">
        <v>0.232848232848233</v>
      </c>
      <c r="U110" s="29">
        <v>0.60781249999999998</v>
      </c>
    </row>
    <row r="111" spans="1:21">
      <c r="A111" s="26">
        <v>350010006054</v>
      </c>
      <c r="B111" s="26" t="s">
        <v>640</v>
      </c>
      <c r="C111" s="26" t="s">
        <v>782</v>
      </c>
      <c r="D111" s="27">
        <v>4119</v>
      </c>
      <c r="E111" s="28">
        <v>67.913690000000003</v>
      </c>
      <c r="F111" s="29">
        <v>7.2544808743169398</v>
      </c>
      <c r="G111" s="29">
        <v>0.68260410165002805</v>
      </c>
      <c r="H111" s="26">
        <v>3157298.6178202499</v>
      </c>
      <c r="I111" s="28">
        <v>88.441678569999894</v>
      </c>
      <c r="J111" s="29">
        <v>10.6280002593994</v>
      </c>
      <c r="K111" s="29">
        <v>0.41671635921436101</v>
      </c>
      <c r="L111" s="27">
        <v>11.6</v>
      </c>
      <c r="M111" s="27">
        <v>7.5</v>
      </c>
      <c r="N111" s="27">
        <v>7.8</v>
      </c>
      <c r="O111" s="27">
        <v>36.9</v>
      </c>
      <c r="P111" s="27">
        <v>6.2</v>
      </c>
      <c r="Q111" s="29">
        <v>0.303589743589744</v>
      </c>
      <c r="R111" s="29">
        <v>0.19658119658119699</v>
      </c>
      <c r="S111" s="29">
        <v>0.37781954887218</v>
      </c>
      <c r="T111" s="29">
        <v>0.17322834645669299</v>
      </c>
      <c r="U111" s="29">
        <v>0.61842105263157898</v>
      </c>
    </row>
    <row r="112" spans="1:21">
      <c r="A112" s="26">
        <v>350010006055</v>
      </c>
      <c r="B112" s="26" t="s">
        <v>640</v>
      </c>
      <c r="C112" s="26" t="s">
        <v>783</v>
      </c>
      <c r="D112" s="27">
        <v>4119</v>
      </c>
      <c r="E112" s="28">
        <v>67.913690000000003</v>
      </c>
      <c r="F112" s="29">
        <v>7.2544808743169398</v>
      </c>
      <c r="G112" s="29">
        <v>0.68263248262316201</v>
      </c>
      <c r="H112" s="26">
        <v>3218256.8606030401</v>
      </c>
      <c r="I112" s="28">
        <v>74.029948599999898</v>
      </c>
      <c r="J112" s="29">
        <v>10.2958507537841</v>
      </c>
      <c r="K112" s="29">
        <v>0.47485272182118099</v>
      </c>
      <c r="L112" s="27">
        <v>11.6</v>
      </c>
      <c r="M112" s="27">
        <v>7.5</v>
      </c>
      <c r="N112" s="27">
        <v>7.8</v>
      </c>
      <c r="O112" s="27">
        <v>36.9</v>
      </c>
      <c r="P112" s="27">
        <v>6.2</v>
      </c>
      <c r="Q112" s="29">
        <v>0.303589743589744</v>
      </c>
      <c r="R112" s="29">
        <v>0.356415478615071</v>
      </c>
      <c r="S112" s="29">
        <v>0.69497400346620497</v>
      </c>
      <c r="T112" s="29">
        <v>0.18021201413427601</v>
      </c>
      <c r="U112" s="29">
        <v>0.50953206239168103</v>
      </c>
    </row>
    <row r="113" spans="1:21">
      <c r="A113" s="26">
        <v>350010007041</v>
      </c>
      <c r="B113" s="26" t="s">
        <v>641</v>
      </c>
      <c r="C113" s="26" t="s">
        <v>779</v>
      </c>
      <c r="D113" s="27">
        <v>4015</v>
      </c>
      <c r="E113" s="28">
        <v>68.189830000000001</v>
      </c>
      <c r="F113" s="29">
        <v>6.8755147540983597</v>
      </c>
      <c r="G113" s="29">
        <v>0.25251297724710597</v>
      </c>
      <c r="H113" s="26">
        <v>2084700.0963671801</v>
      </c>
      <c r="I113" s="28">
        <v>49.333362399999899</v>
      </c>
      <c r="J113" s="29">
        <v>10.2621669769287</v>
      </c>
      <c r="K113" s="29">
        <v>0</v>
      </c>
      <c r="L113" s="27">
        <v>11.3</v>
      </c>
      <c r="M113" s="27">
        <v>7</v>
      </c>
      <c r="N113" s="27">
        <v>6.9</v>
      </c>
      <c r="O113" s="27">
        <v>31.7</v>
      </c>
      <c r="P113" s="27">
        <v>7.1</v>
      </c>
      <c r="Q113" s="29">
        <v>0.227692307692308</v>
      </c>
      <c r="R113" s="29">
        <v>7.2981366459626995E-2</v>
      </c>
      <c r="S113" s="29">
        <v>0.61371428571428599</v>
      </c>
      <c r="T113" s="29">
        <v>4.6913580246914E-2</v>
      </c>
      <c r="U113" s="29">
        <v>0.73714285714285699</v>
      </c>
    </row>
    <row r="114" spans="1:21">
      <c r="A114" s="26">
        <v>350010007042</v>
      </c>
      <c r="B114" s="26" t="s">
        <v>641</v>
      </c>
      <c r="C114" s="26" t="s">
        <v>780</v>
      </c>
      <c r="D114" s="27">
        <v>4015</v>
      </c>
      <c r="E114" s="28">
        <v>68.189830000000001</v>
      </c>
      <c r="F114" s="29">
        <v>6.8755147540983597</v>
      </c>
      <c r="G114" s="29">
        <v>0.252512729263415</v>
      </c>
      <c r="H114" s="26">
        <v>1988451.9697004801</v>
      </c>
      <c r="I114" s="28">
        <v>45.412882629999899</v>
      </c>
      <c r="J114" s="29">
        <v>11.195099830627401</v>
      </c>
      <c r="K114" s="29">
        <v>0</v>
      </c>
      <c r="L114" s="27">
        <v>11.3</v>
      </c>
      <c r="M114" s="27">
        <v>7</v>
      </c>
      <c r="N114" s="27">
        <v>6.9</v>
      </c>
      <c r="O114" s="27">
        <v>31.7</v>
      </c>
      <c r="P114" s="27">
        <v>7.1</v>
      </c>
      <c r="Q114" s="29">
        <v>0.227692307692308</v>
      </c>
      <c r="R114" s="29">
        <v>8.2556591211718003E-2</v>
      </c>
      <c r="S114" s="29">
        <v>0.21552723059096199</v>
      </c>
      <c r="T114" s="29">
        <v>8.9775561097256998E-2</v>
      </c>
      <c r="U114" s="29">
        <v>0.69524913093858598</v>
      </c>
    </row>
    <row r="115" spans="1:21">
      <c r="A115" s="26">
        <v>350010007043</v>
      </c>
      <c r="B115" s="26" t="s">
        <v>641</v>
      </c>
      <c r="C115" s="26" t="s">
        <v>781</v>
      </c>
      <c r="D115" s="27">
        <v>4015</v>
      </c>
      <c r="E115" s="28">
        <v>68.189830000000001</v>
      </c>
      <c r="F115" s="29">
        <v>6.8755147540983597</v>
      </c>
      <c r="G115" s="29">
        <v>0.25251810280703602</v>
      </c>
      <c r="H115" s="26">
        <v>3045339.5106671299</v>
      </c>
      <c r="I115" s="28">
        <v>58.149764849999897</v>
      </c>
      <c r="J115" s="29">
        <v>12.069725036621</v>
      </c>
      <c r="K115" s="29">
        <v>0.19115649460674899</v>
      </c>
      <c r="L115" s="27">
        <v>11.3</v>
      </c>
      <c r="M115" s="27">
        <v>7</v>
      </c>
      <c r="N115" s="27">
        <v>6.9</v>
      </c>
      <c r="O115" s="27">
        <v>31.7</v>
      </c>
      <c r="P115" s="27">
        <v>7.1</v>
      </c>
      <c r="Q115" s="29">
        <v>0.227692307692308</v>
      </c>
      <c r="R115" s="29">
        <v>5.8002936857561999E-2</v>
      </c>
      <c r="S115" s="29">
        <v>0.23418423973362901</v>
      </c>
      <c r="T115" s="29">
        <v>2.9494382022471999E-2</v>
      </c>
      <c r="U115" s="29">
        <v>0.54051054384017805</v>
      </c>
    </row>
    <row r="116" spans="1:21">
      <c r="A116" s="26">
        <v>350010007111</v>
      </c>
      <c r="B116" s="26" t="s">
        <v>642</v>
      </c>
      <c r="C116" s="26" t="s">
        <v>779</v>
      </c>
      <c r="D116" s="27">
        <v>4272</v>
      </c>
      <c r="E116" s="28">
        <v>68.259649999999894</v>
      </c>
      <c r="F116" s="29">
        <v>6.6807666666666696</v>
      </c>
      <c r="G116" s="29">
        <v>0.14362141962793601</v>
      </c>
      <c r="H116" s="26">
        <v>1133992.66434527</v>
      </c>
      <c r="I116" s="28">
        <v>30.641864649999899</v>
      </c>
      <c r="J116" s="29">
        <v>8.8514108657836896</v>
      </c>
      <c r="K116" s="29">
        <v>0</v>
      </c>
      <c r="L116" s="27">
        <v>9.9</v>
      </c>
      <c r="M116" s="27">
        <v>5.5</v>
      </c>
      <c r="N116" s="27">
        <v>6.6</v>
      </c>
      <c r="O116" s="27">
        <v>25</v>
      </c>
      <c r="P116" s="27">
        <v>9.4</v>
      </c>
      <c r="Q116" s="29">
        <v>0.195897435897436</v>
      </c>
      <c r="R116" s="29">
        <v>5.9990770650669998E-3</v>
      </c>
      <c r="S116" s="29">
        <v>0.24038850667745901</v>
      </c>
      <c r="T116" s="29">
        <v>0</v>
      </c>
      <c r="U116" s="29">
        <v>0.34051896207584798</v>
      </c>
    </row>
    <row r="117" spans="1:21">
      <c r="A117" s="26">
        <v>350010007112</v>
      </c>
      <c r="B117" s="26" t="s">
        <v>642</v>
      </c>
      <c r="C117" s="26" t="s">
        <v>780</v>
      </c>
      <c r="D117" s="27">
        <v>4272</v>
      </c>
      <c r="E117" s="28">
        <v>68.259649999999894</v>
      </c>
      <c r="F117" s="29">
        <v>6.6807666666666696</v>
      </c>
      <c r="G117" s="29">
        <v>0.14459256171361601</v>
      </c>
      <c r="H117" s="26">
        <v>1153961.54392552</v>
      </c>
      <c r="I117" s="28">
        <v>32.056056689999899</v>
      </c>
      <c r="J117" s="29">
        <v>9.6557598114013601</v>
      </c>
      <c r="K117" s="29">
        <v>0</v>
      </c>
      <c r="L117" s="27">
        <v>9.9</v>
      </c>
      <c r="M117" s="27">
        <v>5.5</v>
      </c>
      <c r="N117" s="27">
        <v>6.6</v>
      </c>
      <c r="O117" s="27">
        <v>25</v>
      </c>
      <c r="P117" s="27">
        <v>9.4</v>
      </c>
      <c r="Q117" s="29">
        <v>0.195897435897436</v>
      </c>
      <c r="R117" s="29">
        <v>1.6129032258059999E-3</v>
      </c>
      <c r="S117" s="29">
        <v>0.20515826494724501</v>
      </c>
      <c r="T117" s="29">
        <v>0</v>
      </c>
      <c r="U117" s="29">
        <v>0.52625437572928802</v>
      </c>
    </row>
    <row r="118" spans="1:21">
      <c r="A118" s="26">
        <v>350010007113</v>
      </c>
      <c r="B118" s="26" t="s">
        <v>642</v>
      </c>
      <c r="C118" s="26" t="s">
        <v>781</v>
      </c>
      <c r="D118" s="27">
        <v>4272</v>
      </c>
      <c r="E118" s="28">
        <v>68.259649999999894</v>
      </c>
      <c r="F118" s="29">
        <v>6.6807666666666696</v>
      </c>
      <c r="G118" s="29">
        <v>0.14057527907096701</v>
      </c>
      <c r="H118" s="26">
        <v>1269150.02614282</v>
      </c>
      <c r="I118" s="28">
        <v>32.713080640000001</v>
      </c>
      <c r="J118" s="29">
        <v>9.2458171844482404</v>
      </c>
      <c r="K118" s="29">
        <v>0</v>
      </c>
      <c r="L118" s="27">
        <v>9.9</v>
      </c>
      <c r="M118" s="27">
        <v>5.5</v>
      </c>
      <c r="N118" s="27">
        <v>6.6</v>
      </c>
      <c r="O118" s="27">
        <v>25</v>
      </c>
      <c r="P118" s="27">
        <v>9.4</v>
      </c>
      <c r="Q118" s="29">
        <v>0.195897435897436</v>
      </c>
      <c r="R118" s="29">
        <v>5.3900709219857998E-2</v>
      </c>
      <c r="S118" s="29">
        <v>0.30194805194805202</v>
      </c>
      <c r="T118" s="29">
        <v>2.0876826722339998E-3</v>
      </c>
      <c r="U118" s="29">
        <v>0.53017241379310298</v>
      </c>
    </row>
    <row r="119" spans="1:21">
      <c r="A119" s="26">
        <v>350010007121</v>
      </c>
      <c r="B119" s="26" t="s">
        <v>643</v>
      </c>
      <c r="C119" s="26" t="s">
        <v>779</v>
      </c>
      <c r="D119" s="27">
        <v>4189</v>
      </c>
      <c r="E119" s="28">
        <v>68.186999999999898</v>
      </c>
      <c r="F119" s="29">
        <v>6.7562754098360696</v>
      </c>
      <c r="G119" s="29">
        <v>0.20983922655925899</v>
      </c>
      <c r="H119" s="26">
        <v>1722185.28653201</v>
      </c>
      <c r="I119" s="28">
        <v>40.395009000000002</v>
      </c>
      <c r="J119" s="29">
        <v>10.670325279235801</v>
      </c>
      <c r="K119" s="29">
        <v>0</v>
      </c>
      <c r="L119" s="27">
        <v>11.5</v>
      </c>
      <c r="M119" s="27">
        <v>6.7</v>
      </c>
      <c r="N119" s="27">
        <v>6.2</v>
      </c>
      <c r="O119" s="27">
        <v>31.3</v>
      </c>
      <c r="P119" s="27">
        <v>6.6</v>
      </c>
      <c r="Q119" s="29">
        <v>0.22358974358974401</v>
      </c>
      <c r="R119" s="29">
        <v>4.5889101338431999E-2</v>
      </c>
      <c r="S119" s="29">
        <v>0.40553602811950801</v>
      </c>
      <c r="T119" s="29">
        <v>0</v>
      </c>
      <c r="U119" s="29">
        <v>0.60676625659050998</v>
      </c>
    </row>
    <row r="120" spans="1:21">
      <c r="A120" s="26">
        <v>350010007122</v>
      </c>
      <c r="B120" s="26" t="s">
        <v>643</v>
      </c>
      <c r="C120" s="26" t="s">
        <v>780</v>
      </c>
      <c r="D120" s="27">
        <v>4189</v>
      </c>
      <c r="E120" s="28">
        <v>68.186999999999898</v>
      </c>
      <c r="F120" s="29">
        <v>6.7562754098360696</v>
      </c>
      <c r="G120" s="29">
        <v>0.22100035643194901</v>
      </c>
      <c r="H120" s="26">
        <v>1475970.6404955001</v>
      </c>
      <c r="I120" s="28">
        <v>37.766777470000001</v>
      </c>
      <c r="J120" s="29">
        <v>11.3700256347656</v>
      </c>
      <c r="K120" s="29">
        <v>0</v>
      </c>
      <c r="L120" s="27">
        <v>11.5</v>
      </c>
      <c r="M120" s="27">
        <v>6.7</v>
      </c>
      <c r="N120" s="27">
        <v>6.2</v>
      </c>
      <c r="O120" s="27">
        <v>31.3</v>
      </c>
      <c r="P120" s="27">
        <v>6.6</v>
      </c>
      <c r="Q120" s="29">
        <v>0.22358974358974401</v>
      </c>
      <c r="R120" s="29">
        <v>0.15509601181683899</v>
      </c>
      <c r="S120" s="29">
        <v>0.42621082621082601</v>
      </c>
      <c r="T120" s="29">
        <v>7.8801331853495998E-2</v>
      </c>
      <c r="U120" s="29">
        <v>0.60641891891891897</v>
      </c>
    </row>
    <row r="121" spans="1:21">
      <c r="A121" s="26">
        <v>350010007131</v>
      </c>
      <c r="B121" s="26" t="s">
        <v>644</v>
      </c>
      <c r="C121" s="26" t="s">
        <v>779</v>
      </c>
      <c r="D121" s="27">
        <v>5509</v>
      </c>
      <c r="E121" s="28">
        <v>68.047439999999895</v>
      </c>
      <c r="F121" s="29">
        <v>6.7824092896174903</v>
      </c>
      <c r="G121" s="29">
        <v>0.14697815569067399</v>
      </c>
      <c r="H121" s="26">
        <v>1493129.4311832299</v>
      </c>
      <c r="I121" s="28">
        <v>45.124244130000001</v>
      </c>
      <c r="J121" s="29">
        <v>9.7957000732421804</v>
      </c>
      <c r="K121" s="29">
        <v>0</v>
      </c>
      <c r="L121" s="27">
        <v>12.4</v>
      </c>
      <c r="M121" s="27">
        <v>9.5</v>
      </c>
      <c r="N121" s="27">
        <v>8.3000000000000007</v>
      </c>
      <c r="O121" s="27">
        <v>39.299999999999997</v>
      </c>
      <c r="P121" s="27">
        <v>7.1</v>
      </c>
      <c r="Q121" s="29">
        <v>0.22974358974358999</v>
      </c>
      <c r="R121" s="29">
        <v>0</v>
      </c>
      <c r="S121" s="29">
        <v>0.75126903553299496</v>
      </c>
      <c r="T121" s="29">
        <v>0</v>
      </c>
      <c r="U121" s="29">
        <v>0.762690355329949</v>
      </c>
    </row>
    <row r="122" spans="1:21">
      <c r="A122" s="26">
        <v>350010007132</v>
      </c>
      <c r="B122" s="26" t="s">
        <v>644</v>
      </c>
      <c r="C122" s="26" t="s">
        <v>780</v>
      </c>
      <c r="D122" s="27">
        <v>5509</v>
      </c>
      <c r="E122" s="28">
        <v>68.047439999999895</v>
      </c>
      <c r="F122" s="29">
        <v>6.7824092896174903</v>
      </c>
      <c r="G122" s="29">
        <v>0.146980267658086</v>
      </c>
      <c r="H122" s="26">
        <v>1478146.58802148</v>
      </c>
      <c r="I122" s="28">
        <v>55.36093297</v>
      </c>
      <c r="J122" s="29">
        <v>9.9706249237060494</v>
      </c>
      <c r="K122" s="29">
        <v>0</v>
      </c>
      <c r="L122" s="27">
        <v>12.4</v>
      </c>
      <c r="M122" s="27">
        <v>9.5</v>
      </c>
      <c r="N122" s="27">
        <v>8.3000000000000007</v>
      </c>
      <c r="O122" s="27">
        <v>39.299999999999997</v>
      </c>
      <c r="P122" s="27">
        <v>7.1</v>
      </c>
      <c r="Q122" s="29">
        <v>0.22974358974358999</v>
      </c>
      <c r="R122" s="29">
        <v>0.13112164296998399</v>
      </c>
      <c r="S122" s="29">
        <v>0.84948855333658102</v>
      </c>
      <c r="T122" s="29">
        <v>1.6993464052288E-2</v>
      </c>
      <c r="U122" s="29">
        <v>0.53531417437895801</v>
      </c>
    </row>
    <row r="123" spans="1:21">
      <c r="A123" s="26">
        <v>350010007133</v>
      </c>
      <c r="B123" s="26" t="s">
        <v>644</v>
      </c>
      <c r="C123" s="26" t="s">
        <v>781</v>
      </c>
      <c r="D123" s="27">
        <v>5509</v>
      </c>
      <c r="E123" s="28">
        <v>68.047439999999895</v>
      </c>
      <c r="F123" s="29">
        <v>6.7824092896174903</v>
      </c>
      <c r="G123" s="29">
        <v>0.146981296968932</v>
      </c>
      <c r="H123" s="26">
        <v>1230644.9714849901</v>
      </c>
      <c r="I123" s="28">
        <v>54.103870180000001</v>
      </c>
      <c r="J123" s="29">
        <v>8.8627662658691406</v>
      </c>
      <c r="K123" s="29">
        <v>0</v>
      </c>
      <c r="L123" s="27">
        <v>12.4</v>
      </c>
      <c r="M123" s="27">
        <v>9.5</v>
      </c>
      <c r="N123" s="27">
        <v>8.3000000000000007</v>
      </c>
      <c r="O123" s="27">
        <v>39.299999999999997</v>
      </c>
      <c r="P123" s="27">
        <v>7.1</v>
      </c>
      <c r="Q123" s="29">
        <v>0.22974358974358999</v>
      </c>
      <c r="R123" s="29">
        <v>0.13020833333333301</v>
      </c>
      <c r="S123" s="29">
        <v>0.185995623632385</v>
      </c>
      <c r="T123" s="29">
        <v>0</v>
      </c>
      <c r="U123" s="29">
        <v>0.38949671772428901</v>
      </c>
    </row>
    <row r="124" spans="1:21">
      <c r="A124" s="26">
        <v>350010007134</v>
      </c>
      <c r="B124" s="26" t="s">
        <v>644</v>
      </c>
      <c r="C124" s="26" t="s">
        <v>782</v>
      </c>
      <c r="D124" s="27">
        <v>5509</v>
      </c>
      <c r="E124" s="28">
        <v>68.047439999999895</v>
      </c>
      <c r="F124" s="29">
        <v>6.7824092896174903</v>
      </c>
      <c r="G124" s="29">
        <v>0.14641380815000199</v>
      </c>
      <c r="H124" s="26">
        <v>1263273.3485684399</v>
      </c>
      <c r="I124" s="28">
        <v>45.214651019999899</v>
      </c>
      <c r="J124" s="29">
        <v>9.0960140228271396</v>
      </c>
      <c r="K124" s="29">
        <v>0</v>
      </c>
      <c r="L124" s="27">
        <v>12.4</v>
      </c>
      <c r="M124" s="27">
        <v>9.5</v>
      </c>
      <c r="N124" s="27">
        <v>8.3000000000000007</v>
      </c>
      <c r="O124" s="27">
        <v>39.299999999999997</v>
      </c>
      <c r="P124" s="27">
        <v>7.1</v>
      </c>
      <c r="Q124" s="29">
        <v>0.22974358974358999</v>
      </c>
      <c r="R124" s="29">
        <v>0.190903267136451</v>
      </c>
      <c r="S124" s="29">
        <v>0.45139557266602498</v>
      </c>
      <c r="T124" s="29">
        <v>1.6987542468856E-2</v>
      </c>
      <c r="U124" s="29">
        <v>0.43070259865255101</v>
      </c>
    </row>
    <row r="125" spans="1:21">
      <c r="A125" s="26">
        <v>350010007141</v>
      </c>
      <c r="B125" s="26" t="s">
        <v>645</v>
      </c>
      <c r="C125" s="26" t="s">
        <v>779</v>
      </c>
      <c r="D125" s="27">
        <v>5042</v>
      </c>
      <c r="E125" s="28">
        <v>67.897379999999899</v>
      </c>
      <c r="F125" s="29">
        <v>6.8916084699453597</v>
      </c>
      <c r="G125" s="29">
        <v>0.1469881499</v>
      </c>
      <c r="H125" s="26">
        <v>1726309.32602279</v>
      </c>
      <c r="I125" s="28">
        <v>275.36994079999897</v>
      </c>
      <c r="J125" s="29">
        <v>8.9420204162597603</v>
      </c>
      <c r="K125" s="29">
        <v>0.20904975337850901</v>
      </c>
      <c r="L125" s="27">
        <v>10.199999999999999</v>
      </c>
      <c r="M125" s="27">
        <v>5.8</v>
      </c>
      <c r="N125" s="27">
        <v>6.4</v>
      </c>
      <c r="O125" s="27">
        <v>28.2</v>
      </c>
      <c r="P125" s="27">
        <v>7.4</v>
      </c>
      <c r="Q125" s="29">
        <v>0.178461538461539</v>
      </c>
      <c r="R125" s="29">
        <v>8.9147286821705002E-2</v>
      </c>
      <c r="S125" s="29">
        <v>0.186046511627907</v>
      </c>
      <c r="T125" s="29">
        <v>0</v>
      </c>
      <c r="U125" s="29">
        <v>0.57807308970099702</v>
      </c>
    </row>
    <row r="126" spans="1:21">
      <c r="A126" s="26">
        <v>350010007142</v>
      </c>
      <c r="B126" s="26" t="s">
        <v>645</v>
      </c>
      <c r="C126" s="26" t="s">
        <v>780</v>
      </c>
      <c r="D126" s="27">
        <v>5042</v>
      </c>
      <c r="E126" s="28">
        <v>67.897379999999899</v>
      </c>
      <c r="F126" s="29">
        <v>6.8916084699453597</v>
      </c>
      <c r="G126" s="29">
        <v>0.14698329786102299</v>
      </c>
      <c r="H126" s="26">
        <v>1477558.1418699899</v>
      </c>
      <c r="I126" s="28">
        <v>91.254667370000007</v>
      </c>
      <c r="J126" s="29">
        <v>10.075579643249499</v>
      </c>
      <c r="K126" s="29">
        <v>9.6841613171006993E-2</v>
      </c>
      <c r="L126" s="27">
        <v>10.199999999999999</v>
      </c>
      <c r="M126" s="27">
        <v>5.8</v>
      </c>
      <c r="N126" s="27">
        <v>6.4</v>
      </c>
      <c r="O126" s="27">
        <v>28.2</v>
      </c>
      <c r="P126" s="27">
        <v>7.4</v>
      </c>
      <c r="Q126" s="29">
        <v>0.178461538461539</v>
      </c>
      <c r="R126" s="29">
        <v>6.8991097922849007E-2</v>
      </c>
      <c r="S126" s="29">
        <v>0.29743083003952597</v>
      </c>
      <c r="T126" s="29">
        <v>1.2987012987013E-2</v>
      </c>
      <c r="U126" s="29">
        <v>0.72826086956521696</v>
      </c>
    </row>
    <row r="127" spans="1:21">
      <c r="A127" s="26">
        <v>350010007143</v>
      </c>
      <c r="B127" s="26" t="s">
        <v>645</v>
      </c>
      <c r="C127" s="26" t="s">
        <v>781</v>
      </c>
      <c r="D127" s="27">
        <v>5042</v>
      </c>
      <c r="E127" s="28">
        <v>67.897379999999899</v>
      </c>
      <c r="F127" s="29">
        <v>6.8916084699453597</v>
      </c>
      <c r="G127" s="29">
        <v>0.14698474906651901</v>
      </c>
      <c r="H127" s="26">
        <v>1176022.5499737901</v>
      </c>
      <c r="I127" s="28">
        <v>88.323163859999894</v>
      </c>
      <c r="J127" s="29">
        <v>9.0959997177124006</v>
      </c>
      <c r="K127" s="29">
        <v>0</v>
      </c>
      <c r="L127" s="27">
        <v>10.199999999999999</v>
      </c>
      <c r="M127" s="27">
        <v>5.8</v>
      </c>
      <c r="N127" s="27">
        <v>6.4</v>
      </c>
      <c r="O127" s="27">
        <v>28.2</v>
      </c>
      <c r="P127" s="27">
        <v>7.4</v>
      </c>
      <c r="Q127" s="29">
        <v>0.178461538461539</v>
      </c>
      <c r="R127" s="29">
        <v>7.9387186629525999E-2</v>
      </c>
      <c r="S127" s="29">
        <v>0.38738738738738698</v>
      </c>
      <c r="T127" s="29">
        <v>0</v>
      </c>
      <c r="U127" s="29">
        <v>0.71071071071071101</v>
      </c>
    </row>
    <row r="128" spans="1:21">
      <c r="A128" s="26">
        <v>350010007144</v>
      </c>
      <c r="B128" s="26" t="s">
        <v>645</v>
      </c>
      <c r="C128" s="26" t="s">
        <v>782</v>
      </c>
      <c r="D128" s="27">
        <v>5042</v>
      </c>
      <c r="E128" s="28">
        <v>67.897379999999899</v>
      </c>
      <c r="F128" s="29">
        <v>6.8916084699453597</v>
      </c>
      <c r="G128" s="29">
        <v>0.14698504898242001</v>
      </c>
      <c r="H128" s="26">
        <v>1300940.3172371101</v>
      </c>
      <c r="I128" s="28">
        <v>96.056122270000003</v>
      </c>
      <c r="J128" s="29">
        <v>9.2359399795532209</v>
      </c>
      <c r="K128" s="29">
        <v>9.6991504318732005E-2</v>
      </c>
      <c r="L128" s="27">
        <v>10.199999999999999</v>
      </c>
      <c r="M128" s="27">
        <v>5.8</v>
      </c>
      <c r="N128" s="27">
        <v>6.4</v>
      </c>
      <c r="O128" s="27">
        <v>28.2</v>
      </c>
      <c r="P128" s="27">
        <v>7.4</v>
      </c>
      <c r="Q128" s="29">
        <v>0.178461538461539</v>
      </c>
      <c r="R128" s="29">
        <v>6.7368421052631994E-2</v>
      </c>
      <c r="S128" s="29">
        <v>0.157670454545455</v>
      </c>
      <c r="T128" s="29">
        <v>0.10515873015872999</v>
      </c>
      <c r="U128" s="29">
        <v>0.48909218859957798</v>
      </c>
    </row>
    <row r="129" spans="1:21">
      <c r="A129" s="26">
        <v>350010007151</v>
      </c>
      <c r="B129" s="26" t="s">
        <v>646</v>
      </c>
      <c r="C129" s="26" t="s">
        <v>779</v>
      </c>
      <c r="D129" s="27">
        <v>2151</v>
      </c>
      <c r="E129" s="28">
        <v>67.925460000000001</v>
      </c>
      <c r="F129" s="29">
        <v>7.0462273224043699</v>
      </c>
      <c r="G129" s="29">
        <v>0.38755209308127703</v>
      </c>
      <c r="H129" s="26">
        <v>2593669.1131802499</v>
      </c>
      <c r="I129" s="28">
        <v>353.25183809999902</v>
      </c>
      <c r="J129" s="29">
        <v>10.362475395202599</v>
      </c>
      <c r="K129" s="29">
        <v>0.343620111388932</v>
      </c>
      <c r="L129" s="27">
        <v>12.5</v>
      </c>
      <c r="M129" s="27">
        <v>9.6</v>
      </c>
      <c r="N129" s="27">
        <v>8.6</v>
      </c>
      <c r="O129" s="27">
        <v>45.6</v>
      </c>
      <c r="P129" s="27">
        <v>5.5</v>
      </c>
      <c r="Q129" s="29">
        <v>0.22153846153846099</v>
      </c>
      <c r="R129" s="29">
        <v>0.36832579185520398</v>
      </c>
      <c r="S129" s="29">
        <v>0.82315622521808096</v>
      </c>
      <c r="T129" s="29">
        <v>0.27007299270072999</v>
      </c>
      <c r="U129" s="29">
        <v>0.91554321966693097</v>
      </c>
    </row>
    <row r="130" spans="1:21">
      <c r="A130" s="26">
        <v>350010007161</v>
      </c>
      <c r="B130" s="26" t="s">
        <v>647</v>
      </c>
      <c r="C130" s="26" t="s">
        <v>779</v>
      </c>
      <c r="D130" s="27">
        <v>4133</v>
      </c>
      <c r="E130" s="28">
        <v>67.99579</v>
      </c>
      <c r="F130" s="29">
        <v>7.0484685792349699</v>
      </c>
      <c r="G130" s="29">
        <v>0.49557402050004201</v>
      </c>
      <c r="H130" s="26">
        <v>3107051.9750700099</v>
      </c>
      <c r="I130" s="28">
        <v>98.504095219999897</v>
      </c>
      <c r="J130" s="29">
        <v>11.477337837219199</v>
      </c>
      <c r="K130" s="29">
        <v>0.33876657634102397</v>
      </c>
      <c r="L130" s="27">
        <v>11.2</v>
      </c>
      <c r="M130" s="27">
        <v>7.2</v>
      </c>
      <c r="N130" s="27">
        <v>7.1</v>
      </c>
      <c r="O130" s="27">
        <v>34.4</v>
      </c>
      <c r="P130" s="27">
        <v>6.5</v>
      </c>
      <c r="Q130" s="29">
        <v>0.22153846153846099</v>
      </c>
      <c r="R130" s="29">
        <v>0.19560669456066901</v>
      </c>
      <c r="S130" s="29">
        <v>0.60056657223795995</v>
      </c>
      <c r="T130" s="29">
        <v>0.15968992248062</v>
      </c>
      <c r="U130" s="29">
        <v>0.79679888656924103</v>
      </c>
    </row>
    <row r="131" spans="1:21">
      <c r="A131" s="26">
        <v>350010007162</v>
      </c>
      <c r="B131" s="26" t="s">
        <v>647</v>
      </c>
      <c r="C131" s="26" t="s">
        <v>780</v>
      </c>
      <c r="D131" s="27">
        <v>4133</v>
      </c>
      <c r="E131" s="28">
        <v>67.99579</v>
      </c>
      <c r="F131" s="29">
        <v>7.0484685792349699</v>
      </c>
      <c r="G131" s="29">
        <v>0.25252452935916198</v>
      </c>
      <c r="H131" s="26">
        <v>3001731.9337649602</v>
      </c>
      <c r="I131" s="28">
        <v>93.180421269999897</v>
      </c>
      <c r="J131" s="29">
        <v>10.4954004287719</v>
      </c>
      <c r="K131" s="29">
        <v>0.2228506359836</v>
      </c>
      <c r="L131" s="27">
        <v>11.2</v>
      </c>
      <c r="M131" s="27">
        <v>7.2</v>
      </c>
      <c r="N131" s="27">
        <v>7.1</v>
      </c>
      <c r="O131" s="27">
        <v>34.4</v>
      </c>
      <c r="P131" s="27">
        <v>6.5</v>
      </c>
      <c r="Q131" s="29">
        <v>0.22153846153846099</v>
      </c>
      <c r="R131" s="29">
        <v>0.16837782340862401</v>
      </c>
      <c r="S131" s="29">
        <v>0.34832904884318799</v>
      </c>
      <c r="T131" s="29">
        <v>0</v>
      </c>
      <c r="U131" s="29">
        <v>0.87339331619537297</v>
      </c>
    </row>
    <row r="132" spans="1:21">
      <c r="A132" s="26">
        <v>350010007163</v>
      </c>
      <c r="B132" s="26" t="s">
        <v>647</v>
      </c>
      <c r="C132" s="26" t="s">
        <v>781</v>
      </c>
      <c r="D132" s="27">
        <v>4133</v>
      </c>
      <c r="E132" s="28">
        <v>67.99579</v>
      </c>
      <c r="F132" s="29">
        <v>7.0484685792349699</v>
      </c>
      <c r="G132" s="29">
        <v>0.68258006644145297</v>
      </c>
      <c r="H132" s="26">
        <v>2963644.2243904802</v>
      </c>
      <c r="I132" s="28">
        <v>178.5272405</v>
      </c>
      <c r="J132" s="29">
        <v>10.381979942321699</v>
      </c>
      <c r="K132" s="29">
        <v>0.34514268516672603</v>
      </c>
      <c r="L132" s="27">
        <v>11.2</v>
      </c>
      <c r="M132" s="27">
        <v>7.2</v>
      </c>
      <c r="N132" s="27">
        <v>7.1</v>
      </c>
      <c r="O132" s="27">
        <v>34.4</v>
      </c>
      <c r="P132" s="27">
        <v>6.5</v>
      </c>
      <c r="Q132" s="29">
        <v>0.22153846153846099</v>
      </c>
      <c r="R132" s="29">
        <v>0.13831775700934601</v>
      </c>
      <c r="S132" s="29">
        <v>0.74652777777777801</v>
      </c>
      <c r="T132" s="29">
        <v>0</v>
      </c>
      <c r="U132" s="29">
        <v>0.75797579757975797</v>
      </c>
    </row>
    <row r="133" spans="1:21">
      <c r="A133" s="26">
        <v>350010007164</v>
      </c>
      <c r="B133" s="26" t="s">
        <v>647</v>
      </c>
      <c r="C133" s="26" t="s">
        <v>782</v>
      </c>
      <c r="D133" s="27">
        <v>4133</v>
      </c>
      <c r="E133" s="28">
        <v>67.99579</v>
      </c>
      <c r="F133" s="29">
        <v>7.0484685792349699</v>
      </c>
      <c r="G133" s="29">
        <v>0.25252486451289702</v>
      </c>
      <c r="H133" s="26">
        <v>2788046.4729995402</v>
      </c>
      <c r="I133" s="28">
        <v>193.7710984</v>
      </c>
      <c r="J133" s="29">
        <v>10.4954004287719</v>
      </c>
      <c r="K133" s="29">
        <v>0.22350295347266</v>
      </c>
      <c r="L133" s="27">
        <v>11.2</v>
      </c>
      <c r="M133" s="27">
        <v>7.2</v>
      </c>
      <c r="N133" s="27">
        <v>7.1</v>
      </c>
      <c r="O133" s="27">
        <v>34.4</v>
      </c>
      <c r="P133" s="27">
        <v>6.5</v>
      </c>
      <c r="Q133" s="29">
        <v>0.22153846153846099</v>
      </c>
      <c r="R133" s="29">
        <v>2.820874471086E-2</v>
      </c>
      <c r="S133" s="29">
        <v>7.1134020618557003E-2</v>
      </c>
      <c r="T133" s="29">
        <v>4.6948356807511998E-2</v>
      </c>
      <c r="U133" s="29">
        <v>0.92633703329969697</v>
      </c>
    </row>
    <row r="134" spans="1:21">
      <c r="A134" s="26">
        <v>350010007171</v>
      </c>
      <c r="B134" s="26" t="s">
        <v>648</v>
      </c>
      <c r="C134" s="26" t="s">
        <v>779</v>
      </c>
      <c r="D134" s="27">
        <v>1848</v>
      </c>
      <c r="E134" s="28">
        <v>68.095460000000003</v>
      </c>
      <c r="F134" s="29">
        <v>6.7914060109289602</v>
      </c>
      <c r="G134" s="29">
        <v>0.16823512779672201</v>
      </c>
      <c r="H134" s="26">
        <v>2169859.96825008</v>
      </c>
      <c r="I134" s="28">
        <v>47.850491669999897</v>
      </c>
      <c r="J134" s="29">
        <v>10.4954004287719</v>
      </c>
      <c r="K134" s="29">
        <v>0</v>
      </c>
      <c r="L134" s="27">
        <v>12.2</v>
      </c>
      <c r="M134" s="27">
        <v>7.8</v>
      </c>
      <c r="N134" s="27">
        <v>7.7</v>
      </c>
      <c r="O134" s="27">
        <v>36.4</v>
      </c>
      <c r="P134" s="27">
        <v>7.4</v>
      </c>
      <c r="Q134" s="29">
        <v>0.209230769230769</v>
      </c>
      <c r="R134" s="29">
        <v>0.14623000761614599</v>
      </c>
      <c r="S134" s="29">
        <v>0.689393939393939</v>
      </c>
      <c r="T134" s="29">
        <v>0</v>
      </c>
      <c r="U134" s="29">
        <v>0.68797348484848497</v>
      </c>
    </row>
    <row r="135" spans="1:21">
      <c r="A135" s="26">
        <v>350010007181</v>
      </c>
      <c r="B135" s="26" t="s">
        <v>649</v>
      </c>
      <c r="C135" s="26" t="s">
        <v>779</v>
      </c>
      <c r="D135" s="27">
        <v>4500</v>
      </c>
      <c r="E135" s="28">
        <v>68.020089999999897</v>
      </c>
      <c r="F135" s="29">
        <v>6.9187857923497296</v>
      </c>
      <c r="G135" s="29">
        <v>0.15066888746222601</v>
      </c>
      <c r="H135" s="26">
        <v>2128610.3809915702</v>
      </c>
      <c r="I135" s="28">
        <v>134.24954080000001</v>
      </c>
      <c r="J135" s="29">
        <v>10.4954004287719</v>
      </c>
      <c r="K135" s="29">
        <v>0.195870806852601</v>
      </c>
      <c r="L135" s="27">
        <v>10.9</v>
      </c>
      <c r="M135" s="27">
        <v>6.2</v>
      </c>
      <c r="N135" s="27">
        <v>6.6</v>
      </c>
      <c r="O135" s="27">
        <v>29.5</v>
      </c>
      <c r="P135" s="27">
        <v>7.5</v>
      </c>
      <c r="Q135" s="29">
        <v>0.209230769230769</v>
      </c>
      <c r="R135" s="29">
        <v>0.171562082777036</v>
      </c>
      <c r="S135" s="29">
        <v>0.28862212943632598</v>
      </c>
      <c r="T135" s="29">
        <v>0</v>
      </c>
      <c r="U135" s="29">
        <v>0.69865145228215797</v>
      </c>
    </row>
    <row r="136" spans="1:21">
      <c r="A136" s="26">
        <v>350010007182</v>
      </c>
      <c r="B136" s="26" t="s">
        <v>649</v>
      </c>
      <c r="C136" s="26" t="s">
        <v>780</v>
      </c>
      <c r="D136" s="27">
        <v>4500</v>
      </c>
      <c r="E136" s="28">
        <v>68.020089999999897</v>
      </c>
      <c r="F136" s="29">
        <v>6.9187857923497296</v>
      </c>
      <c r="G136" s="29">
        <v>0.25252002385788902</v>
      </c>
      <c r="H136" s="26">
        <v>2775983.6143343998</v>
      </c>
      <c r="I136" s="28">
        <v>99.586667210000002</v>
      </c>
      <c r="J136" s="29">
        <v>11.474980354309</v>
      </c>
      <c r="K136" s="29">
        <v>0.20332244469697999</v>
      </c>
      <c r="L136" s="27">
        <v>10.9</v>
      </c>
      <c r="M136" s="27">
        <v>6.2</v>
      </c>
      <c r="N136" s="27">
        <v>6.6</v>
      </c>
      <c r="O136" s="27">
        <v>29.5</v>
      </c>
      <c r="P136" s="27">
        <v>7.5</v>
      </c>
      <c r="Q136" s="29">
        <v>0.209230769230769</v>
      </c>
      <c r="R136" s="29">
        <v>2.5551684088269001E-2</v>
      </c>
      <c r="S136" s="29">
        <v>0.20593869731800801</v>
      </c>
      <c r="T136" s="29">
        <v>3.9007092198581998E-2</v>
      </c>
      <c r="U136" s="29">
        <v>0.60823754789272</v>
      </c>
    </row>
    <row r="137" spans="1:21">
      <c r="A137" s="26">
        <v>350010007183</v>
      </c>
      <c r="B137" s="26" t="s">
        <v>649</v>
      </c>
      <c r="C137" s="26" t="s">
        <v>781</v>
      </c>
      <c r="D137" s="27">
        <v>4500</v>
      </c>
      <c r="E137" s="28">
        <v>68.020089999999897</v>
      </c>
      <c r="F137" s="29">
        <v>6.9187857923497296</v>
      </c>
      <c r="G137" s="29">
        <v>0.22660769548996201</v>
      </c>
      <c r="H137" s="26">
        <v>2506158.6524598799</v>
      </c>
      <c r="I137" s="28">
        <v>66.524663259999897</v>
      </c>
      <c r="J137" s="29">
        <v>11.195099830627401</v>
      </c>
      <c r="K137" s="29">
        <v>9.9071376202710004E-2</v>
      </c>
      <c r="L137" s="27">
        <v>10.9</v>
      </c>
      <c r="M137" s="27">
        <v>6.2</v>
      </c>
      <c r="N137" s="27">
        <v>6.6</v>
      </c>
      <c r="O137" s="27">
        <v>29.5</v>
      </c>
      <c r="P137" s="27">
        <v>7.5</v>
      </c>
      <c r="Q137" s="29">
        <v>0.209230769230769</v>
      </c>
      <c r="R137" s="29">
        <v>0.215401785714286</v>
      </c>
      <c r="S137" s="29">
        <v>0.48867924528301898</v>
      </c>
      <c r="T137" s="29">
        <v>0.16611295681063101</v>
      </c>
      <c r="U137" s="29">
        <v>0.63018867924528299</v>
      </c>
    </row>
    <row r="138" spans="1:21">
      <c r="A138" s="26">
        <v>350010007191</v>
      </c>
      <c r="B138" s="26" t="s">
        <v>650</v>
      </c>
      <c r="C138" s="26" t="s">
        <v>779</v>
      </c>
      <c r="D138" s="27">
        <v>3045</v>
      </c>
      <c r="E138" s="28">
        <v>67.81035</v>
      </c>
      <c r="F138" s="29">
        <v>6.8149084699453599</v>
      </c>
      <c r="G138" s="29">
        <v>0.14703623820714601</v>
      </c>
      <c r="H138" s="26">
        <v>951268.44993211795</v>
      </c>
      <c r="I138" s="28">
        <v>62.010783789999898</v>
      </c>
      <c r="J138" s="29">
        <v>8.2883281707763601</v>
      </c>
      <c r="K138" s="29">
        <v>8.9661059796530995E-2</v>
      </c>
      <c r="L138" s="27">
        <v>9.3000000000000007</v>
      </c>
      <c r="M138" s="27">
        <v>3.2</v>
      </c>
      <c r="N138" s="27">
        <v>3.6</v>
      </c>
      <c r="O138" s="27">
        <v>18.3</v>
      </c>
      <c r="P138" s="27">
        <v>5.8</v>
      </c>
      <c r="Q138" s="29">
        <v>0.108717948717949</v>
      </c>
      <c r="R138" s="29">
        <v>4.8097251585624001E-2</v>
      </c>
      <c r="S138" s="29">
        <v>4.3826086956522001E-2</v>
      </c>
      <c r="T138" s="29">
        <v>0</v>
      </c>
      <c r="U138" s="29">
        <v>0.48417391304347801</v>
      </c>
    </row>
    <row r="139" spans="1:21">
      <c r="A139" s="26">
        <v>350010007201</v>
      </c>
      <c r="B139" s="26" t="s">
        <v>651</v>
      </c>
      <c r="C139" s="26" t="s">
        <v>779</v>
      </c>
      <c r="D139" s="27">
        <v>4531</v>
      </c>
      <c r="E139" s="28">
        <v>67.974580000000003</v>
      </c>
      <c r="F139" s="29">
        <v>6.5557729508196703</v>
      </c>
      <c r="G139" s="29">
        <v>0.139458683849561</v>
      </c>
      <c r="H139" s="26">
        <v>1089390.0729731901</v>
      </c>
      <c r="I139" s="28">
        <v>26.6305174899999</v>
      </c>
      <c r="J139" s="29">
        <v>6.2910308837890598</v>
      </c>
      <c r="K139" s="29">
        <v>0</v>
      </c>
      <c r="L139" s="27">
        <v>9.6</v>
      </c>
      <c r="M139" s="27">
        <v>5.6</v>
      </c>
      <c r="N139" s="27">
        <v>7.5</v>
      </c>
      <c r="O139" s="27">
        <v>24.3</v>
      </c>
      <c r="P139" s="27">
        <v>12.1</v>
      </c>
      <c r="Q139" s="29">
        <v>0.108717948717949</v>
      </c>
      <c r="R139" s="29">
        <v>2.0146520146519999E-2</v>
      </c>
      <c r="S139" s="29">
        <v>0.40695915279879002</v>
      </c>
      <c r="T139" s="29">
        <v>3.3639143730887E-2</v>
      </c>
      <c r="U139" s="29">
        <v>0.52798789712556704</v>
      </c>
    </row>
    <row r="140" spans="1:21">
      <c r="A140" s="26">
        <v>350010007202</v>
      </c>
      <c r="B140" s="26" t="s">
        <v>651</v>
      </c>
      <c r="C140" s="26" t="s">
        <v>780</v>
      </c>
      <c r="D140" s="27">
        <v>4531</v>
      </c>
      <c r="E140" s="28">
        <v>67.974580000000003</v>
      </c>
      <c r="F140" s="29">
        <v>6.5557729508196703</v>
      </c>
      <c r="G140" s="29">
        <v>0.14558578515435899</v>
      </c>
      <c r="H140" s="26">
        <v>897324.72407126497</v>
      </c>
      <c r="I140" s="28">
        <v>39.278285959999899</v>
      </c>
      <c r="J140" s="29">
        <v>7.8782453536987296</v>
      </c>
      <c r="K140" s="29">
        <v>0</v>
      </c>
      <c r="L140" s="27">
        <v>9.6</v>
      </c>
      <c r="M140" s="27">
        <v>5.6</v>
      </c>
      <c r="N140" s="27">
        <v>7.5</v>
      </c>
      <c r="O140" s="27">
        <v>24.3</v>
      </c>
      <c r="P140" s="27">
        <v>12.1</v>
      </c>
      <c r="Q140" s="29">
        <v>0.108717948717949</v>
      </c>
      <c r="R140" s="29">
        <v>0</v>
      </c>
      <c r="S140" s="29">
        <v>9.0865614538497994E-2</v>
      </c>
      <c r="T140" s="29">
        <v>1.3824884792627E-2</v>
      </c>
      <c r="U140" s="29">
        <v>0.30559540889526499</v>
      </c>
    </row>
    <row r="141" spans="1:21">
      <c r="A141" s="26">
        <v>350010007203</v>
      </c>
      <c r="B141" s="26" t="s">
        <v>651</v>
      </c>
      <c r="C141" s="26" t="s">
        <v>781</v>
      </c>
      <c r="D141" s="27">
        <v>4531</v>
      </c>
      <c r="E141" s="28">
        <v>67.974580000000003</v>
      </c>
      <c r="F141" s="29">
        <v>6.5557729508196703</v>
      </c>
      <c r="G141" s="29">
        <v>0.14124039817178999</v>
      </c>
      <c r="H141" s="26">
        <v>677039.48747579497</v>
      </c>
      <c r="I141" s="28">
        <v>29.0988893799999</v>
      </c>
      <c r="J141" s="29">
        <v>7.0671429634094203</v>
      </c>
      <c r="K141" s="29">
        <v>0</v>
      </c>
      <c r="L141" s="27">
        <v>9.6</v>
      </c>
      <c r="M141" s="27">
        <v>5.6</v>
      </c>
      <c r="N141" s="27">
        <v>7.5</v>
      </c>
      <c r="O141" s="27">
        <v>24.3</v>
      </c>
      <c r="P141" s="27">
        <v>12.1</v>
      </c>
      <c r="Q141" s="29">
        <v>0.108717948717949</v>
      </c>
      <c r="R141" s="29">
        <v>0</v>
      </c>
      <c r="S141" s="29">
        <v>3.8034865293184998E-2</v>
      </c>
      <c r="T141" s="29">
        <v>0</v>
      </c>
      <c r="U141" s="29">
        <v>0.20443740095087201</v>
      </c>
    </row>
    <row r="142" spans="1:21">
      <c r="A142" s="26">
        <v>350010009041</v>
      </c>
      <c r="B142" s="26" t="s">
        <v>652</v>
      </c>
      <c r="C142" s="26" t="s">
        <v>779</v>
      </c>
      <c r="D142" s="27">
        <v>4215</v>
      </c>
      <c r="E142" s="28">
        <v>67.707759999999894</v>
      </c>
      <c r="F142" s="29">
        <v>7.29049672131148</v>
      </c>
      <c r="G142" s="29">
        <v>0.56406437404495602</v>
      </c>
      <c r="H142" s="26">
        <v>2777019.9850026402</v>
      </c>
      <c r="I142" s="28">
        <v>71.44432363</v>
      </c>
      <c r="J142" s="29">
        <v>9.6980199813842702</v>
      </c>
      <c r="K142" s="29">
        <v>0.47619718831778801</v>
      </c>
      <c r="L142" s="27">
        <v>11.3</v>
      </c>
      <c r="M142" s="27">
        <v>8.6999999999999993</v>
      </c>
      <c r="N142" s="27">
        <v>8.6999999999999993</v>
      </c>
      <c r="O142" s="27">
        <v>36.799999999999997</v>
      </c>
      <c r="P142" s="27">
        <v>7.2</v>
      </c>
      <c r="Q142" s="29">
        <v>0.25230769230769201</v>
      </c>
      <c r="R142" s="29">
        <v>0.277452415812592</v>
      </c>
      <c r="S142" s="29">
        <v>0.75591253904506905</v>
      </c>
      <c r="T142" s="29">
        <v>0.132408575031526</v>
      </c>
      <c r="U142" s="29">
        <v>0.76706827309236902</v>
      </c>
    </row>
    <row r="143" spans="1:21">
      <c r="A143" s="26">
        <v>350010009042</v>
      </c>
      <c r="B143" s="26" t="s">
        <v>652</v>
      </c>
      <c r="C143" s="26" t="s">
        <v>780</v>
      </c>
      <c r="D143" s="27">
        <v>4215</v>
      </c>
      <c r="E143" s="28">
        <v>67.707759999999894</v>
      </c>
      <c r="F143" s="29">
        <v>7.29049672131148</v>
      </c>
      <c r="G143" s="29">
        <v>0.31584757075197101</v>
      </c>
      <c r="H143" s="26">
        <v>2306917.2474063402</v>
      </c>
      <c r="I143" s="28">
        <v>59.1857840999999</v>
      </c>
      <c r="J143" s="29">
        <v>8.8566503524780202</v>
      </c>
      <c r="K143" s="29">
        <v>0.47576000190711998</v>
      </c>
      <c r="L143" s="27">
        <v>11.3</v>
      </c>
      <c r="M143" s="27">
        <v>8.6999999999999993</v>
      </c>
      <c r="N143" s="27">
        <v>8.6999999999999993</v>
      </c>
      <c r="O143" s="27">
        <v>36.799999999999997</v>
      </c>
      <c r="P143" s="27">
        <v>7.2</v>
      </c>
      <c r="Q143" s="29">
        <v>0.25230769230769201</v>
      </c>
      <c r="R143" s="29">
        <v>7.5484764542935998E-2</v>
      </c>
      <c r="S143" s="29">
        <v>0.42261038330907302</v>
      </c>
      <c r="T143" s="29">
        <v>7.0010449320794005E-2</v>
      </c>
      <c r="U143" s="29">
        <v>0.590975254730713</v>
      </c>
    </row>
    <row r="144" spans="1:21">
      <c r="A144" s="26">
        <v>350010009051</v>
      </c>
      <c r="B144" s="26" t="s">
        <v>653</v>
      </c>
      <c r="C144" s="26" t="s">
        <v>779</v>
      </c>
      <c r="D144" s="27">
        <v>2079</v>
      </c>
      <c r="E144" s="28">
        <v>67.685640000000006</v>
      </c>
      <c r="F144" s="29">
        <v>7.3800857923497301</v>
      </c>
      <c r="G144" s="29">
        <v>0.59032848737298804</v>
      </c>
      <c r="H144" s="26">
        <v>2857504.1007065098</v>
      </c>
      <c r="I144" s="28">
        <v>52.668999030000002</v>
      </c>
      <c r="J144" s="29">
        <v>10.096560478210399</v>
      </c>
      <c r="K144" s="29">
        <v>0.54737248255024895</v>
      </c>
      <c r="L144" s="27">
        <v>12.4</v>
      </c>
      <c r="M144" s="27">
        <v>9.1</v>
      </c>
      <c r="N144" s="27">
        <v>8.1</v>
      </c>
      <c r="O144" s="27">
        <v>39.299999999999997</v>
      </c>
      <c r="P144" s="27">
        <v>6.3</v>
      </c>
      <c r="Q144" s="29">
        <v>0.261538461538461</v>
      </c>
      <c r="R144" s="29">
        <v>0.12846946867565401</v>
      </c>
      <c r="S144" s="29">
        <v>0.66259914582062196</v>
      </c>
      <c r="T144" s="29">
        <v>0.10954063604240299</v>
      </c>
      <c r="U144" s="29">
        <v>0.66052318668252097</v>
      </c>
    </row>
    <row r="145" spans="1:21">
      <c r="A145" s="26">
        <v>350010009061</v>
      </c>
      <c r="B145" s="26" t="s">
        <v>654</v>
      </c>
      <c r="C145" s="26" t="s">
        <v>779</v>
      </c>
      <c r="D145" s="27">
        <v>3494</v>
      </c>
      <c r="E145" s="28">
        <v>67.6458599999999</v>
      </c>
      <c r="F145" s="29">
        <v>7.3378871584699397</v>
      </c>
      <c r="G145" s="29">
        <v>0.33012884257894398</v>
      </c>
      <c r="H145" s="26">
        <v>2511152.49950781</v>
      </c>
      <c r="I145" s="28">
        <v>46.266225919999897</v>
      </c>
      <c r="J145" s="29">
        <v>9.2994670867919904</v>
      </c>
      <c r="K145" s="29">
        <v>0.56575001058863705</v>
      </c>
      <c r="L145" s="27">
        <v>13.1</v>
      </c>
      <c r="M145" s="27">
        <v>11.1</v>
      </c>
      <c r="N145" s="27">
        <v>9.1999999999999993</v>
      </c>
      <c r="O145" s="27">
        <v>43.3</v>
      </c>
      <c r="P145" s="27">
        <v>6.1</v>
      </c>
      <c r="Q145" s="29">
        <v>0.261538461538461</v>
      </c>
      <c r="R145" s="29">
        <v>0.12738367658276101</v>
      </c>
      <c r="S145" s="29">
        <v>0.79826086956521702</v>
      </c>
      <c r="T145" s="29">
        <v>5.3140096618357002E-2</v>
      </c>
      <c r="U145" s="29">
        <v>0.61565217391304305</v>
      </c>
    </row>
    <row r="146" spans="1:21">
      <c r="A146" s="26">
        <v>350010009062</v>
      </c>
      <c r="B146" s="26" t="s">
        <v>654</v>
      </c>
      <c r="C146" s="26" t="s">
        <v>780</v>
      </c>
      <c r="D146" s="27">
        <v>3494</v>
      </c>
      <c r="E146" s="28">
        <v>67.6458599999999</v>
      </c>
      <c r="F146" s="29">
        <v>7.3378871584699397</v>
      </c>
      <c r="G146" s="29">
        <v>0.31591810724839298</v>
      </c>
      <c r="H146" s="26">
        <v>2425771.0255002002</v>
      </c>
      <c r="I146" s="28">
        <v>47.286995679999897</v>
      </c>
      <c r="J146" s="29">
        <v>9.2994747161865199</v>
      </c>
      <c r="K146" s="29">
        <v>0.53243481405919102</v>
      </c>
      <c r="L146" s="27">
        <v>13.1</v>
      </c>
      <c r="M146" s="27">
        <v>11.1</v>
      </c>
      <c r="N146" s="27">
        <v>9.1999999999999993</v>
      </c>
      <c r="O146" s="27">
        <v>43.3</v>
      </c>
      <c r="P146" s="27">
        <v>6.1</v>
      </c>
      <c r="Q146" s="29">
        <v>0.261538461538461</v>
      </c>
      <c r="R146" s="29">
        <v>0.23619631901840499</v>
      </c>
      <c r="S146" s="29">
        <v>0.88080000000000003</v>
      </c>
      <c r="T146" s="29">
        <v>0.10939012584704701</v>
      </c>
      <c r="U146" s="29">
        <v>0.54320000000000002</v>
      </c>
    </row>
    <row r="147" spans="1:21">
      <c r="A147" s="26">
        <v>350010009063</v>
      </c>
      <c r="B147" s="26" t="s">
        <v>654</v>
      </c>
      <c r="C147" s="26" t="s">
        <v>781</v>
      </c>
      <c r="D147" s="27">
        <v>3494</v>
      </c>
      <c r="E147" s="28">
        <v>67.6458599999999</v>
      </c>
      <c r="F147" s="29">
        <v>7.3378871584699397</v>
      </c>
      <c r="G147" s="29">
        <v>0.32248713405027302</v>
      </c>
      <c r="H147" s="26">
        <v>2316061.2586321002</v>
      </c>
      <c r="I147" s="28">
        <v>44.252459510000001</v>
      </c>
      <c r="J147" s="29">
        <v>8.8566331863403303</v>
      </c>
      <c r="K147" s="29">
        <v>0.52816951560368097</v>
      </c>
      <c r="L147" s="27">
        <v>13.1</v>
      </c>
      <c r="M147" s="27">
        <v>11.1</v>
      </c>
      <c r="N147" s="27">
        <v>9.1999999999999993</v>
      </c>
      <c r="O147" s="27">
        <v>43.3</v>
      </c>
      <c r="P147" s="27">
        <v>6.1</v>
      </c>
      <c r="Q147" s="29">
        <v>0.261538461538461</v>
      </c>
      <c r="R147" s="29">
        <v>0</v>
      </c>
      <c r="S147" s="29">
        <v>0.82593856655290099</v>
      </c>
      <c r="T147" s="29">
        <v>0</v>
      </c>
      <c r="U147" s="29">
        <v>0.240131578947368</v>
      </c>
    </row>
    <row r="148" spans="1:21">
      <c r="A148" s="26">
        <v>350010009071</v>
      </c>
      <c r="B148" s="26" t="s">
        <v>655</v>
      </c>
      <c r="C148" s="26" t="s">
        <v>779</v>
      </c>
      <c r="D148" s="27">
        <v>2461</v>
      </c>
      <c r="E148" s="28">
        <v>67.847009999999898</v>
      </c>
      <c r="F148" s="29">
        <v>7.1481295081967202</v>
      </c>
      <c r="G148" s="29">
        <v>0.68258906213714499</v>
      </c>
      <c r="H148" s="26">
        <v>2740291.28540364</v>
      </c>
      <c r="I148" s="28">
        <v>165.57068469999899</v>
      </c>
      <c r="J148" s="29">
        <v>10.229550361633301</v>
      </c>
      <c r="K148" s="29">
        <v>0.37074425098041902</v>
      </c>
      <c r="L148" s="27">
        <v>13.3</v>
      </c>
      <c r="M148" s="27">
        <v>12.4</v>
      </c>
      <c r="N148" s="27">
        <v>10.6</v>
      </c>
      <c r="O148" s="27">
        <v>50.6</v>
      </c>
      <c r="P148" s="27">
        <v>5.9</v>
      </c>
      <c r="Q148" s="29">
        <v>0.24205128205128201</v>
      </c>
      <c r="R148" s="29">
        <v>0.34951456310679602</v>
      </c>
      <c r="S148" s="29">
        <v>0.71076417419884996</v>
      </c>
      <c r="T148" s="29">
        <v>0.24517374517374499</v>
      </c>
      <c r="U148" s="29">
        <v>0.77239112571898105</v>
      </c>
    </row>
    <row r="149" spans="1:21">
      <c r="A149" s="26">
        <v>350010009072</v>
      </c>
      <c r="B149" s="26" t="s">
        <v>655</v>
      </c>
      <c r="C149" s="26" t="s">
        <v>780</v>
      </c>
      <c r="D149" s="27">
        <v>2461</v>
      </c>
      <c r="E149" s="28">
        <v>67.847009999999898</v>
      </c>
      <c r="F149" s="29">
        <v>7.1481295081967202</v>
      </c>
      <c r="G149" s="29">
        <v>0.31555904213817998</v>
      </c>
      <c r="H149" s="26">
        <v>2356893.7264609099</v>
      </c>
      <c r="I149" s="28">
        <v>155.92005700000001</v>
      </c>
      <c r="J149" s="29">
        <v>9.80291748046875</v>
      </c>
      <c r="K149" s="29">
        <v>0.383159806754583</v>
      </c>
      <c r="L149" s="27">
        <v>13.3</v>
      </c>
      <c r="M149" s="27">
        <v>12.4</v>
      </c>
      <c r="N149" s="27">
        <v>10.6</v>
      </c>
      <c r="O149" s="27">
        <v>50.6</v>
      </c>
      <c r="P149" s="27">
        <v>5.9</v>
      </c>
      <c r="Q149" s="29">
        <v>0.24205128205128201</v>
      </c>
      <c r="R149" s="29">
        <v>0.225806451612903</v>
      </c>
      <c r="S149" s="29">
        <v>0.80806979280261704</v>
      </c>
      <c r="T149" s="29">
        <v>0.110738255033557</v>
      </c>
      <c r="U149" s="29">
        <v>0.863685932388222</v>
      </c>
    </row>
    <row r="150" spans="1:21">
      <c r="A150" s="26">
        <v>350010009073</v>
      </c>
      <c r="B150" s="26" t="s">
        <v>655</v>
      </c>
      <c r="C150" s="26" t="s">
        <v>781</v>
      </c>
      <c r="D150" s="27">
        <v>2461</v>
      </c>
      <c r="E150" s="28">
        <v>67.847009999999898</v>
      </c>
      <c r="F150" s="29">
        <v>7.1481295081967202</v>
      </c>
      <c r="G150" s="29">
        <v>0.68259653047328495</v>
      </c>
      <c r="H150" s="26">
        <v>2699511.0198558699</v>
      </c>
      <c r="I150" s="28">
        <v>163.11614510000001</v>
      </c>
      <c r="J150" s="29">
        <v>9.96370029449462</v>
      </c>
      <c r="K150" s="29">
        <v>0.38851030432992301</v>
      </c>
      <c r="L150" s="27">
        <v>13.3</v>
      </c>
      <c r="M150" s="27">
        <v>12.4</v>
      </c>
      <c r="N150" s="27">
        <v>10.6</v>
      </c>
      <c r="O150" s="27">
        <v>50.6</v>
      </c>
      <c r="P150" s="27">
        <v>5.9</v>
      </c>
      <c r="Q150" s="29">
        <v>0.24205128205128201</v>
      </c>
      <c r="R150" s="29">
        <v>0.54210526315789498</v>
      </c>
      <c r="S150" s="29">
        <v>0.89613526570048296</v>
      </c>
      <c r="T150" s="29">
        <v>0.233333333333333</v>
      </c>
      <c r="U150" s="29">
        <v>0.91304347826086996</v>
      </c>
    </row>
    <row r="151" spans="1:21">
      <c r="A151" s="26">
        <v>350010009081</v>
      </c>
      <c r="B151" s="26" t="s">
        <v>656</v>
      </c>
      <c r="C151" s="26" t="s">
        <v>779</v>
      </c>
      <c r="D151" s="27">
        <v>4382</v>
      </c>
      <c r="E151" s="28">
        <v>67.745620000000002</v>
      </c>
      <c r="F151" s="29">
        <v>7.22718797814208</v>
      </c>
      <c r="G151" s="29">
        <v>0.68260663762385798</v>
      </c>
      <c r="H151" s="26">
        <v>2721667.9259363702</v>
      </c>
      <c r="I151" s="28">
        <v>101.93563090000001</v>
      </c>
      <c r="J151" s="29">
        <v>9.96370029449462</v>
      </c>
      <c r="K151" s="29">
        <v>0.412332182542896</v>
      </c>
      <c r="L151" s="27">
        <v>13.5</v>
      </c>
      <c r="M151" s="27">
        <v>11.3</v>
      </c>
      <c r="N151" s="27">
        <v>8.6999999999999993</v>
      </c>
      <c r="O151" s="27">
        <v>47.6</v>
      </c>
      <c r="P151" s="27">
        <v>4.5999999999999996</v>
      </c>
      <c r="Q151" s="29">
        <v>0.24205128205128201</v>
      </c>
      <c r="R151" s="29">
        <v>0.37195121951219501</v>
      </c>
      <c r="S151" s="29">
        <v>0.47023809523809501</v>
      </c>
      <c r="T151" s="29">
        <v>0.22140221402214</v>
      </c>
      <c r="U151" s="29">
        <v>0.93622448979591799</v>
      </c>
    </row>
    <row r="152" spans="1:21">
      <c r="A152" s="26">
        <v>350010009082</v>
      </c>
      <c r="B152" s="26" t="s">
        <v>656</v>
      </c>
      <c r="C152" s="26" t="s">
        <v>780</v>
      </c>
      <c r="D152" s="27">
        <v>4382</v>
      </c>
      <c r="E152" s="28">
        <v>67.745620000000002</v>
      </c>
      <c r="F152" s="29">
        <v>7.22718797814208</v>
      </c>
      <c r="G152" s="29">
        <v>0.68261886635353497</v>
      </c>
      <c r="H152" s="26">
        <v>2830439.81773041</v>
      </c>
      <c r="I152" s="28">
        <v>98.51080365</v>
      </c>
      <c r="J152" s="29">
        <v>9.96370029449462</v>
      </c>
      <c r="K152" s="29">
        <v>0.43424876181755401</v>
      </c>
      <c r="L152" s="27">
        <v>13.5</v>
      </c>
      <c r="M152" s="27">
        <v>11.3</v>
      </c>
      <c r="N152" s="27">
        <v>8.6999999999999993</v>
      </c>
      <c r="O152" s="27">
        <v>47.6</v>
      </c>
      <c r="P152" s="27">
        <v>4.5999999999999996</v>
      </c>
      <c r="Q152" s="29">
        <v>0.24205128205128201</v>
      </c>
      <c r="R152" s="29">
        <v>0.359375</v>
      </c>
      <c r="S152" s="29">
        <v>0.71034482758620698</v>
      </c>
      <c r="T152" s="29">
        <v>8.2706766917293006E-2</v>
      </c>
      <c r="U152" s="29">
        <v>0.94620689655172396</v>
      </c>
    </row>
    <row r="153" spans="1:21">
      <c r="A153" s="26">
        <v>350010009083</v>
      </c>
      <c r="B153" s="26" t="s">
        <v>656</v>
      </c>
      <c r="C153" s="26" t="s">
        <v>781</v>
      </c>
      <c r="D153" s="27">
        <v>4382</v>
      </c>
      <c r="E153" s="28">
        <v>67.745620000000002</v>
      </c>
      <c r="F153" s="29">
        <v>7.22718797814208</v>
      </c>
      <c r="G153" s="29">
        <v>0.31557973799455402</v>
      </c>
      <c r="H153" s="26">
        <v>2505291.3455352802</v>
      </c>
      <c r="I153" s="28">
        <v>98.557240199999896</v>
      </c>
      <c r="J153" s="29">
        <v>9.96370029449462</v>
      </c>
      <c r="K153" s="29">
        <v>0.42296097044077702</v>
      </c>
      <c r="L153" s="27">
        <v>13.5</v>
      </c>
      <c r="M153" s="27">
        <v>11.3</v>
      </c>
      <c r="N153" s="27">
        <v>8.6999999999999993</v>
      </c>
      <c r="O153" s="27">
        <v>47.6</v>
      </c>
      <c r="P153" s="27">
        <v>4.5999999999999996</v>
      </c>
      <c r="Q153" s="29">
        <v>0.24205128205128201</v>
      </c>
      <c r="R153" s="29">
        <v>0.30399999999999999</v>
      </c>
      <c r="S153" s="29">
        <v>0.87541163556531298</v>
      </c>
      <c r="T153" s="29">
        <v>8.6075949367088997E-2</v>
      </c>
      <c r="U153" s="29">
        <v>0.93362589138782204</v>
      </c>
    </row>
    <row r="154" spans="1:21">
      <c r="A154" s="26">
        <v>350010009084</v>
      </c>
      <c r="B154" s="26" t="s">
        <v>656</v>
      </c>
      <c r="C154" s="26" t="s">
        <v>782</v>
      </c>
      <c r="D154" s="27">
        <v>4382</v>
      </c>
      <c r="E154" s="28">
        <v>67.745620000000002</v>
      </c>
      <c r="F154" s="29">
        <v>7.22718797814208</v>
      </c>
      <c r="G154" s="29">
        <v>0.31573548120406902</v>
      </c>
      <c r="H154" s="26">
        <v>2313861.5244691302</v>
      </c>
      <c r="I154" s="28">
        <v>85.032539470000003</v>
      </c>
      <c r="J154" s="29">
        <v>9.6316003799438406</v>
      </c>
      <c r="K154" s="29">
        <v>0.43548350715595202</v>
      </c>
      <c r="L154" s="27">
        <v>13.5</v>
      </c>
      <c r="M154" s="27">
        <v>11.3</v>
      </c>
      <c r="N154" s="27">
        <v>8.6999999999999993</v>
      </c>
      <c r="O154" s="27">
        <v>47.6</v>
      </c>
      <c r="P154" s="27">
        <v>4.5999999999999996</v>
      </c>
      <c r="Q154" s="29">
        <v>0.24205128205128201</v>
      </c>
      <c r="R154" s="29">
        <v>0.433760683760684</v>
      </c>
      <c r="S154" s="29">
        <v>0.95120061967467096</v>
      </c>
      <c r="T154" s="29">
        <v>0.23667377398720699</v>
      </c>
      <c r="U154" s="29">
        <v>0.91556932610379504</v>
      </c>
    </row>
    <row r="155" spans="1:21">
      <c r="A155" s="26">
        <v>350010011011</v>
      </c>
      <c r="B155" s="26" t="s">
        <v>657</v>
      </c>
      <c r="C155" s="26" t="s">
        <v>779</v>
      </c>
      <c r="D155" s="27">
        <v>4523</v>
      </c>
      <c r="E155" s="28">
        <v>67.5640199999999</v>
      </c>
      <c r="F155" s="29">
        <v>7.4840336065573796</v>
      </c>
      <c r="G155" s="29">
        <v>0.42798343584007897</v>
      </c>
      <c r="H155" s="26">
        <v>2637205.68629407</v>
      </c>
      <c r="I155" s="28">
        <v>39.926070850000002</v>
      </c>
      <c r="J155" s="29">
        <v>9.3824996948242205</v>
      </c>
      <c r="K155" s="29">
        <v>0.73028364374004096</v>
      </c>
      <c r="L155" s="27">
        <v>10.9</v>
      </c>
      <c r="M155" s="27">
        <v>6.5</v>
      </c>
      <c r="N155" s="27">
        <v>6.7</v>
      </c>
      <c r="O155" s="27">
        <v>27.6</v>
      </c>
      <c r="P155" s="27">
        <v>9.1</v>
      </c>
      <c r="Q155" s="29">
        <v>0.175384615384615</v>
      </c>
      <c r="R155" s="29">
        <v>4.3879907621247001E-2</v>
      </c>
      <c r="S155" s="29">
        <v>0.25595643294758302</v>
      </c>
      <c r="T155" s="29">
        <v>0</v>
      </c>
      <c r="U155" s="29">
        <v>0.37236215112321303</v>
      </c>
    </row>
    <row r="156" spans="1:21">
      <c r="A156" s="26">
        <v>350010011012</v>
      </c>
      <c r="B156" s="26" t="s">
        <v>657</v>
      </c>
      <c r="C156" s="26" t="s">
        <v>780</v>
      </c>
      <c r="D156" s="27">
        <v>4523</v>
      </c>
      <c r="E156" s="28">
        <v>67.5640199999999</v>
      </c>
      <c r="F156" s="29">
        <v>7.4840336065573796</v>
      </c>
      <c r="G156" s="29">
        <v>0.54422886749814203</v>
      </c>
      <c r="H156" s="26">
        <v>2827333.01690268</v>
      </c>
      <c r="I156" s="28">
        <v>40.714350520000004</v>
      </c>
      <c r="J156" s="29">
        <v>9.7423000335693306</v>
      </c>
      <c r="K156" s="29">
        <v>0.75337811999057702</v>
      </c>
      <c r="L156" s="27">
        <v>10.9</v>
      </c>
      <c r="M156" s="27">
        <v>6.5</v>
      </c>
      <c r="N156" s="27">
        <v>6.7</v>
      </c>
      <c r="O156" s="27">
        <v>27.6</v>
      </c>
      <c r="P156" s="27">
        <v>9.1</v>
      </c>
      <c r="Q156" s="29">
        <v>0.175384615384615</v>
      </c>
      <c r="R156" s="29">
        <v>0</v>
      </c>
      <c r="S156" s="29">
        <v>0.19553072625698301</v>
      </c>
      <c r="T156" s="29">
        <v>0</v>
      </c>
      <c r="U156" s="29">
        <v>0.40782122905027901</v>
      </c>
    </row>
    <row r="157" spans="1:21">
      <c r="A157" s="26">
        <v>350010011013</v>
      </c>
      <c r="B157" s="26" t="s">
        <v>657</v>
      </c>
      <c r="C157" s="26" t="s">
        <v>781</v>
      </c>
      <c r="D157" s="27">
        <v>4523</v>
      </c>
      <c r="E157" s="28">
        <v>67.5640199999999</v>
      </c>
      <c r="F157" s="29">
        <v>7.4840336065573796</v>
      </c>
      <c r="G157" s="29">
        <v>0.480240488901792</v>
      </c>
      <c r="H157" s="26">
        <v>2742419.4150023502</v>
      </c>
      <c r="I157" s="28">
        <v>44.945609820000001</v>
      </c>
      <c r="J157" s="29">
        <v>9.9637165069580007</v>
      </c>
      <c r="K157" s="29">
        <v>0.63603871439801396</v>
      </c>
      <c r="L157" s="27">
        <v>10.9</v>
      </c>
      <c r="M157" s="27">
        <v>6.5</v>
      </c>
      <c r="N157" s="27">
        <v>6.7</v>
      </c>
      <c r="O157" s="27">
        <v>27.6</v>
      </c>
      <c r="P157" s="27">
        <v>9.1</v>
      </c>
      <c r="Q157" s="29">
        <v>0.175384615384615</v>
      </c>
      <c r="R157" s="29">
        <v>2.3009950248756E-2</v>
      </c>
      <c r="S157" s="29">
        <v>0.30874704491725802</v>
      </c>
      <c r="T157" s="29">
        <v>5.6886227544909997E-2</v>
      </c>
      <c r="U157" s="29">
        <v>0.50868137024870996</v>
      </c>
    </row>
    <row r="158" spans="1:21">
      <c r="A158" s="26">
        <v>350010011021</v>
      </c>
      <c r="B158" s="26" t="s">
        <v>658</v>
      </c>
      <c r="C158" s="26" t="s">
        <v>779</v>
      </c>
      <c r="D158" s="27">
        <v>2902</v>
      </c>
      <c r="E158" s="28">
        <v>67.534289999999899</v>
      </c>
      <c r="F158" s="29">
        <v>7.5819666666666699</v>
      </c>
      <c r="G158" s="29">
        <v>0.544249441227594</v>
      </c>
      <c r="H158" s="26">
        <v>2943228.8612284302</v>
      </c>
      <c r="I158" s="28">
        <v>37.718340699999899</v>
      </c>
      <c r="J158" s="29">
        <v>9.96370029449462</v>
      </c>
      <c r="K158" s="29">
        <v>0.94028786158177702</v>
      </c>
      <c r="L158" s="27">
        <v>11.3</v>
      </c>
      <c r="M158" s="27">
        <v>6.8</v>
      </c>
      <c r="N158" s="27">
        <v>6.2</v>
      </c>
      <c r="O158" s="27">
        <v>29.4</v>
      </c>
      <c r="P158" s="27">
        <v>7</v>
      </c>
      <c r="Q158" s="29">
        <v>0.193846153846154</v>
      </c>
      <c r="R158" s="29">
        <v>2.974828375286E-2</v>
      </c>
      <c r="S158" s="29">
        <v>0.14885496183206101</v>
      </c>
      <c r="T158" s="29">
        <v>0</v>
      </c>
      <c r="U158" s="29">
        <v>0.19656488549618301</v>
      </c>
    </row>
    <row r="159" spans="1:21">
      <c r="A159" s="26">
        <v>350010011022</v>
      </c>
      <c r="B159" s="26" t="s">
        <v>658</v>
      </c>
      <c r="C159" s="26" t="s">
        <v>780</v>
      </c>
      <c r="D159" s="27">
        <v>2902</v>
      </c>
      <c r="E159" s="28">
        <v>67.534289999999899</v>
      </c>
      <c r="F159" s="29">
        <v>7.5819666666666699</v>
      </c>
      <c r="G159" s="29">
        <v>0.47393104377413497</v>
      </c>
      <c r="H159" s="26">
        <v>2725106.7341883001</v>
      </c>
      <c r="I159" s="28">
        <v>36.852704009999897</v>
      </c>
      <c r="J159" s="29">
        <v>9.5651807785034109</v>
      </c>
      <c r="K159" s="29">
        <v>0.98496175136673003</v>
      </c>
      <c r="L159" s="27">
        <v>11.3</v>
      </c>
      <c r="M159" s="27">
        <v>6.8</v>
      </c>
      <c r="N159" s="27">
        <v>6.2</v>
      </c>
      <c r="O159" s="27">
        <v>29.4</v>
      </c>
      <c r="P159" s="27">
        <v>7</v>
      </c>
      <c r="Q159" s="29">
        <v>0.193846153846154</v>
      </c>
      <c r="R159" s="29">
        <v>0.11611030478955001</v>
      </c>
      <c r="S159" s="29">
        <v>0.157829839704069</v>
      </c>
      <c r="T159" s="29">
        <v>2.5423728813559001E-2</v>
      </c>
      <c r="U159" s="29">
        <v>0.26510480887792798</v>
      </c>
    </row>
    <row r="160" spans="1:21">
      <c r="A160" s="26">
        <v>350010011023</v>
      </c>
      <c r="B160" s="26" t="s">
        <v>658</v>
      </c>
      <c r="C160" s="26" t="s">
        <v>781</v>
      </c>
      <c r="D160" s="27">
        <v>2902</v>
      </c>
      <c r="E160" s="28">
        <v>67.534289999999899</v>
      </c>
      <c r="F160" s="29">
        <v>7.5819666666666699</v>
      </c>
      <c r="G160" s="29">
        <v>0.394517620223374</v>
      </c>
      <c r="H160" s="26">
        <v>2572049.5945475502</v>
      </c>
      <c r="I160" s="28">
        <v>36.622883799999897</v>
      </c>
      <c r="J160" s="29">
        <v>9.4655504226684499</v>
      </c>
      <c r="K160" s="29">
        <v>0.88044402414680201</v>
      </c>
      <c r="L160" s="27">
        <v>11.3</v>
      </c>
      <c r="M160" s="27">
        <v>6.8</v>
      </c>
      <c r="N160" s="27">
        <v>6.2</v>
      </c>
      <c r="O160" s="27">
        <v>29.4</v>
      </c>
      <c r="P160" s="27">
        <v>7</v>
      </c>
      <c r="Q160" s="29">
        <v>0.193846153846154</v>
      </c>
      <c r="R160" s="29">
        <v>9.7909790979097994E-2</v>
      </c>
      <c r="S160" s="29">
        <v>0.54676258992805804</v>
      </c>
      <c r="T160" s="29">
        <v>0</v>
      </c>
      <c r="U160" s="29">
        <v>0.783453237410072</v>
      </c>
    </row>
    <row r="161" spans="1:21">
      <c r="A161" s="26">
        <v>350010012011</v>
      </c>
      <c r="B161" s="26" t="s">
        <v>659</v>
      </c>
      <c r="C161" s="26" t="s">
        <v>779</v>
      </c>
      <c r="D161" s="27">
        <v>3852</v>
      </c>
      <c r="E161" s="28">
        <v>67.402050000000003</v>
      </c>
      <c r="F161" s="29">
        <v>7.6351732240437196</v>
      </c>
      <c r="G161" s="29">
        <v>0.481023040221635</v>
      </c>
      <c r="H161" s="26">
        <v>2720394.4647744801</v>
      </c>
      <c r="I161" s="28">
        <v>36.1062539899999</v>
      </c>
      <c r="J161" s="29">
        <v>9.9637250900268501</v>
      </c>
      <c r="K161" s="29">
        <v>1.10655103973143</v>
      </c>
      <c r="L161" s="27">
        <v>11.2</v>
      </c>
      <c r="M161" s="27">
        <v>6.2</v>
      </c>
      <c r="N161" s="27">
        <v>6</v>
      </c>
      <c r="O161" s="27">
        <v>32.200000000000003</v>
      </c>
      <c r="P161" s="27">
        <v>5.7</v>
      </c>
      <c r="Q161" s="29">
        <v>0.21538461538461501</v>
      </c>
      <c r="R161" s="29">
        <v>0</v>
      </c>
      <c r="S161" s="29">
        <v>0.47817460317460297</v>
      </c>
      <c r="T161" s="29">
        <v>0</v>
      </c>
      <c r="U161" s="29">
        <v>0.30822596630327098</v>
      </c>
    </row>
    <row r="162" spans="1:21">
      <c r="A162" s="26">
        <v>350010012012</v>
      </c>
      <c r="B162" s="26" t="s">
        <v>659</v>
      </c>
      <c r="C162" s="26" t="s">
        <v>780</v>
      </c>
      <c r="D162" s="27">
        <v>3852</v>
      </c>
      <c r="E162" s="28">
        <v>67.402050000000003</v>
      </c>
      <c r="F162" s="29">
        <v>7.6351732240437196</v>
      </c>
      <c r="G162" s="29">
        <v>0.54433260726311805</v>
      </c>
      <c r="H162" s="26">
        <v>2895091.7405378702</v>
      </c>
      <c r="I162" s="28">
        <v>36.270461779999899</v>
      </c>
      <c r="J162" s="29">
        <v>9.9637250900268501</v>
      </c>
      <c r="K162" s="29">
        <v>1.23412840863912</v>
      </c>
      <c r="L162" s="27">
        <v>11.2</v>
      </c>
      <c r="M162" s="27">
        <v>6.2</v>
      </c>
      <c r="N162" s="27">
        <v>6</v>
      </c>
      <c r="O162" s="27">
        <v>32.200000000000003</v>
      </c>
      <c r="P162" s="27">
        <v>5.7</v>
      </c>
      <c r="Q162" s="29">
        <v>0.21538461538461501</v>
      </c>
      <c r="R162" s="29">
        <v>0.22941176470588201</v>
      </c>
      <c r="S162" s="29">
        <v>0.91526563550773399</v>
      </c>
      <c r="T162" s="29">
        <v>3.353057199211E-2</v>
      </c>
      <c r="U162" s="29">
        <v>0.93476798924008098</v>
      </c>
    </row>
    <row r="163" spans="1:21">
      <c r="A163" s="26">
        <v>350010012013</v>
      </c>
      <c r="B163" s="26" t="s">
        <v>659</v>
      </c>
      <c r="C163" s="26" t="s">
        <v>781</v>
      </c>
      <c r="D163" s="27">
        <v>3852</v>
      </c>
      <c r="E163" s="28">
        <v>67.402050000000003</v>
      </c>
      <c r="F163" s="29">
        <v>7.6351732240437196</v>
      </c>
      <c r="G163" s="29">
        <v>0.54428650317916705</v>
      </c>
      <c r="H163" s="26">
        <v>3093288.2753099501</v>
      </c>
      <c r="I163" s="28">
        <v>36.277830090000002</v>
      </c>
      <c r="J163" s="29">
        <v>10.1851339340209</v>
      </c>
      <c r="K163" s="29">
        <v>1.21448434015282</v>
      </c>
      <c r="L163" s="27">
        <v>11.2</v>
      </c>
      <c r="M163" s="27">
        <v>6.2</v>
      </c>
      <c r="N163" s="27">
        <v>6</v>
      </c>
      <c r="O163" s="27">
        <v>32.200000000000003</v>
      </c>
      <c r="P163" s="27">
        <v>5.7</v>
      </c>
      <c r="Q163" s="29">
        <v>0.21538461538461501</v>
      </c>
      <c r="R163" s="29">
        <v>5.0359712230216E-2</v>
      </c>
      <c r="S163" s="29">
        <v>0.399284862932062</v>
      </c>
      <c r="T163" s="29">
        <v>0</v>
      </c>
      <c r="U163" s="29">
        <v>0.34803337306317</v>
      </c>
    </row>
    <row r="164" spans="1:21">
      <c r="A164" s="26">
        <v>350010012014</v>
      </c>
      <c r="B164" s="26" t="s">
        <v>659</v>
      </c>
      <c r="C164" s="26" t="s">
        <v>782</v>
      </c>
      <c r="D164" s="27">
        <v>3852</v>
      </c>
      <c r="E164" s="28">
        <v>67.402050000000003</v>
      </c>
      <c r="F164" s="29">
        <v>7.6351732240437196</v>
      </c>
      <c r="G164" s="29">
        <v>0.42730893757173199</v>
      </c>
      <c r="H164" s="26">
        <v>2765869.8298346899</v>
      </c>
      <c r="I164" s="28">
        <v>35.781626670000001</v>
      </c>
      <c r="J164" s="29">
        <v>10.362279891967701</v>
      </c>
      <c r="K164" s="29">
        <v>1.2625466084153201</v>
      </c>
      <c r="L164" s="27">
        <v>11.2</v>
      </c>
      <c r="M164" s="27">
        <v>6.2</v>
      </c>
      <c r="N164" s="27">
        <v>6</v>
      </c>
      <c r="O164" s="27">
        <v>32.200000000000003</v>
      </c>
      <c r="P164" s="27">
        <v>5.7</v>
      </c>
      <c r="Q164" s="29">
        <v>0.21538461538461501</v>
      </c>
      <c r="R164" s="29">
        <v>6.1461794019933999E-2</v>
      </c>
      <c r="S164" s="29">
        <v>0.38239757207890701</v>
      </c>
      <c r="T164" s="29">
        <v>7.3033707865168995E-2</v>
      </c>
      <c r="U164" s="29">
        <v>0.59939301972685899</v>
      </c>
    </row>
    <row r="165" spans="1:21">
      <c r="A165" s="26">
        <v>350010012021</v>
      </c>
      <c r="B165" s="26" t="s">
        <v>660</v>
      </c>
      <c r="C165" s="26" t="s">
        <v>779</v>
      </c>
      <c r="D165" s="27">
        <v>4021</v>
      </c>
      <c r="E165" s="28">
        <v>67.257750000000001</v>
      </c>
      <c r="F165" s="29">
        <v>7.6079349726776</v>
      </c>
      <c r="G165" s="29">
        <v>0.45427460612619702</v>
      </c>
      <c r="H165" s="26">
        <v>2895631.8795426101</v>
      </c>
      <c r="I165" s="28">
        <v>35.507262050000001</v>
      </c>
      <c r="J165" s="29">
        <v>10.188854217529199</v>
      </c>
      <c r="K165" s="29">
        <v>2.8244197046528599</v>
      </c>
      <c r="L165" s="27">
        <v>12</v>
      </c>
      <c r="M165" s="27">
        <v>4.8</v>
      </c>
      <c r="N165" s="27">
        <v>4.2</v>
      </c>
      <c r="O165" s="27">
        <v>32.299999999999997</v>
      </c>
      <c r="P165" s="27">
        <v>3.3</v>
      </c>
      <c r="Q165" s="29">
        <v>0.21538461538461501</v>
      </c>
      <c r="R165" s="29">
        <v>0.29918699186991898</v>
      </c>
      <c r="S165" s="29">
        <v>0.38079827400215699</v>
      </c>
      <c r="T165" s="29">
        <v>0.227602905569007</v>
      </c>
      <c r="U165" s="29">
        <v>0.79591836734693899</v>
      </c>
    </row>
    <row r="166" spans="1:21">
      <c r="A166" s="26">
        <v>350010012022</v>
      </c>
      <c r="B166" s="26" t="s">
        <v>660</v>
      </c>
      <c r="C166" s="26" t="s">
        <v>780</v>
      </c>
      <c r="D166" s="27">
        <v>4021</v>
      </c>
      <c r="E166" s="28">
        <v>67.257750000000001</v>
      </c>
      <c r="F166" s="29">
        <v>7.6079349726776</v>
      </c>
      <c r="G166" s="29">
        <v>0.56114187907364399</v>
      </c>
      <c r="H166" s="26">
        <v>3279772.9013608401</v>
      </c>
      <c r="I166" s="28">
        <v>35.890616819999899</v>
      </c>
      <c r="J166" s="29">
        <v>12.022890090942299</v>
      </c>
      <c r="K166" s="29">
        <v>1.78419762121711</v>
      </c>
      <c r="L166" s="27">
        <v>12</v>
      </c>
      <c r="M166" s="27">
        <v>4.8</v>
      </c>
      <c r="N166" s="27">
        <v>4.2</v>
      </c>
      <c r="O166" s="27">
        <v>32.299999999999997</v>
      </c>
      <c r="P166" s="27">
        <v>3.3</v>
      </c>
      <c r="Q166" s="29">
        <v>0.21538461538461501</v>
      </c>
      <c r="R166" s="29">
        <v>0.198523379819524</v>
      </c>
      <c r="S166" s="29">
        <v>0.545886075949367</v>
      </c>
      <c r="T166" s="29">
        <v>7.0011668611434999E-2</v>
      </c>
      <c r="U166" s="29">
        <v>0.77933100349475803</v>
      </c>
    </row>
    <row r="167" spans="1:21">
      <c r="A167" s="26">
        <v>350010013001</v>
      </c>
      <c r="B167" s="26" t="s">
        <v>661</v>
      </c>
      <c r="C167" s="26" t="s">
        <v>779</v>
      </c>
      <c r="D167" s="27">
        <v>3989</v>
      </c>
      <c r="E167" s="28">
        <v>67.193169999999895</v>
      </c>
      <c r="F167" s="29">
        <v>7.7028278688524603</v>
      </c>
      <c r="G167" s="29">
        <v>0.60639731867970703</v>
      </c>
      <c r="H167" s="26">
        <v>2716087.6863613599</v>
      </c>
      <c r="I167" s="28">
        <v>38.139099649999899</v>
      </c>
      <c r="J167" s="29">
        <v>13.3466997146606</v>
      </c>
      <c r="K167" s="29">
        <v>2.4166680740027902</v>
      </c>
      <c r="L167" s="27">
        <v>11.8</v>
      </c>
      <c r="M167" s="27">
        <v>8</v>
      </c>
      <c r="N167" s="27">
        <v>8.1999999999999993</v>
      </c>
      <c r="O167" s="27">
        <v>43.4</v>
      </c>
      <c r="P167" s="27">
        <v>5.0999999999999996</v>
      </c>
      <c r="Q167" s="29">
        <v>0.243076923076923</v>
      </c>
      <c r="R167" s="29">
        <v>0.49794238683127601</v>
      </c>
      <c r="S167" s="29">
        <v>0.78551532033426197</v>
      </c>
      <c r="T167" s="29">
        <v>1.2096774193548E-2</v>
      </c>
      <c r="U167" s="29">
        <v>0.93732590529247894</v>
      </c>
    </row>
    <row r="168" spans="1:21">
      <c r="A168" s="26">
        <v>350010013002</v>
      </c>
      <c r="B168" s="26" t="s">
        <v>661</v>
      </c>
      <c r="C168" s="26" t="s">
        <v>780</v>
      </c>
      <c r="D168" s="27">
        <v>3989</v>
      </c>
      <c r="E168" s="28">
        <v>67.193169999999895</v>
      </c>
      <c r="F168" s="29">
        <v>7.7028278688524603</v>
      </c>
      <c r="G168" s="29">
        <v>0.63329736026130601</v>
      </c>
      <c r="H168" s="26">
        <v>3458113.2578561399</v>
      </c>
      <c r="I168" s="28">
        <v>37.217019800000003</v>
      </c>
      <c r="J168" s="29">
        <v>13.6170997619628</v>
      </c>
      <c r="K168" s="29">
        <v>2.2057541513097498</v>
      </c>
      <c r="L168" s="27">
        <v>11.8</v>
      </c>
      <c r="M168" s="27">
        <v>8</v>
      </c>
      <c r="N168" s="27">
        <v>8.1999999999999993</v>
      </c>
      <c r="O168" s="27">
        <v>43.4</v>
      </c>
      <c r="P168" s="27">
        <v>5.0999999999999996</v>
      </c>
      <c r="Q168" s="29">
        <v>0.243076923076923</v>
      </c>
      <c r="R168" s="29">
        <v>0.287619047619048</v>
      </c>
      <c r="S168" s="29">
        <v>0.56686046511627897</v>
      </c>
      <c r="T168" s="29">
        <v>0.25426621160409602</v>
      </c>
      <c r="U168" s="29">
        <v>0.88372093023255804</v>
      </c>
    </row>
    <row r="169" spans="1:21">
      <c r="A169" s="26">
        <v>350010013003</v>
      </c>
      <c r="B169" s="26" t="s">
        <v>661</v>
      </c>
      <c r="C169" s="26" t="s">
        <v>781</v>
      </c>
      <c r="D169" s="27">
        <v>3989</v>
      </c>
      <c r="E169" s="28">
        <v>67.193169999999895</v>
      </c>
      <c r="F169" s="29">
        <v>7.7028278688524603</v>
      </c>
      <c r="G169" s="29">
        <v>0.69248932327479196</v>
      </c>
      <c r="H169" s="26">
        <v>3507123.6669648299</v>
      </c>
      <c r="I169" s="28">
        <v>36.243347290000003</v>
      </c>
      <c r="J169" s="29">
        <v>13.2625331878662</v>
      </c>
      <c r="K169" s="29">
        <v>1.71397405535109</v>
      </c>
      <c r="L169" s="27">
        <v>11.8</v>
      </c>
      <c r="M169" s="27">
        <v>8</v>
      </c>
      <c r="N169" s="27">
        <v>8.1999999999999993</v>
      </c>
      <c r="O169" s="27">
        <v>43.4</v>
      </c>
      <c r="P169" s="27">
        <v>5.0999999999999996</v>
      </c>
      <c r="Q169" s="29">
        <v>0.243076923076923</v>
      </c>
      <c r="R169" s="29">
        <v>0.23448275862069001</v>
      </c>
      <c r="S169" s="29">
        <v>0.40776699029126201</v>
      </c>
      <c r="T169" s="29">
        <v>0.25668449197860999</v>
      </c>
      <c r="U169" s="29">
        <v>0.82912621359223304</v>
      </c>
    </row>
    <row r="170" spans="1:21">
      <c r="A170" s="26">
        <v>350010013004</v>
      </c>
      <c r="B170" s="26" t="s">
        <v>661</v>
      </c>
      <c r="C170" s="26" t="s">
        <v>782</v>
      </c>
      <c r="D170" s="27">
        <v>3989</v>
      </c>
      <c r="E170" s="28">
        <v>67.193169999999895</v>
      </c>
      <c r="F170" s="29">
        <v>7.7028278688524603</v>
      </c>
      <c r="G170" s="29">
        <v>0.47328384030564102</v>
      </c>
      <c r="H170" s="26">
        <v>2346045.9409140199</v>
      </c>
      <c r="I170" s="28">
        <v>39.91644471</v>
      </c>
      <c r="J170" s="29">
        <v>11.779356002807599</v>
      </c>
      <c r="K170" s="29">
        <v>10.494749211957499</v>
      </c>
      <c r="L170" s="27">
        <v>11.8</v>
      </c>
      <c r="M170" s="27">
        <v>8</v>
      </c>
      <c r="N170" s="27">
        <v>8.1999999999999993</v>
      </c>
      <c r="O170" s="27">
        <v>43.4</v>
      </c>
      <c r="P170" s="27">
        <v>5.0999999999999996</v>
      </c>
      <c r="Q170" s="29">
        <v>0.243076923076923</v>
      </c>
      <c r="R170" s="29">
        <v>0.27102803738317799</v>
      </c>
      <c r="S170" s="29">
        <v>0.47364864864864897</v>
      </c>
      <c r="T170" s="29">
        <v>0.18776371308016901</v>
      </c>
      <c r="U170" s="29">
        <v>0.93445945945945896</v>
      </c>
    </row>
    <row r="171" spans="1:21">
      <c r="A171" s="26">
        <v>350010014001</v>
      </c>
      <c r="B171" s="26" t="s">
        <v>662</v>
      </c>
      <c r="C171" s="26" t="s">
        <v>779</v>
      </c>
      <c r="D171" s="27">
        <v>2324</v>
      </c>
      <c r="E171" s="28">
        <v>67.30386</v>
      </c>
      <c r="F171" s="29">
        <v>7.7559740437158498</v>
      </c>
      <c r="G171" s="29">
        <v>0.69247956997587201</v>
      </c>
      <c r="H171" s="26">
        <v>3025177.76025694</v>
      </c>
      <c r="I171" s="28">
        <v>38.033108689999899</v>
      </c>
      <c r="J171" s="29">
        <v>12.7795667648315</v>
      </c>
      <c r="K171" s="29">
        <v>1.5048189876017399</v>
      </c>
      <c r="L171" s="27">
        <v>11.2</v>
      </c>
      <c r="M171" s="27">
        <v>7.6</v>
      </c>
      <c r="N171" s="27">
        <v>7.8</v>
      </c>
      <c r="O171" s="27">
        <v>37.6</v>
      </c>
      <c r="P171" s="27">
        <v>5.9</v>
      </c>
      <c r="Q171" s="29">
        <v>0.24512820512820499</v>
      </c>
      <c r="R171" s="29">
        <v>0.12757201646090499</v>
      </c>
      <c r="S171" s="29">
        <v>0.52514619883040903</v>
      </c>
      <c r="T171" s="29">
        <v>0.12668463611859801</v>
      </c>
      <c r="U171" s="29">
        <v>0.859649122807018</v>
      </c>
    </row>
    <row r="172" spans="1:21">
      <c r="A172" s="26">
        <v>350010014002</v>
      </c>
      <c r="B172" s="26" t="s">
        <v>662</v>
      </c>
      <c r="C172" s="26" t="s">
        <v>780</v>
      </c>
      <c r="D172" s="27">
        <v>2324</v>
      </c>
      <c r="E172" s="28">
        <v>67.30386</v>
      </c>
      <c r="F172" s="29">
        <v>7.7559740437158498</v>
      </c>
      <c r="G172" s="29">
        <v>0.69246655231036403</v>
      </c>
      <c r="H172" s="26">
        <v>3351637.6068561301</v>
      </c>
      <c r="I172" s="28">
        <v>37.334249700000001</v>
      </c>
      <c r="J172" s="29">
        <v>12.7530603408813</v>
      </c>
      <c r="K172" s="29">
        <v>1.8053811782653399</v>
      </c>
      <c r="L172" s="27">
        <v>11.2</v>
      </c>
      <c r="M172" s="27">
        <v>7.6</v>
      </c>
      <c r="N172" s="27">
        <v>7.8</v>
      </c>
      <c r="O172" s="27">
        <v>37.6</v>
      </c>
      <c r="P172" s="27">
        <v>5.9</v>
      </c>
      <c r="Q172" s="29">
        <v>0.24512820512820499</v>
      </c>
      <c r="R172" s="29">
        <v>0.25938566552900999</v>
      </c>
      <c r="S172" s="29">
        <v>0.52462861610633305</v>
      </c>
      <c r="T172" s="29">
        <v>0.18201284796573899</v>
      </c>
      <c r="U172" s="29">
        <v>0.75058639562157903</v>
      </c>
    </row>
    <row r="173" spans="1:21">
      <c r="A173" s="26">
        <v>350010015001</v>
      </c>
      <c r="B173" s="26" t="s">
        <v>663</v>
      </c>
      <c r="C173" s="26" t="s">
        <v>779</v>
      </c>
      <c r="D173" s="27">
        <v>2852</v>
      </c>
      <c r="E173" s="28">
        <v>67.373739999999898</v>
      </c>
      <c r="F173" s="29">
        <v>7.7322920765027296</v>
      </c>
      <c r="G173" s="29">
        <v>0.69239995490881101</v>
      </c>
      <c r="H173" s="26">
        <v>4967728.6295585204</v>
      </c>
      <c r="I173" s="28">
        <v>37.184691139999899</v>
      </c>
      <c r="J173" s="29">
        <v>13.6170749664306</v>
      </c>
      <c r="K173" s="29">
        <v>7.1688414277541996</v>
      </c>
      <c r="L173" s="27">
        <v>11.5</v>
      </c>
      <c r="M173" s="27">
        <v>6.2</v>
      </c>
      <c r="N173" s="27">
        <v>6</v>
      </c>
      <c r="O173" s="27">
        <v>33.1</v>
      </c>
      <c r="P173" s="27">
        <v>5.6</v>
      </c>
      <c r="Q173" s="29">
        <v>0.24512820512820499</v>
      </c>
      <c r="R173" s="29">
        <v>5.563282336579E-3</v>
      </c>
      <c r="S173" s="29">
        <v>0.27049180327868899</v>
      </c>
      <c r="T173" s="29">
        <v>0</v>
      </c>
      <c r="U173" s="29">
        <v>0.46135831381733</v>
      </c>
    </row>
    <row r="174" spans="1:21">
      <c r="A174" s="26">
        <v>350010015002</v>
      </c>
      <c r="B174" s="26" t="s">
        <v>663</v>
      </c>
      <c r="C174" s="26" t="s">
        <v>780</v>
      </c>
      <c r="D174" s="27">
        <v>2852</v>
      </c>
      <c r="E174" s="28">
        <v>67.373739999999898</v>
      </c>
      <c r="F174" s="29">
        <v>7.7322920765027296</v>
      </c>
      <c r="G174" s="29">
        <v>0.69244571214894202</v>
      </c>
      <c r="H174" s="26">
        <v>4120710.8743130602</v>
      </c>
      <c r="I174" s="28">
        <v>36.323486760000002</v>
      </c>
      <c r="J174" s="29">
        <v>14.283780097961399</v>
      </c>
      <c r="K174" s="29">
        <v>1.76342755357022</v>
      </c>
      <c r="L174" s="27">
        <v>11.5</v>
      </c>
      <c r="M174" s="27">
        <v>6.2</v>
      </c>
      <c r="N174" s="27">
        <v>6</v>
      </c>
      <c r="O174" s="27">
        <v>33.1</v>
      </c>
      <c r="P174" s="27">
        <v>5.6</v>
      </c>
      <c r="Q174" s="29">
        <v>0.24512820512820499</v>
      </c>
      <c r="R174" s="29">
        <v>0.28860569715142398</v>
      </c>
      <c r="S174" s="29">
        <v>0.483870967741935</v>
      </c>
      <c r="T174" s="29">
        <v>0.131410256410256</v>
      </c>
      <c r="U174" s="29">
        <v>0.77079207920792103</v>
      </c>
    </row>
    <row r="175" spans="1:21">
      <c r="A175" s="26">
        <v>350010017011</v>
      </c>
      <c r="B175" s="26" t="s">
        <v>664</v>
      </c>
      <c r="C175" s="26" t="s">
        <v>779</v>
      </c>
      <c r="D175" s="27">
        <v>2012</v>
      </c>
      <c r="E175" s="28">
        <v>67.582610000000003</v>
      </c>
      <c r="F175" s="29">
        <v>7.6435945355191297</v>
      </c>
      <c r="G175" s="29">
        <v>0.54387812897104504</v>
      </c>
      <c r="H175" s="26">
        <v>3630248.83974856</v>
      </c>
      <c r="I175" s="28">
        <v>40.616385630000003</v>
      </c>
      <c r="J175" s="29">
        <v>11.7903995513916</v>
      </c>
      <c r="K175" s="29">
        <v>0.90821518519487598</v>
      </c>
      <c r="L175" s="27">
        <v>9.8000000000000007</v>
      </c>
      <c r="M175" s="27">
        <v>4</v>
      </c>
      <c r="N175" s="27">
        <v>5.3</v>
      </c>
      <c r="O175" s="27">
        <v>20.2</v>
      </c>
      <c r="P175" s="27">
        <v>9.1999999999999993</v>
      </c>
      <c r="Q175" s="29">
        <v>0.167179487179487</v>
      </c>
      <c r="R175" s="29">
        <v>0</v>
      </c>
      <c r="S175" s="29">
        <v>8.0705009276438006E-2</v>
      </c>
      <c r="T175" s="29">
        <v>0</v>
      </c>
      <c r="U175" s="29">
        <v>0.13821892393321</v>
      </c>
    </row>
    <row r="176" spans="1:21">
      <c r="A176" s="26">
        <v>350010017012</v>
      </c>
      <c r="B176" s="26" t="s">
        <v>664</v>
      </c>
      <c r="C176" s="26" t="s">
        <v>780</v>
      </c>
      <c r="D176" s="27">
        <v>2012</v>
      </c>
      <c r="E176" s="28">
        <v>67.582610000000003</v>
      </c>
      <c r="F176" s="29">
        <v>7.6435945355191297</v>
      </c>
      <c r="G176" s="29">
        <v>0.54417265358007005</v>
      </c>
      <c r="H176" s="26">
        <v>3455581.3727587601</v>
      </c>
      <c r="I176" s="28">
        <v>38.778451490000002</v>
      </c>
      <c r="J176" s="29">
        <v>10.461900711059499</v>
      </c>
      <c r="K176" s="29">
        <v>0.96272723419886697</v>
      </c>
      <c r="L176" s="27">
        <v>9.8000000000000007</v>
      </c>
      <c r="M176" s="27">
        <v>4</v>
      </c>
      <c r="N176" s="27">
        <v>5.3</v>
      </c>
      <c r="O176" s="27">
        <v>20.2</v>
      </c>
      <c r="P176" s="27">
        <v>9.1999999999999993</v>
      </c>
      <c r="Q176" s="29">
        <v>0.167179487179487</v>
      </c>
      <c r="R176" s="29">
        <v>6.4144736842105005E-2</v>
      </c>
      <c r="S176" s="29">
        <v>0.26956521739130401</v>
      </c>
      <c r="T176" s="29">
        <v>0</v>
      </c>
      <c r="U176" s="29">
        <v>6.3354037267080998E-2</v>
      </c>
    </row>
    <row r="177" spans="1:21">
      <c r="A177" s="26">
        <v>350010017021</v>
      </c>
      <c r="B177" s="26" t="s">
        <v>665</v>
      </c>
      <c r="C177" s="26" t="s">
        <v>779</v>
      </c>
      <c r="D177" s="27">
        <v>2796</v>
      </c>
      <c r="E177" s="28">
        <v>67.534049999999894</v>
      </c>
      <c r="F177" s="29">
        <v>7.6743418032786899</v>
      </c>
      <c r="G177" s="29">
        <v>0.54421887738185104</v>
      </c>
      <c r="H177" s="26">
        <v>3741534.53553362</v>
      </c>
      <c r="I177" s="28">
        <v>37.587056959999899</v>
      </c>
      <c r="J177" s="29">
        <v>11.9564495086669</v>
      </c>
      <c r="K177" s="29">
        <v>1.37684951148289</v>
      </c>
      <c r="L177" s="27">
        <v>11.1</v>
      </c>
      <c r="M177" s="27">
        <v>4.4000000000000004</v>
      </c>
      <c r="N177" s="27">
        <v>3.8</v>
      </c>
      <c r="O177" s="27">
        <v>27.1</v>
      </c>
      <c r="P177" s="27">
        <v>3.9</v>
      </c>
      <c r="Q177" s="29">
        <v>0.167179487179487</v>
      </c>
      <c r="R177" s="29">
        <v>3.2208588957055001E-2</v>
      </c>
      <c r="S177" s="29">
        <v>0.60774058577405898</v>
      </c>
      <c r="T177" s="29">
        <v>2.1037868162692999E-2</v>
      </c>
      <c r="U177" s="29">
        <v>0.45920502092050203</v>
      </c>
    </row>
    <row r="178" spans="1:21">
      <c r="A178" s="26">
        <v>350010017022</v>
      </c>
      <c r="B178" s="26" t="s">
        <v>665</v>
      </c>
      <c r="C178" s="26" t="s">
        <v>780</v>
      </c>
      <c r="D178" s="27">
        <v>2796</v>
      </c>
      <c r="E178" s="28">
        <v>67.534049999999894</v>
      </c>
      <c r="F178" s="29">
        <v>7.6743418032786899</v>
      </c>
      <c r="G178" s="29">
        <v>0.54424896563807401</v>
      </c>
      <c r="H178" s="26">
        <v>3638802.6003034301</v>
      </c>
      <c r="I178" s="28">
        <v>36.99851949</v>
      </c>
      <c r="J178" s="29">
        <v>11.2922000885009</v>
      </c>
      <c r="K178" s="29">
        <v>1.45228053057611</v>
      </c>
      <c r="L178" s="27">
        <v>11.1</v>
      </c>
      <c r="M178" s="27">
        <v>4.4000000000000004</v>
      </c>
      <c r="N178" s="27">
        <v>3.8</v>
      </c>
      <c r="O178" s="27">
        <v>27.1</v>
      </c>
      <c r="P178" s="27">
        <v>3.9</v>
      </c>
      <c r="Q178" s="29">
        <v>0.167179487179487</v>
      </c>
      <c r="R178" s="29">
        <v>0</v>
      </c>
      <c r="S178" s="29">
        <v>0.64886363636363598</v>
      </c>
      <c r="T178" s="29">
        <v>9.6470588235294003E-2</v>
      </c>
      <c r="U178" s="29">
        <v>0.64204545454545503</v>
      </c>
    </row>
    <row r="179" spans="1:21">
      <c r="A179" s="26">
        <v>350010017023</v>
      </c>
      <c r="B179" s="26" t="s">
        <v>665</v>
      </c>
      <c r="C179" s="26" t="s">
        <v>781</v>
      </c>
      <c r="D179" s="27">
        <v>2796</v>
      </c>
      <c r="E179" s="28">
        <v>67.534049999999894</v>
      </c>
      <c r="F179" s="29">
        <v>7.6743418032786899</v>
      </c>
      <c r="G179" s="29">
        <v>0.54423773774488204</v>
      </c>
      <c r="H179" s="26">
        <v>3418905.80717303</v>
      </c>
      <c r="I179" s="28">
        <v>37.331843290000002</v>
      </c>
      <c r="J179" s="29">
        <v>10.960075378417899</v>
      </c>
      <c r="K179" s="29">
        <v>1.1753005660473499</v>
      </c>
      <c r="L179" s="27">
        <v>11.1</v>
      </c>
      <c r="M179" s="27">
        <v>4.4000000000000004</v>
      </c>
      <c r="N179" s="27">
        <v>3.8</v>
      </c>
      <c r="O179" s="27">
        <v>27.1</v>
      </c>
      <c r="P179" s="27">
        <v>3.9</v>
      </c>
      <c r="Q179" s="29">
        <v>0.167179487179487</v>
      </c>
      <c r="R179" s="29">
        <v>7.2780203784570993E-2</v>
      </c>
      <c r="S179" s="29">
        <v>0.39103362391033603</v>
      </c>
      <c r="T179" s="29">
        <v>8.2949308755759996E-2</v>
      </c>
      <c r="U179" s="29">
        <v>0.73975903614457805</v>
      </c>
    </row>
    <row r="180" spans="1:21">
      <c r="A180" s="26">
        <v>350010018001</v>
      </c>
      <c r="B180" s="26" t="s">
        <v>666</v>
      </c>
      <c r="C180" s="26" t="s">
        <v>779</v>
      </c>
      <c r="D180" s="27">
        <v>2211</v>
      </c>
      <c r="E180" s="28">
        <v>67.6243699999999</v>
      </c>
      <c r="F180" s="29">
        <v>7.6792887978142099</v>
      </c>
      <c r="G180" s="29">
        <v>0.54385093290815301</v>
      </c>
      <c r="H180" s="26">
        <v>4819184.0230777897</v>
      </c>
      <c r="I180" s="28">
        <v>40.022609379999899</v>
      </c>
      <c r="J180" s="29">
        <v>12.067166328430099</v>
      </c>
      <c r="K180" s="29">
        <v>1.20113432322089</v>
      </c>
      <c r="L180" s="27">
        <v>12.2</v>
      </c>
      <c r="M180" s="27">
        <v>3.4</v>
      </c>
      <c r="N180" s="27">
        <v>3</v>
      </c>
      <c r="O180" s="27">
        <v>32.200000000000003</v>
      </c>
      <c r="P180" s="27">
        <v>2.8</v>
      </c>
      <c r="Q180" s="29">
        <v>0</v>
      </c>
      <c r="R180" s="29">
        <v>0.185714285714286</v>
      </c>
      <c r="S180" s="29">
        <v>0.71223021582733803</v>
      </c>
      <c r="T180" s="29">
        <v>0</v>
      </c>
      <c r="U180" s="29">
        <v>0.58986928104575198</v>
      </c>
    </row>
    <row r="181" spans="1:21">
      <c r="A181" s="26">
        <v>350010018002</v>
      </c>
      <c r="B181" s="26" t="s">
        <v>666</v>
      </c>
      <c r="C181" s="26" t="s">
        <v>780</v>
      </c>
      <c r="D181" s="27">
        <v>2211</v>
      </c>
      <c r="E181" s="28">
        <v>67.6243699999999</v>
      </c>
      <c r="F181" s="29">
        <v>7.6792887978142099</v>
      </c>
      <c r="G181" s="29">
        <v>0.543885096606462</v>
      </c>
      <c r="H181" s="26">
        <v>3775197.8074755198</v>
      </c>
      <c r="I181" s="28">
        <v>39.004562149999899</v>
      </c>
      <c r="J181" s="29">
        <v>12.067166328430099</v>
      </c>
      <c r="K181" s="29">
        <v>1.48254889173066</v>
      </c>
      <c r="L181" s="27">
        <v>12.2</v>
      </c>
      <c r="M181" s="27">
        <v>3.4</v>
      </c>
      <c r="N181" s="27">
        <v>3</v>
      </c>
      <c r="O181" s="27">
        <v>32.200000000000003</v>
      </c>
      <c r="P181" s="27">
        <v>2.8</v>
      </c>
      <c r="Q181" s="29">
        <v>0</v>
      </c>
      <c r="R181" s="29">
        <v>0</v>
      </c>
      <c r="S181" s="29">
        <v>8.9285714285709996E-3</v>
      </c>
      <c r="T181" s="29">
        <v>0</v>
      </c>
      <c r="U181" s="29">
        <v>0.61324921135646704</v>
      </c>
    </row>
    <row r="182" spans="1:21">
      <c r="A182" s="26">
        <v>350010020001</v>
      </c>
      <c r="B182" s="26" t="s">
        <v>667</v>
      </c>
      <c r="C182" s="26" t="s">
        <v>779</v>
      </c>
      <c r="D182" s="27">
        <v>2487</v>
      </c>
      <c r="E182" s="28">
        <v>67.508480000000006</v>
      </c>
      <c r="F182" s="29">
        <v>7.7111071038251398</v>
      </c>
      <c r="G182" s="29">
        <v>0.71947528030140995</v>
      </c>
      <c r="H182" s="26">
        <v>5180612.4307818701</v>
      </c>
      <c r="I182" s="28">
        <v>38.430783939999898</v>
      </c>
      <c r="J182" s="29">
        <v>13.1521196365356</v>
      </c>
      <c r="K182" s="29">
        <v>1.6116136975725599</v>
      </c>
      <c r="L182" s="27">
        <v>12.3</v>
      </c>
      <c r="M182" s="27">
        <v>6.2</v>
      </c>
      <c r="N182" s="27">
        <v>5.2</v>
      </c>
      <c r="O182" s="27">
        <v>37.6</v>
      </c>
      <c r="P182" s="27">
        <v>4.0999999999999996</v>
      </c>
      <c r="Q182" s="29">
        <v>0.209230769230769</v>
      </c>
      <c r="R182" s="29">
        <v>0.108562691131498</v>
      </c>
      <c r="S182" s="29">
        <v>0.66519434628975305</v>
      </c>
      <c r="T182" s="29">
        <v>7.9239302694135996E-2</v>
      </c>
      <c r="U182" s="29">
        <v>0.80742049469964705</v>
      </c>
    </row>
    <row r="183" spans="1:21">
      <c r="A183" s="26">
        <v>350010020002</v>
      </c>
      <c r="B183" s="26" t="s">
        <v>667</v>
      </c>
      <c r="C183" s="26" t="s">
        <v>780</v>
      </c>
      <c r="D183" s="27">
        <v>2487</v>
      </c>
      <c r="E183" s="28">
        <v>67.508480000000006</v>
      </c>
      <c r="F183" s="29">
        <v>7.7111071038251398</v>
      </c>
      <c r="G183" s="29">
        <v>0.67551169840896497</v>
      </c>
      <c r="H183" s="26">
        <v>4642514.0764189502</v>
      </c>
      <c r="I183" s="28">
        <v>38.162950170000002</v>
      </c>
      <c r="J183" s="29">
        <v>12.510016441345201</v>
      </c>
      <c r="K183" s="29">
        <v>5.3122593938803</v>
      </c>
      <c r="L183" s="27">
        <v>12.3</v>
      </c>
      <c r="M183" s="27">
        <v>6.2</v>
      </c>
      <c r="N183" s="27">
        <v>5.2</v>
      </c>
      <c r="O183" s="27">
        <v>37.6</v>
      </c>
      <c r="P183" s="27">
        <v>4.0999999999999996</v>
      </c>
      <c r="Q183" s="29">
        <v>0.209230769230769</v>
      </c>
      <c r="R183" s="29">
        <v>0.24570024570024601</v>
      </c>
      <c r="S183" s="29">
        <v>0.69795609386828195</v>
      </c>
      <c r="T183" s="29">
        <v>6.2602965403624006E-2</v>
      </c>
      <c r="U183" s="29">
        <v>0.79041916167664705</v>
      </c>
    </row>
    <row r="184" spans="1:21">
      <c r="A184" s="26">
        <v>350010021001</v>
      </c>
      <c r="B184" s="26" t="s">
        <v>668</v>
      </c>
      <c r="C184" s="26" t="s">
        <v>779</v>
      </c>
      <c r="D184" s="27">
        <v>2126</v>
      </c>
      <c r="E184" s="28">
        <v>67.345259999999897</v>
      </c>
      <c r="F184" s="29">
        <v>7.7482956284153</v>
      </c>
      <c r="G184" s="29">
        <v>0.69235559589731699</v>
      </c>
      <c r="H184" s="26">
        <v>4024088.9648379101</v>
      </c>
      <c r="I184" s="28">
        <v>37.721493969999898</v>
      </c>
      <c r="J184" s="29">
        <v>12.7304286956787</v>
      </c>
      <c r="K184" s="29">
        <v>5.4806661777828696</v>
      </c>
      <c r="L184" s="27">
        <v>12</v>
      </c>
      <c r="M184" s="27">
        <v>6</v>
      </c>
      <c r="N184" s="27">
        <v>5.4</v>
      </c>
      <c r="O184" s="27">
        <v>32.9</v>
      </c>
      <c r="P184" s="27">
        <v>4.5</v>
      </c>
      <c r="Q184" s="29">
        <v>0</v>
      </c>
      <c r="R184" s="29">
        <v>7.0216049382716E-2</v>
      </c>
      <c r="S184" s="29">
        <v>0.67524509803921595</v>
      </c>
      <c r="T184" s="29">
        <v>3.6334913112163997E-2</v>
      </c>
      <c r="U184" s="29">
        <v>0.65763688760806904</v>
      </c>
    </row>
    <row r="185" spans="1:21">
      <c r="A185" s="26">
        <v>350010022001</v>
      </c>
      <c r="B185" s="26" t="s">
        <v>669</v>
      </c>
      <c r="C185" s="26" t="s">
        <v>779</v>
      </c>
      <c r="D185" s="27">
        <v>3687</v>
      </c>
      <c r="E185" s="28">
        <v>67.258920000000003</v>
      </c>
      <c r="F185" s="29">
        <v>7.7735437158469898</v>
      </c>
      <c r="G185" s="29">
        <v>0.692483938295405</v>
      </c>
      <c r="H185" s="26">
        <v>3114334.3471835</v>
      </c>
      <c r="I185" s="28">
        <v>38.456556040000002</v>
      </c>
      <c r="J185" s="29">
        <v>11.477424621581999</v>
      </c>
      <c r="K185" s="29">
        <v>2.0262804963877898</v>
      </c>
      <c r="L185" s="27">
        <v>11.1</v>
      </c>
      <c r="M185" s="27">
        <v>7</v>
      </c>
      <c r="N185" s="27">
        <v>7.4</v>
      </c>
      <c r="O185" s="27">
        <v>30.8</v>
      </c>
      <c r="P185" s="27">
        <v>8.1</v>
      </c>
      <c r="Q185" s="29">
        <v>0.18666666666666701</v>
      </c>
      <c r="R185" s="29">
        <v>0.11224489795918401</v>
      </c>
      <c r="S185" s="29">
        <v>0.60938578329882698</v>
      </c>
      <c r="T185" s="29">
        <v>2.5689819219791001E-2</v>
      </c>
      <c r="U185" s="29">
        <v>0.58454106280193197</v>
      </c>
    </row>
    <row r="186" spans="1:21">
      <c r="A186" s="26">
        <v>350010022002</v>
      </c>
      <c r="B186" s="26" t="s">
        <v>669</v>
      </c>
      <c r="C186" s="26" t="s">
        <v>780</v>
      </c>
      <c r="D186" s="27">
        <v>3687</v>
      </c>
      <c r="E186" s="28">
        <v>67.258920000000003</v>
      </c>
      <c r="F186" s="29">
        <v>7.7735437158469898</v>
      </c>
      <c r="G186" s="29">
        <v>0.69248583243261097</v>
      </c>
      <c r="H186" s="26">
        <v>2783164.90119647</v>
      </c>
      <c r="I186" s="28">
        <v>38.610308629999899</v>
      </c>
      <c r="J186" s="29">
        <v>10.760100364685</v>
      </c>
      <c r="K186" s="29">
        <v>1.60181636942752</v>
      </c>
      <c r="L186" s="27">
        <v>11.1</v>
      </c>
      <c r="M186" s="27">
        <v>7</v>
      </c>
      <c r="N186" s="27">
        <v>7.4</v>
      </c>
      <c r="O186" s="27">
        <v>30.8</v>
      </c>
      <c r="P186" s="27">
        <v>8.1</v>
      </c>
      <c r="Q186" s="29">
        <v>0.18666666666666701</v>
      </c>
      <c r="R186" s="29">
        <v>0.133647798742138</v>
      </c>
      <c r="S186" s="29">
        <v>0.62320574162679399</v>
      </c>
      <c r="T186" s="29">
        <v>6.5116279069766997E-2</v>
      </c>
      <c r="U186" s="29">
        <v>0.68540669856459302</v>
      </c>
    </row>
    <row r="187" spans="1:21">
      <c r="A187" s="26">
        <v>350010022003</v>
      </c>
      <c r="B187" s="26" t="s">
        <v>669</v>
      </c>
      <c r="C187" s="26" t="s">
        <v>781</v>
      </c>
      <c r="D187" s="27">
        <v>3687</v>
      </c>
      <c r="E187" s="28">
        <v>67.258920000000003</v>
      </c>
      <c r="F187" s="29">
        <v>7.7735437158469898</v>
      </c>
      <c r="G187" s="29">
        <v>0.68010365394077199</v>
      </c>
      <c r="H187" s="26">
        <v>2743625.3415622502</v>
      </c>
      <c r="I187" s="28">
        <v>40.516913529999897</v>
      </c>
      <c r="J187" s="29">
        <v>10.849775314331</v>
      </c>
      <c r="K187" s="29">
        <v>1.1842390145633399</v>
      </c>
      <c r="L187" s="27">
        <v>11.1</v>
      </c>
      <c r="M187" s="27">
        <v>7</v>
      </c>
      <c r="N187" s="27">
        <v>7.4</v>
      </c>
      <c r="O187" s="27">
        <v>30.8</v>
      </c>
      <c r="P187" s="27">
        <v>8.1</v>
      </c>
      <c r="Q187" s="29">
        <v>0.18666666666666701</v>
      </c>
      <c r="R187" s="29">
        <v>1.3333333333332999E-2</v>
      </c>
      <c r="S187" s="29">
        <v>0.15468940316686999</v>
      </c>
      <c r="T187" s="29">
        <v>0</v>
      </c>
      <c r="U187" s="29">
        <v>0.38489646772229003</v>
      </c>
    </row>
    <row r="188" spans="1:21">
      <c r="A188" s="26">
        <v>350010023011</v>
      </c>
      <c r="B188" s="26" t="s">
        <v>670</v>
      </c>
      <c r="C188" s="26" t="s">
        <v>779</v>
      </c>
      <c r="D188" s="27">
        <v>2024</v>
      </c>
      <c r="E188" s="28">
        <v>66.984790000000004</v>
      </c>
      <c r="F188" s="29">
        <v>7.7902142076502701</v>
      </c>
      <c r="G188" s="29">
        <v>0.44370666453810098</v>
      </c>
      <c r="H188" s="26">
        <v>1630216.2676700701</v>
      </c>
      <c r="I188" s="28">
        <v>50.002994459999897</v>
      </c>
      <c r="J188" s="29">
        <v>10.0427503585815</v>
      </c>
      <c r="K188" s="29">
        <v>0.67083968609741196</v>
      </c>
      <c r="L188" s="27">
        <v>10.9</v>
      </c>
      <c r="M188" s="27">
        <v>5.9</v>
      </c>
      <c r="N188" s="27">
        <v>6.3</v>
      </c>
      <c r="O188" s="27">
        <v>36.700000000000003</v>
      </c>
      <c r="P188" s="27">
        <v>4.9000000000000004</v>
      </c>
      <c r="Q188" s="29">
        <v>0.20102564102564099</v>
      </c>
      <c r="R188" s="29">
        <v>0.108597285067873</v>
      </c>
      <c r="S188" s="29">
        <v>0.32549019607843099</v>
      </c>
      <c r="T188" s="29">
        <v>7.5187969924811998E-2</v>
      </c>
      <c r="U188" s="29">
        <v>1</v>
      </c>
    </row>
    <row r="189" spans="1:21">
      <c r="A189" s="26">
        <v>350010023012</v>
      </c>
      <c r="B189" s="26" t="s">
        <v>670</v>
      </c>
      <c r="C189" s="26" t="s">
        <v>780</v>
      </c>
      <c r="D189" s="27">
        <v>2024</v>
      </c>
      <c r="E189" s="28">
        <v>66.984790000000004</v>
      </c>
      <c r="F189" s="29">
        <v>7.7902142076502701</v>
      </c>
      <c r="G189" s="29">
        <v>0.44368411257700302</v>
      </c>
      <c r="H189" s="26">
        <v>1746310.11679706</v>
      </c>
      <c r="I189" s="28">
        <v>47.66395369</v>
      </c>
      <c r="J189" s="29">
        <v>10.0427598953247</v>
      </c>
      <c r="K189" s="29">
        <v>0.68497312502172902</v>
      </c>
      <c r="L189" s="27">
        <v>10.9</v>
      </c>
      <c r="M189" s="27">
        <v>5.9</v>
      </c>
      <c r="N189" s="27">
        <v>6.3</v>
      </c>
      <c r="O189" s="27">
        <v>36.700000000000003</v>
      </c>
      <c r="P189" s="27">
        <v>4.9000000000000004</v>
      </c>
      <c r="Q189" s="29">
        <v>0.20102564102564099</v>
      </c>
      <c r="R189" s="29">
        <v>0.42155919153031801</v>
      </c>
      <c r="S189" s="29">
        <v>0.269435569755059</v>
      </c>
      <c r="T189" s="29">
        <v>6.1567164179104003E-2</v>
      </c>
      <c r="U189" s="29">
        <v>0.99574014909478203</v>
      </c>
    </row>
    <row r="190" spans="1:21">
      <c r="A190" s="26">
        <v>350010023021</v>
      </c>
      <c r="B190" s="26" t="s">
        <v>671</v>
      </c>
      <c r="C190" s="26" t="s">
        <v>779</v>
      </c>
      <c r="D190" s="27">
        <v>3482</v>
      </c>
      <c r="E190" s="28">
        <v>67.1097299999999</v>
      </c>
      <c r="F190" s="29">
        <v>7.7853125683060096</v>
      </c>
      <c r="G190" s="29">
        <v>0.44369699477674701</v>
      </c>
      <c r="H190" s="26">
        <v>1888476.88035559</v>
      </c>
      <c r="I190" s="28">
        <v>45.837596349999899</v>
      </c>
      <c r="J190" s="29">
        <v>10.0427713394165</v>
      </c>
      <c r="K190" s="29">
        <v>0.752989615346074</v>
      </c>
      <c r="L190" s="27">
        <v>11.5</v>
      </c>
      <c r="M190" s="27">
        <v>8.3000000000000007</v>
      </c>
      <c r="N190" s="27">
        <v>8.8000000000000007</v>
      </c>
      <c r="O190" s="27">
        <v>41.7</v>
      </c>
      <c r="P190" s="27">
        <v>5.8</v>
      </c>
      <c r="Q190" s="29">
        <v>0.20102564102564099</v>
      </c>
      <c r="R190" s="29">
        <v>0.57761732851985603</v>
      </c>
      <c r="S190" s="29">
        <v>0.93224299065420602</v>
      </c>
      <c r="T190" s="29">
        <v>0.25471698113207503</v>
      </c>
      <c r="U190" s="29">
        <v>0.96651090342679102</v>
      </c>
    </row>
    <row r="191" spans="1:21">
      <c r="A191" s="26">
        <v>350010023022</v>
      </c>
      <c r="B191" s="26" t="s">
        <v>671</v>
      </c>
      <c r="C191" s="26" t="s">
        <v>780</v>
      </c>
      <c r="D191" s="27">
        <v>3482</v>
      </c>
      <c r="E191" s="28">
        <v>67.1097299999999</v>
      </c>
      <c r="F191" s="29">
        <v>7.7853125683060096</v>
      </c>
      <c r="G191" s="29">
        <v>0.49717759723678001</v>
      </c>
      <c r="H191" s="26">
        <v>2082518.29282707</v>
      </c>
      <c r="I191" s="28">
        <v>42.893485920000003</v>
      </c>
      <c r="J191" s="29">
        <v>10.186240196228001</v>
      </c>
      <c r="K191" s="29">
        <v>0.90998301533383796</v>
      </c>
      <c r="L191" s="27">
        <v>11.5</v>
      </c>
      <c r="M191" s="27">
        <v>8.3000000000000007</v>
      </c>
      <c r="N191" s="27">
        <v>8.8000000000000007</v>
      </c>
      <c r="O191" s="27">
        <v>41.7</v>
      </c>
      <c r="P191" s="27">
        <v>5.8</v>
      </c>
      <c r="Q191" s="29">
        <v>0.20102564102564099</v>
      </c>
      <c r="R191" s="29">
        <v>5.1359516616314001E-2</v>
      </c>
      <c r="S191" s="29">
        <v>0.39488636363636398</v>
      </c>
      <c r="T191" s="29">
        <v>4.9698795180723003E-2</v>
      </c>
      <c r="U191" s="29">
        <v>0.93693181818181803</v>
      </c>
    </row>
    <row r="192" spans="1:21">
      <c r="A192" s="26">
        <v>350010023031</v>
      </c>
      <c r="B192" s="26" t="s">
        <v>672</v>
      </c>
      <c r="C192" s="26" t="s">
        <v>779</v>
      </c>
      <c r="D192" s="27">
        <v>2709</v>
      </c>
      <c r="E192" s="28">
        <v>67.073650000000001</v>
      </c>
      <c r="F192" s="29">
        <v>7.7733469945355198</v>
      </c>
      <c r="G192" s="29">
        <v>0.55292928740888003</v>
      </c>
      <c r="H192" s="26">
        <v>2249052.2097151401</v>
      </c>
      <c r="I192" s="28">
        <v>42.29434019</v>
      </c>
      <c r="J192" s="29">
        <v>10.5551290512084</v>
      </c>
      <c r="K192" s="29">
        <v>1.14587778872777</v>
      </c>
      <c r="L192" s="27">
        <v>10.8</v>
      </c>
      <c r="M192" s="27">
        <v>6.3</v>
      </c>
      <c r="N192" s="27">
        <v>7.3</v>
      </c>
      <c r="O192" s="27">
        <v>36.4</v>
      </c>
      <c r="P192" s="27">
        <v>6.1</v>
      </c>
      <c r="Q192" s="29">
        <v>0.20102564102564099</v>
      </c>
      <c r="R192" s="29">
        <v>8.2352941176471003E-2</v>
      </c>
      <c r="S192" s="29">
        <v>0.36606441476826401</v>
      </c>
      <c r="T192" s="29">
        <v>3.6974789915965998E-2</v>
      </c>
      <c r="U192" s="29">
        <v>0.91437549096622195</v>
      </c>
    </row>
    <row r="193" spans="1:21">
      <c r="A193" s="26">
        <v>350010023032</v>
      </c>
      <c r="B193" s="26" t="s">
        <v>672</v>
      </c>
      <c r="C193" s="26" t="s">
        <v>780</v>
      </c>
      <c r="D193" s="27">
        <v>2709</v>
      </c>
      <c r="E193" s="28">
        <v>67.073650000000001</v>
      </c>
      <c r="F193" s="29">
        <v>7.7733469945355198</v>
      </c>
      <c r="G193" s="29">
        <v>0.44373868893179302</v>
      </c>
      <c r="H193" s="26">
        <v>1718721.1469606</v>
      </c>
      <c r="I193" s="28">
        <v>46.907422169999897</v>
      </c>
      <c r="J193" s="29">
        <v>9.4449672698974503</v>
      </c>
      <c r="K193" s="29">
        <v>0.80302872020356897</v>
      </c>
      <c r="L193" s="27">
        <v>10.8</v>
      </c>
      <c r="M193" s="27">
        <v>6.3</v>
      </c>
      <c r="N193" s="27">
        <v>7.3</v>
      </c>
      <c r="O193" s="27">
        <v>36.4</v>
      </c>
      <c r="P193" s="27">
        <v>6.1</v>
      </c>
      <c r="Q193" s="29">
        <v>0.20102564102564099</v>
      </c>
      <c r="R193" s="29">
        <v>0.23585912486659599</v>
      </c>
      <c r="S193" s="29">
        <v>0.71377331420373002</v>
      </c>
      <c r="T193" s="29">
        <v>0.21336760925449899</v>
      </c>
      <c r="U193" s="29">
        <v>0.88880918220946903</v>
      </c>
    </row>
    <row r="194" spans="1:21">
      <c r="A194" s="26">
        <v>350010024011</v>
      </c>
      <c r="B194" s="26" t="s">
        <v>673</v>
      </c>
      <c r="C194" s="26" t="s">
        <v>779</v>
      </c>
      <c r="D194" s="27">
        <v>4933</v>
      </c>
      <c r="E194" s="28">
        <v>67.132140000000007</v>
      </c>
      <c r="F194" s="29">
        <v>7.7865404371584699</v>
      </c>
      <c r="G194" s="29">
        <v>0.47772482662774401</v>
      </c>
      <c r="H194" s="26">
        <v>2339361.5894935601</v>
      </c>
      <c r="I194" s="28">
        <v>46.390116999999897</v>
      </c>
      <c r="J194" s="29">
        <v>11.067543029785099</v>
      </c>
      <c r="K194" s="29">
        <v>0.52595223591056195</v>
      </c>
      <c r="L194" s="27">
        <v>11.2</v>
      </c>
      <c r="M194" s="27">
        <v>7.7</v>
      </c>
      <c r="N194" s="27">
        <v>8.8000000000000007</v>
      </c>
      <c r="O194" s="27">
        <v>40.9</v>
      </c>
      <c r="P194" s="27">
        <v>6.7</v>
      </c>
      <c r="Q194" s="29">
        <v>0.21641025641025599</v>
      </c>
      <c r="R194" s="29">
        <v>0.21724818959841999</v>
      </c>
      <c r="S194" s="29">
        <v>0.47587428065515702</v>
      </c>
      <c r="T194" s="29">
        <v>6.1459667093469998E-2</v>
      </c>
      <c r="U194" s="29">
        <v>0.867197875166003</v>
      </c>
    </row>
    <row r="195" spans="1:21">
      <c r="A195" s="26">
        <v>350010024012</v>
      </c>
      <c r="B195" s="26" t="s">
        <v>673</v>
      </c>
      <c r="C195" s="26" t="s">
        <v>780</v>
      </c>
      <c r="D195" s="27">
        <v>4933</v>
      </c>
      <c r="E195" s="28">
        <v>67.132140000000007</v>
      </c>
      <c r="F195" s="29">
        <v>7.7865404371584699</v>
      </c>
      <c r="G195" s="29">
        <v>0.49013341918973202</v>
      </c>
      <c r="H195" s="26">
        <v>1723523.60514867</v>
      </c>
      <c r="I195" s="28">
        <v>49.819754690000003</v>
      </c>
      <c r="J195" s="29">
        <v>11.6209001541137</v>
      </c>
      <c r="K195" s="29">
        <v>0.50909514423300894</v>
      </c>
      <c r="L195" s="27">
        <v>11.2</v>
      </c>
      <c r="M195" s="27">
        <v>7.7</v>
      </c>
      <c r="N195" s="27">
        <v>8.8000000000000007</v>
      </c>
      <c r="O195" s="27">
        <v>40.9</v>
      </c>
      <c r="P195" s="27">
        <v>6.7</v>
      </c>
      <c r="Q195" s="29">
        <v>0.21641025641025599</v>
      </c>
      <c r="R195" s="29">
        <v>0.25</v>
      </c>
      <c r="S195" s="29">
        <v>0.43205128205128202</v>
      </c>
      <c r="T195" s="29">
        <v>4.2622950819671997E-2</v>
      </c>
      <c r="U195" s="29">
        <v>0.93461538461538496</v>
      </c>
    </row>
    <row r="196" spans="1:21">
      <c r="A196" s="26">
        <v>350010024013</v>
      </c>
      <c r="B196" s="26" t="s">
        <v>673</v>
      </c>
      <c r="C196" s="26" t="s">
        <v>781</v>
      </c>
      <c r="D196" s="27">
        <v>4933</v>
      </c>
      <c r="E196" s="28">
        <v>67.132140000000007</v>
      </c>
      <c r="F196" s="29">
        <v>7.7865404371584699</v>
      </c>
      <c r="G196" s="29">
        <v>0.45032365867864699</v>
      </c>
      <c r="H196" s="26">
        <v>1867467.0965577699</v>
      </c>
      <c r="I196" s="28">
        <v>47.418433299999897</v>
      </c>
      <c r="J196" s="29">
        <v>10.5209999084472</v>
      </c>
      <c r="K196" s="29">
        <v>0.62990731676291001</v>
      </c>
      <c r="L196" s="27">
        <v>11.2</v>
      </c>
      <c r="M196" s="27">
        <v>7.7</v>
      </c>
      <c r="N196" s="27">
        <v>8.8000000000000007</v>
      </c>
      <c r="O196" s="27">
        <v>40.9</v>
      </c>
      <c r="P196" s="27">
        <v>6.7</v>
      </c>
      <c r="Q196" s="29">
        <v>0.21641025641025599</v>
      </c>
      <c r="R196" s="29">
        <v>0.26278317152103597</v>
      </c>
      <c r="S196" s="29">
        <v>0.56573705179282896</v>
      </c>
      <c r="T196" s="29">
        <v>3.4482758620690002E-2</v>
      </c>
      <c r="U196" s="29">
        <v>0.89508632138114197</v>
      </c>
    </row>
    <row r="197" spans="1:21">
      <c r="A197" s="26">
        <v>350010024031</v>
      </c>
      <c r="B197" s="26" t="s">
        <v>674</v>
      </c>
      <c r="C197" s="26" t="s">
        <v>779</v>
      </c>
      <c r="D197" s="27">
        <v>3998</v>
      </c>
      <c r="E197" s="28">
        <v>67.006749999999897</v>
      </c>
      <c r="F197" s="29">
        <v>7.7863114754098399</v>
      </c>
      <c r="G197" s="29">
        <v>0.45271065801197102</v>
      </c>
      <c r="H197" s="26">
        <v>1578232.83160441</v>
      </c>
      <c r="I197" s="28">
        <v>51.381696609999899</v>
      </c>
      <c r="J197" s="29">
        <v>10.640550613403301</v>
      </c>
      <c r="K197" s="29">
        <v>0.52374289723511003</v>
      </c>
      <c r="L197" s="27">
        <v>12</v>
      </c>
      <c r="M197" s="27">
        <v>8.1999999999999993</v>
      </c>
      <c r="N197" s="27">
        <v>8.6</v>
      </c>
      <c r="O197" s="27">
        <v>44.5</v>
      </c>
      <c r="P197" s="27">
        <v>5.8</v>
      </c>
      <c r="Q197" s="29">
        <v>0.246153846153846</v>
      </c>
      <c r="R197" s="29">
        <v>0.17472118959107799</v>
      </c>
      <c r="S197" s="29">
        <v>0.77882152006831795</v>
      </c>
      <c r="T197" s="29">
        <v>0</v>
      </c>
      <c r="U197" s="29">
        <v>0.75387123064384698</v>
      </c>
    </row>
    <row r="198" spans="1:21">
      <c r="A198" s="26">
        <v>350010024032</v>
      </c>
      <c r="B198" s="26" t="s">
        <v>674</v>
      </c>
      <c r="C198" s="26" t="s">
        <v>780</v>
      </c>
      <c r="D198" s="27">
        <v>3998</v>
      </c>
      <c r="E198" s="28">
        <v>67.006749999999897</v>
      </c>
      <c r="F198" s="29">
        <v>7.7863114754098399</v>
      </c>
      <c r="G198" s="29">
        <v>0.44359406758916697</v>
      </c>
      <c r="H198" s="26">
        <v>1636334.90535465</v>
      </c>
      <c r="I198" s="28">
        <v>52.650154989999898</v>
      </c>
      <c r="J198" s="29">
        <v>11.118766784667899</v>
      </c>
      <c r="K198" s="29">
        <v>0.558854764564645</v>
      </c>
      <c r="L198" s="27">
        <v>12</v>
      </c>
      <c r="M198" s="27">
        <v>8.1999999999999993</v>
      </c>
      <c r="N198" s="27">
        <v>8.6</v>
      </c>
      <c r="O198" s="27">
        <v>44.5</v>
      </c>
      <c r="P198" s="27">
        <v>5.8</v>
      </c>
      <c r="Q198" s="29">
        <v>0.246153846153846</v>
      </c>
      <c r="R198" s="29">
        <v>5.5478502080443998E-2</v>
      </c>
      <c r="S198" s="29">
        <v>0.80135823429541597</v>
      </c>
      <c r="T198" s="29">
        <v>2.0599250936329999E-2</v>
      </c>
      <c r="U198" s="29">
        <v>0.749727371864776</v>
      </c>
    </row>
    <row r="199" spans="1:21">
      <c r="A199" s="26">
        <v>350010024033</v>
      </c>
      <c r="B199" s="26" t="s">
        <v>674</v>
      </c>
      <c r="C199" s="26" t="s">
        <v>781</v>
      </c>
      <c r="D199" s="27">
        <v>3998</v>
      </c>
      <c r="E199" s="28">
        <v>67.006749999999897</v>
      </c>
      <c r="F199" s="29">
        <v>7.7863114754098399</v>
      </c>
      <c r="G199" s="29">
        <v>0.44357322126169701</v>
      </c>
      <c r="H199" s="26">
        <v>1545702.2091952099</v>
      </c>
      <c r="I199" s="28">
        <v>53.05573931</v>
      </c>
      <c r="J199" s="29">
        <v>10.580775260925201</v>
      </c>
      <c r="K199" s="29">
        <v>0.53598779202454505</v>
      </c>
      <c r="L199" s="27">
        <v>12</v>
      </c>
      <c r="M199" s="27">
        <v>8.1999999999999993</v>
      </c>
      <c r="N199" s="27">
        <v>8.6</v>
      </c>
      <c r="O199" s="27">
        <v>44.5</v>
      </c>
      <c r="P199" s="27">
        <v>5.8</v>
      </c>
      <c r="Q199" s="29">
        <v>0.246153846153846</v>
      </c>
      <c r="R199" s="29">
        <v>0.204059829059829</v>
      </c>
      <c r="S199" s="29">
        <v>0.63437500000000002</v>
      </c>
      <c r="T199" s="29">
        <v>0.122905027932961</v>
      </c>
      <c r="U199" s="29">
        <v>0.71953124999999996</v>
      </c>
    </row>
    <row r="200" spans="1:21">
      <c r="A200" s="26">
        <v>350010024041</v>
      </c>
      <c r="B200" s="26" t="s">
        <v>675</v>
      </c>
      <c r="C200" s="26" t="s">
        <v>779</v>
      </c>
      <c r="D200" s="27">
        <v>3674</v>
      </c>
      <c r="E200" s="28">
        <v>66.9438099999999</v>
      </c>
      <c r="F200" s="29">
        <v>7.7835931693989098</v>
      </c>
      <c r="G200" s="29">
        <v>0.44360996698993999</v>
      </c>
      <c r="H200" s="26">
        <v>1662208.4607772999</v>
      </c>
      <c r="I200" s="28">
        <v>51.862806880000001</v>
      </c>
      <c r="J200" s="29">
        <v>11.2980995178222</v>
      </c>
      <c r="K200" s="29">
        <v>0.581434666144932</v>
      </c>
      <c r="L200" s="27">
        <v>11.2</v>
      </c>
      <c r="M200" s="27">
        <v>6.5</v>
      </c>
      <c r="N200" s="27">
        <v>7.2</v>
      </c>
      <c r="O200" s="27">
        <v>39.4</v>
      </c>
      <c r="P200" s="27">
        <v>5.3</v>
      </c>
      <c r="Q200" s="29">
        <v>0.246153846153846</v>
      </c>
      <c r="R200" s="29">
        <v>0.37723785166240398</v>
      </c>
      <c r="S200" s="29">
        <v>0.57846586910626296</v>
      </c>
      <c r="T200" s="29">
        <v>9.1666666666666993E-2</v>
      </c>
      <c r="U200" s="29">
        <v>0.96198234894772605</v>
      </c>
    </row>
    <row r="201" spans="1:21">
      <c r="A201" s="26">
        <v>350010024042</v>
      </c>
      <c r="B201" s="26" t="s">
        <v>675</v>
      </c>
      <c r="C201" s="26" t="s">
        <v>780</v>
      </c>
      <c r="D201" s="27">
        <v>3674</v>
      </c>
      <c r="E201" s="28">
        <v>66.9438099999999</v>
      </c>
      <c r="F201" s="29">
        <v>7.7835931693989098</v>
      </c>
      <c r="G201" s="29">
        <v>0.44362886734925699</v>
      </c>
      <c r="H201" s="26">
        <v>1540550.5343069001</v>
      </c>
      <c r="I201" s="28">
        <v>51.73667597</v>
      </c>
      <c r="J201" s="29">
        <v>11.2980995178222</v>
      </c>
      <c r="K201" s="29">
        <v>0.590847752970039</v>
      </c>
      <c r="L201" s="27">
        <v>11.2</v>
      </c>
      <c r="M201" s="27">
        <v>6.5</v>
      </c>
      <c r="N201" s="27">
        <v>7.2</v>
      </c>
      <c r="O201" s="27">
        <v>39.4</v>
      </c>
      <c r="P201" s="27">
        <v>5.3</v>
      </c>
      <c r="Q201" s="29">
        <v>0.246153846153846</v>
      </c>
      <c r="R201" s="29">
        <v>0.255083179297597</v>
      </c>
      <c r="S201" s="29">
        <v>0.38470319634703198</v>
      </c>
      <c r="T201" s="29">
        <v>0</v>
      </c>
      <c r="U201" s="29">
        <v>0.96232876712328796</v>
      </c>
    </row>
    <row r="202" spans="1:21">
      <c r="A202" s="26">
        <v>350010024043</v>
      </c>
      <c r="B202" s="26" t="s">
        <v>675</v>
      </c>
      <c r="C202" s="26" t="s">
        <v>781</v>
      </c>
      <c r="D202" s="27">
        <v>3674</v>
      </c>
      <c r="E202" s="28">
        <v>66.9438099999999</v>
      </c>
      <c r="F202" s="29">
        <v>7.7835931693989098</v>
      </c>
      <c r="G202" s="29">
        <v>0.44365623576220897</v>
      </c>
      <c r="H202" s="26">
        <v>1493713.540613</v>
      </c>
      <c r="I202" s="28">
        <v>51.480210309999897</v>
      </c>
      <c r="J202" s="29">
        <v>10.760100364685</v>
      </c>
      <c r="K202" s="29">
        <v>0.60206130280547199</v>
      </c>
      <c r="L202" s="27">
        <v>11.2</v>
      </c>
      <c r="M202" s="27">
        <v>6.5</v>
      </c>
      <c r="N202" s="27">
        <v>7.2</v>
      </c>
      <c r="O202" s="27">
        <v>39.4</v>
      </c>
      <c r="P202" s="27">
        <v>5.3</v>
      </c>
      <c r="Q202" s="29">
        <v>0.246153846153846</v>
      </c>
      <c r="R202" s="29">
        <v>0.1</v>
      </c>
      <c r="S202" s="29">
        <v>0.45765611633875097</v>
      </c>
      <c r="T202" s="29">
        <v>0.151219512195122</v>
      </c>
      <c r="U202" s="29">
        <v>0.93327630453378996</v>
      </c>
    </row>
    <row r="203" spans="1:21">
      <c r="A203" s="26">
        <v>350010027001</v>
      </c>
      <c r="B203" s="26" t="s">
        <v>676</v>
      </c>
      <c r="C203" s="26" t="s">
        <v>779</v>
      </c>
      <c r="D203" s="27">
        <v>3671</v>
      </c>
      <c r="E203" s="28">
        <v>67.445570000000004</v>
      </c>
      <c r="F203" s="29">
        <v>7.7448038251366098</v>
      </c>
      <c r="G203" s="29">
        <v>0.63536285365415002</v>
      </c>
      <c r="H203" s="26">
        <v>3915407.1336990502</v>
      </c>
      <c r="I203" s="28">
        <v>39.306290830000002</v>
      </c>
      <c r="J203" s="29">
        <v>12.825314521789499</v>
      </c>
      <c r="K203" s="29">
        <v>1.61755446161322</v>
      </c>
      <c r="L203" s="27">
        <v>10.8</v>
      </c>
      <c r="M203" s="27">
        <v>6.3</v>
      </c>
      <c r="N203" s="27">
        <v>7</v>
      </c>
      <c r="O203" s="27">
        <v>30.3</v>
      </c>
      <c r="P203" s="27">
        <v>7.6</v>
      </c>
      <c r="Q203" s="29">
        <v>0.21641025641025599</v>
      </c>
      <c r="R203" s="29">
        <v>0.17777777777777801</v>
      </c>
      <c r="S203" s="29">
        <v>0.44499078057774999</v>
      </c>
      <c r="T203" s="29">
        <v>0</v>
      </c>
      <c r="U203" s="29">
        <v>0.78303626306084795</v>
      </c>
    </row>
    <row r="204" spans="1:21">
      <c r="A204" s="26">
        <v>350010027002</v>
      </c>
      <c r="B204" s="26" t="s">
        <v>676</v>
      </c>
      <c r="C204" s="26" t="s">
        <v>780</v>
      </c>
      <c r="D204" s="27">
        <v>3671</v>
      </c>
      <c r="E204" s="28">
        <v>67.445570000000004</v>
      </c>
      <c r="F204" s="29">
        <v>7.7448038251366098</v>
      </c>
      <c r="G204" s="29">
        <v>0.69210625655996905</v>
      </c>
      <c r="H204" s="26">
        <v>3558933.8917083899</v>
      </c>
      <c r="I204" s="28">
        <v>38.629741490000001</v>
      </c>
      <c r="J204" s="29">
        <v>12.5595140457153</v>
      </c>
      <c r="K204" s="29">
        <v>2.8467321924674001</v>
      </c>
      <c r="L204" s="27">
        <v>10.8</v>
      </c>
      <c r="M204" s="27">
        <v>6.3</v>
      </c>
      <c r="N204" s="27">
        <v>7</v>
      </c>
      <c r="O204" s="27">
        <v>30.3</v>
      </c>
      <c r="P204" s="27">
        <v>7.6</v>
      </c>
      <c r="Q204" s="29">
        <v>0.21641025641025599</v>
      </c>
      <c r="R204" s="29">
        <v>0.10734463276836199</v>
      </c>
      <c r="S204" s="29">
        <v>0.38822403063666799</v>
      </c>
      <c r="T204" s="29">
        <v>0</v>
      </c>
      <c r="U204" s="29">
        <v>0.485399712781235</v>
      </c>
    </row>
    <row r="205" spans="1:21">
      <c r="A205" s="26">
        <v>350010029001</v>
      </c>
      <c r="B205" s="26" t="s">
        <v>677</v>
      </c>
      <c r="C205" s="26" t="s">
        <v>779</v>
      </c>
      <c r="D205" s="27">
        <v>3845</v>
      </c>
      <c r="E205" s="28">
        <v>67.665530000000004</v>
      </c>
      <c r="F205" s="29">
        <v>7.7083150273224001</v>
      </c>
      <c r="G205" s="29">
        <v>0.62091890133890104</v>
      </c>
      <c r="H205" s="26">
        <v>3524008.43863515</v>
      </c>
      <c r="I205" s="28">
        <v>37.282649679999899</v>
      </c>
      <c r="J205" s="29">
        <v>12.641460418701101</v>
      </c>
      <c r="K205" s="29">
        <v>0.65087538035436399</v>
      </c>
      <c r="L205" s="27">
        <v>10.6</v>
      </c>
      <c r="M205" s="27">
        <v>6.3</v>
      </c>
      <c r="N205" s="27">
        <v>7</v>
      </c>
      <c r="O205" s="27">
        <v>31.5</v>
      </c>
      <c r="P205" s="27">
        <v>6.8</v>
      </c>
      <c r="Q205" s="29">
        <v>0.227692307692308</v>
      </c>
      <c r="R205" s="29">
        <v>6.5656565656565996E-2</v>
      </c>
      <c r="S205" s="29">
        <v>0.37708445400753099</v>
      </c>
      <c r="T205" s="29">
        <v>1.2154696132597001E-2</v>
      </c>
      <c r="U205" s="29">
        <v>0.74233458848843503</v>
      </c>
    </row>
    <row r="206" spans="1:21">
      <c r="A206" s="26">
        <v>350010029002</v>
      </c>
      <c r="B206" s="26" t="s">
        <v>677</v>
      </c>
      <c r="C206" s="26" t="s">
        <v>780</v>
      </c>
      <c r="D206" s="27">
        <v>3845</v>
      </c>
      <c r="E206" s="28">
        <v>67.665530000000004</v>
      </c>
      <c r="F206" s="29">
        <v>7.7083150273224001</v>
      </c>
      <c r="G206" s="29">
        <v>0.62092643711073903</v>
      </c>
      <c r="H206" s="26">
        <v>4552658.3983732099</v>
      </c>
      <c r="I206" s="28">
        <v>38.2122934</v>
      </c>
      <c r="J206" s="29">
        <v>12.927785873413001</v>
      </c>
      <c r="K206" s="29">
        <v>0.77163862708650199</v>
      </c>
      <c r="L206" s="27">
        <v>10.6</v>
      </c>
      <c r="M206" s="27">
        <v>6.3</v>
      </c>
      <c r="N206" s="27">
        <v>7</v>
      </c>
      <c r="O206" s="27">
        <v>31.5</v>
      </c>
      <c r="P206" s="27">
        <v>6.8</v>
      </c>
      <c r="Q206" s="29">
        <v>0.227692307692308</v>
      </c>
      <c r="R206" s="29">
        <v>0.42792109256449201</v>
      </c>
      <c r="S206" s="29">
        <v>0.77469135802469102</v>
      </c>
      <c r="T206" s="29">
        <v>0.113970588235294</v>
      </c>
      <c r="U206" s="29">
        <v>0.87227722772277205</v>
      </c>
    </row>
    <row r="207" spans="1:21">
      <c r="A207" s="26">
        <v>350010029003</v>
      </c>
      <c r="B207" s="26" t="s">
        <v>677</v>
      </c>
      <c r="C207" s="26" t="s">
        <v>781</v>
      </c>
      <c r="D207" s="27">
        <v>3845</v>
      </c>
      <c r="E207" s="28">
        <v>67.665530000000004</v>
      </c>
      <c r="F207" s="29">
        <v>7.7083150273224001</v>
      </c>
      <c r="G207" s="29">
        <v>0.74947220147020099</v>
      </c>
      <c r="H207" s="26">
        <v>4577444.6688533798</v>
      </c>
      <c r="I207" s="28">
        <v>37.8368983599999</v>
      </c>
      <c r="J207" s="29">
        <v>13.019269943237299</v>
      </c>
      <c r="K207" s="29">
        <v>0.69959748341022399</v>
      </c>
      <c r="L207" s="27">
        <v>10.6</v>
      </c>
      <c r="M207" s="27">
        <v>6.3</v>
      </c>
      <c r="N207" s="27">
        <v>7</v>
      </c>
      <c r="O207" s="27">
        <v>31.5</v>
      </c>
      <c r="P207" s="27">
        <v>6.8</v>
      </c>
      <c r="Q207" s="29">
        <v>0.227692307692308</v>
      </c>
      <c r="R207" s="29">
        <v>0.194756554307116</v>
      </c>
      <c r="S207" s="29">
        <v>0.177802944507361</v>
      </c>
      <c r="T207" s="29">
        <v>2.7108433734939999E-2</v>
      </c>
      <c r="U207" s="29">
        <v>0.71493212669683304</v>
      </c>
    </row>
    <row r="208" spans="1:21">
      <c r="A208" s="26">
        <v>350010030011</v>
      </c>
      <c r="B208" s="26" t="s">
        <v>678</v>
      </c>
      <c r="C208" s="26" t="s">
        <v>779</v>
      </c>
      <c r="D208" s="27">
        <v>4724</v>
      </c>
      <c r="E208" s="28">
        <v>67.44014</v>
      </c>
      <c r="F208" s="29">
        <v>7.7511978142076501</v>
      </c>
      <c r="G208" s="29">
        <v>0.62090867042101905</v>
      </c>
      <c r="H208" s="26">
        <v>2637160.2000116198</v>
      </c>
      <c r="I208" s="28">
        <v>37.658827129999899</v>
      </c>
      <c r="J208" s="29">
        <v>10.903580665588301</v>
      </c>
      <c r="K208" s="29">
        <v>0.54280172650992697</v>
      </c>
      <c r="L208" s="27">
        <v>10.7</v>
      </c>
      <c r="M208" s="27">
        <v>6</v>
      </c>
      <c r="N208" s="27">
        <v>7.3</v>
      </c>
      <c r="O208" s="27">
        <v>30.6</v>
      </c>
      <c r="P208" s="27">
        <v>8.8000000000000007</v>
      </c>
      <c r="Q208" s="29">
        <v>0.19282051282051299</v>
      </c>
      <c r="R208" s="29">
        <v>0</v>
      </c>
      <c r="S208" s="29">
        <v>0.119294605809129</v>
      </c>
      <c r="T208" s="29">
        <v>0</v>
      </c>
      <c r="U208" s="29">
        <v>0.31366459627329202</v>
      </c>
    </row>
    <row r="209" spans="1:21">
      <c r="A209" s="26">
        <v>350010030012</v>
      </c>
      <c r="B209" s="26" t="s">
        <v>678</v>
      </c>
      <c r="C209" s="26" t="s">
        <v>780</v>
      </c>
      <c r="D209" s="27">
        <v>4724</v>
      </c>
      <c r="E209" s="28">
        <v>67.44014</v>
      </c>
      <c r="F209" s="29">
        <v>7.7511978142076501</v>
      </c>
      <c r="G209" s="29">
        <v>0.62091510812052897</v>
      </c>
      <c r="H209" s="26">
        <v>3103510.9554711999</v>
      </c>
      <c r="I209" s="28">
        <v>38.172654100000003</v>
      </c>
      <c r="J209" s="29">
        <v>11.907819747924799</v>
      </c>
      <c r="K209" s="29">
        <v>0.66019735907127097</v>
      </c>
      <c r="L209" s="27">
        <v>10.7</v>
      </c>
      <c r="M209" s="27">
        <v>6</v>
      </c>
      <c r="N209" s="27">
        <v>7.3</v>
      </c>
      <c r="O209" s="27">
        <v>30.6</v>
      </c>
      <c r="P209" s="27">
        <v>8.8000000000000007</v>
      </c>
      <c r="Q209" s="29">
        <v>0.19282051282051299</v>
      </c>
      <c r="R209" s="29">
        <v>0.142465753424658</v>
      </c>
      <c r="S209" s="29">
        <v>0.34910122989593201</v>
      </c>
      <c r="T209" s="29">
        <v>0</v>
      </c>
      <c r="U209" s="29">
        <v>0.64711447492904495</v>
      </c>
    </row>
    <row r="210" spans="1:21">
      <c r="A210" s="26">
        <v>350010030013</v>
      </c>
      <c r="B210" s="26" t="s">
        <v>678</v>
      </c>
      <c r="C210" s="26" t="s">
        <v>781</v>
      </c>
      <c r="D210" s="27">
        <v>4724</v>
      </c>
      <c r="E210" s="28">
        <v>67.44014</v>
      </c>
      <c r="F210" s="29">
        <v>7.7511978142076501</v>
      </c>
      <c r="G210" s="29">
        <v>0.62091901392022997</v>
      </c>
      <c r="H210" s="26">
        <v>3697898.44442169</v>
      </c>
      <c r="I210" s="28">
        <v>39.287391569999897</v>
      </c>
      <c r="J210" s="29">
        <v>12.314316749572701</v>
      </c>
      <c r="K210" s="29">
        <v>0.77333974519647797</v>
      </c>
      <c r="L210" s="27">
        <v>10.7</v>
      </c>
      <c r="M210" s="27">
        <v>6</v>
      </c>
      <c r="N210" s="27">
        <v>7.3</v>
      </c>
      <c r="O210" s="27">
        <v>30.6</v>
      </c>
      <c r="P210" s="27">
        <v>8.8000000000000007</v>
      </c>
      <c r="Q210" s="29">
        <v>0.19282051282051299</v>
      </c>
      <c r="R210" s="29">
        <v>0.22824536376604901</v>
      </c>
      <c r="S210" s="29">
        <v>0.53418803418803396</v>
      </c>
      <c r="T210" s="29">
        <v>7.8774617067833994E-2</v>
      </c>
      <c r="U210" s="29">
        <v>0.84957264957265</v>
      </c>
    </row>
    <row r="211" spans="1:21">
      <c r="A211" s="26">
        <v>350010030014</v>
      </c>
      <c r="B211" s="26" t="s">
        <v>678</v>
      </c>
      <c r="C211" s="26" t="s">
        <v>782</v>
      </c>
      <c r="D211" s="27">
        <v>4724</v>
      </c>
      <c r="E211" s="28">
        <v>67.44014</v>
      </c>
      <c r="F211" s="29">
        <v>7.7511978142076501</v>
      </c>
      <c r="G211" s="29">
        <v>0.62091159773972704</v>
      </c>
      <c r="H211" s="26">
        <v>2699742.6542915199</v>
      </c>
      <c r="I211" s="28">
        <v>38.953210849999898</v>
      </c>
      <c r="J211" s="29">
        <v>11.047019958496</v>
      </c>
      <c r="K211" s="29">
        <v>0.61399381315928903</v>
      </c>
      <c r="L211" s="27">
        <v>10.7</v>
      </c>
      <c r="M211" s="27">
        <v>6</v>
      </c>
      <c r="N211" s="27">
        <v>7.3</v>
      </c>
      <c r="O211" s="27">
        <v>30.6</v>
      </c>
      <c r="P211" s="27">
        <v>8.8000000000000007</v>
      </c>
      <c r="Q211" s="29">
        <v>0.19282051282051299</v>
      </c>
      <c r="R211" s="29">
        <v>6.1522419186653E-2</v>
      </c>
      <c r="S211" s="29">
        <v>0.20700843608046701</v>
      </c>
      <c r="T211" s="29">
        <v>0</v>
      </c>
      <c r="U211" s="29">
        <v>0.71502256608639603</v>
      </c>
    </row>
    <row r="212" spans="1:21">
      <c r="A212" s="26">
        <v>350010030021</v>
      </c>
      <c r="B212" s="26" t="s">
        <v>679</v>
      </c>
      <c r="C212" s="26" t="s">
        <v>779</v>
      </c>
      <c r="D212" s="27">
        <v>3850</v>
      </c>
      <c r="E212" s="28">
        <v>67.269720000000007</v>
      </c>
      <c r="F212" s="29">
        <v>7.7644122950819696</v>
      </c>
      <c r="G212" s="29">
        <v>0.54169054640469505</v>
      </c>
      <c r="H212" s="26">
        <v>2200270.1951869698</v>
      </c>
      <c r="I212" s="28">
        <v>41.067624530000003</v>
      </c>
      <c r="J212" s="29">
        <v>10.5039148330688</v>
      </c>
      <c r="K212" s="29">
        <v>0.495101856171625</v>
      </c>
      <c r="L212" s="27">
        <v>9.6</v>
      </c>
      <c r="M212" s="27">
        <v>5.0999999999999996</v>
      </c>
      <c r="N212" s="27">
        <v>7.3</v>
      </c>
      <c r="O212" s="27">
        <v>26</v>
      </c>
      <c r="P212" s="27">
        <v>10.199999999999999</v>
      </c>
      <c r="Q212" s="29">
        <v>0.19487179487179501</v>
      </c>
      <c r="R212" s="29">
        <v>1.6254876462939001E-2</v>
      </c>
      <c r="S212" s="29">
        <v>0.12877155172413801</v>
      </c>
      <c r="T212" s="29">
        <v>9.2213114754100007E-3</v>
      </c>
      <c r="U212" s="29">
        <v>0.42618534482758602</v>
      </c>
    </row>
    <row r="213" spans="1:21">
      <c r="A213" s="26">
        <v>350010030022</v>
      </c>
      <c r="B213" s="26" t="s">
        <v>679</v>
      </c>
      <c r="C213" s="26" t="s">
        <v>780</v>
      </c>
      <c r="D213" s="27">
        <v>3850</v>
      </c>
      <c r="E213" s="28">
        <v>67.269720000000007</v>
      </c>
      <c r="F213" s="29">
        <v>7.7644122950819696</v>
      </c>
      <c r="G213" s="29">
        <v>0.575286215501569</v>
      </c>
      <c r="H213" s="26">
        <v>3077236.8148746202</v>
      </c>
      <c r="I213" s="28">
        <v>41.07991079</v>
      </c>
      <c r="J213" s="29">
        <v>11.067528724670399</v>
      </c>
      <c r="K213" s="29">
        <v>0.63243134875502605</v>
      </c>
      <c r="L213" s="27">
        <v>9.6</v>
      </c>
      <c r="M213" s="27">
        <v>5.0999999999999996</v>
      </c>
      <c r="N213" s="27">
        <v>7.3</v>
      </c>
      <c r="O213" s="27">
        <v>26</v>
      </c>
      <c r="P213" s="27">
        <v>10.199999999999999</v>
      </c>
      <c r="Q213" s="29">
        <v>0.19487179487179501</v>
      </c>
      <c r="R213" s="29">
        <v>7.7731092436974999E-2</v>
      </c>
      <c r="S213" s="29">
        <v>0.280313508529276</v>
      </c>
      <c r="T213" s="29">
        <v>1.3597033374536001E-2</v>
      </c>
      <c r="U213" s="29">
        <v>0.68603042876901799</v>
      </c>
    </row>
    <row r="214" spans="1:21">
      <c r="A214" s="26">
        <v>350010031001</v>
      </c>
      <c r="B214" s="26" t="s">
        <v>680</v>
      </c>
      <c r="C214" s="26" t="s">
        <v>779</v>
      </c>
      <c r="D214" s="27">
        <v>2793</v>
      </c>
      <c r="E214" s="28">
        <v>67.551649999999896</v>
      </c>
      <c r="F214" s="29">
        <v>7.7459967213114798</v>
      </c>
      <c r="G214" s="29">
        <v>0.43966858427817601</v>
      </c>
      <c r="H214" s="26">
        <v>2013325.2206170401</v>
      </c>
      <c r="I214" s="28">
        <v>38.785990830000003</v>
      </c>
      <c r="J214" s="29">
        <v>9.6514911651611293</v>
      </c>
      <c r="K214" s="29">
        <v>0.39948687138023697</v>
      </c>
      <c r="L214" s="27">
        <v>9.9</v>
      </c>
      <c r="M214" s="27">
        <v>6.2</v>
      </c>
      <c r="N214" s="27">
        <v>7.8</v>
      </c>
      <c r="O214" s="27">
        <v>26.8</v>
      </c>
      <c r="P214" s="27">
        <v>11</v>
      </c>
      <c r="Q214" s="29">
        <v>0.18153846153846201</v>
      </c>
      <c r="R214" s="29">
        <v>1.085776330076E-2</v>
      </c>
      <c r="S214" s="29">
        <v>0.296875</v>
      </c>
      <c r="T214" s="29">
        <v>1.9031141868512E-2</v>
      </c>
      <c r="U214" s="29">
        <v>0.32725694444444398</v>
      </c>
    </row>
    <row r="215" spans="1:21">
      <c r="A215" s="26">
        <v>350010031002</v>
      </c>
      <c r="B215" s="26" t="s">
        <v>680</v>
      </c>
      <c r="C215" s="26" t="s">
        <v>780</v>
      </c>
      <c r="D215" s="27">
        <v>2793</v>
      </c>
      <c r="E215" s="28">
        <v>67.551649999999896</v>
      </c>
      <c r="F215" s="29">
        <v>7.7459967213114798</v>
      </c>
      <c r="G215" s="29">
        <v>0.46516491585958197</v>
      </c>
      <c r="H215" s="26">
        <v>2269986.7550761402</v>
      </c>
      <c r="I215" s="28">
        <v>36.831942349999899</v>
      </c>
      <c r="J215" s="29">
        <v>9.9631299972534109</v>
      </c>
      <c r="K215" s="29">
        <v>0.42622237472718699</v>
      </c>
      <c r="L215" s="27">
        <v>9.9</v>
      </c>
      <c r="M215" s="27">
        <v>6.2</v>
      </c>
      <c r="N215" s="27">
        <v>7.8</v>
      </c>
      <c r="O215" s="27">
        <v>26.8</v>
      </c>
      <c r="P215" s="27">
        <v>11</v>
      </c>
      <c r="Q215" s="29">
        <v>0.18153846153846201</v>
      </c>
      <c r="R215" s="29">
        <v>1.0915197313181999E-2</v>
      </c>
      <c r="S215" s="29">
        <v>0.117117117117117</v>
      </c>
      <c r="T215" s="29">
        <v>0</v>
      </c>
      <c r="U215" s="29">
        <v>0.55717255717255698</v>
      </c>
    </row>
    <row r="216" spans="1:21">
      <c r="A216" s="26">
        <v>350010032011</v>
      </c>
      <c r="B216" s="26" t="s">
        <v>681</v>
      </c>
      <c r="C216" s="26" t="s">
        <v>779</v>
      </c>
      <c r="D216" s="27">
        <v>2872</v>
      </c>
      <c r="E216" s="28">
        <v>67.808989999999895</v>
      </c>
      <c r="F216" s="29">
        <v>7.6457857923497299</v>
      </c>
      <c r="G216" s="29">
        <v>0.70970357429372699</v>
      </c>
      <c r="H216" s="26">
        <v>3162241.4941925998</v>
      </c>
      <c r="I216" s="28">
        <v>37.239046090000002</v>
      </c>
      <c r="J216" s="29">
        <v>11.3494005203247</v>
      </c>
      <c r="K216" s="29">
        <v>0.41412928977124802</v>
      </c>
      <c r="L216" s="27">
        <v>11.2</v>
      </c>
      <c r="M216" s="27">
        <v>7.5</v>
      </c>
      <c r="N216" s="27">
        <v>8</v>
      </c>
      <c r="O216" s="27">
        <v>34.5</v>
      </c>
      <c r="P216" s="27">
        <v>7.5</v>
      </c>
      <c r="Q216" s="29">
        <v>0.26461538461538497</v>
      </c>
      <c r="R216" s="29">
        <v>0.15507246376811601</v>
      </c>
      <c r="S216" s="29">
        <v>0.39227053140096602</v>
      </c>
      <c r="T216" s="29">
        <v>9.2760180995475006E-2</v>
      </c>
      <c r="U216" s="29">
        <v>0.64686468646864703</v>
      </c>
    </row>
    <row r="217" spans="1:21">
      <c r="A217" s="26">
        <v>350010032012</v>
      </c>
      <c r="B217" s="26" t="s">
        <v>681</v>
      </c>
      <c r="C217" s="26" t="s">
        <v>780</v>
      </c>
      <c r="D217" s="27">
        <v>2872</v>
      </c>
      <c r="E217" s="28">
        <v>67.808989999999895</v>
      </c>
      <c r="F217" s="29">
        <v>7.6457857923497299</v>
      </c>
      <c r="G217" s="29">
        <v>0.48473209735835798</v>
      </c>
      <c r="H217" s="26">
        <v>2669801.8710982902</v>
      </c>
      <c r="I217" s="28">
        <v>35.664054829999898</v>
      </c>
      <c r="J217" s="29">
        <v>10.552467346191399</v>
      </c>
      <c r="K217" s="29">
        <v>0.425874027335369</v>
      </c>
      <c r="L217" s="27">
        <v>11.2</v>
      </c>
      <c r="M217" s="27">
        <v>7.5</v>
      </c>
      <c r="N217" s="27">
        <v>8</v>
      </c>
      <c r="O217" s="27">
        <v>34.5</v>
      </c>
      <c r="P217" s="27">
        <v>7.5</v>
      </c>
      <c r="Q217" s="29">
        <v>0.26461538461538497</v>
      </c>
      <c r="R217" s="29">
        <v>0.159332321699545</v>
      </c>
      <c r="S217" s="29">
        <v>0.48264277715565501</v>
      </c>
      <c r="T217" s="29">
        <v>7.8199052132700994E-2</v>
      </c>
      <c r="U217" s="29">
        <v>0.80739081746920505</v>
      </c>
    </row>
    <row r="218" spans="1:21">
      <c r="A218" s="26">
        <v>350010032021</v>
      </c>
      <c r="B218" s="26" t="s">
        <v>682</v>
      </c>
      <c r="C218" s="26" t="s">
        <v>779</v>
      </c>
      <c r="D218" s="27">
        <v>5631</v>
      </c>
      <c r="E218" s="28">
        <v>67.665459999999896</v>
      </c>
      <c r="F218" s="29">
        <v>7.6979532786885203</v>
      </c>
      <c r="G218" s="29">
        <v>0.620910837697916</v>
      </c>
      <c r="H218" s="26">
        <v>2950833.4994535898</v>
      </c>
      <c r="I218" s="28">
        <v>36.080244960000002</v>
      </c>
      <c r="J218" s="29">
        <v>11.3451433181762</v>
      </c>
      <c r="K218" s="29">
        <v>0.50584733512626601</v>
      </c>
      <c r="L218" s="27">
        <v>11</v>
      </c>
      <c r="M218" s="27">
        <v>7.3</v>
      </c>
      <c r="N218" s="27">
        <v>7.9</v>
      </c>
      <c r="O218" s="27">
        <v>35.9</v>
      </c>
      <c r="P218" s="27">
        <v>7.2</v>
      </c>
      <c r="Q218" s="29">
        <v>0.20512820512820501</v>
      </c>
      <c r="R218" s="29">
        <v>0.14049586776859499</v>
      </c>
      <c r="S218" s="29">
        <v>0.59987113402061898</v>
      </c>
      <c r="T218" s="29">
        <v>5.8904109589041E-2</v>
      </c>
      <c r="U218" s="29">
        <v>0.71137206427688504</v>
      </c>
    </row>
    <row r="219" spans="1:21">
      <c r="A219" s="26">
        <v>350010032022</v>
      </c>
      <c r="B219" s="26" t="s">
        <v>682</v>
      </c>
      <c r="C219" s="26" t="s">
        <v>780</v>
      </c>
      <c r="D219" s="27">
        <v>5631</v>
      </c>
      <c r="E219" s="28">
        <v>67.665459999999896</v>
      </c>
      <c r="F219" s="29">
        <v>7.6979532786885203</v>
      </c>
      <c r="G219" s="29">
        <v>0.60050769589923503</v>
      </c>
      <c r="H219" s="26">
        <v>2549281.7378186798</v>
      </c>
      <c r="I219" s="28">
        <v>36.387532239999899</v>
      </c>
      <c r="J219" s="29">
        <v>10.6387720108032</v>
      </c>
      <c r="K219" s="29">
        <v>0.47499868864781503</v>
      </c>
      <c r="L219" s="27">
        <v>11</v>
      </c>
      <c r="M219" s="27">
        <v>7.3</v>
      </c>
      <c r="N219" s="27">
        <v>7.9</v>
      </c>
      <c r="O219" s="27">
        <v>35.9</v>
      </c>
      <c r="P219" s="27">
        <v>7.2</v>
      </c>
      <c r="Q219" s="29">
        <v>0.20512820512820501</v>
      </c>
      <c r="R219" s="29">
        <v>0.14495254529766999</v>
      </c>
      <c r="S219" s="29">
        <v>0.27334337349397603</v>
      </c>
      <c r="T219" s="29">
        <v>0</v>
      </c>
      <c r="U219" s="29">
        <v>0.67040358744394601</v>
      </c>
    </row>
    <row r="220" spans="1:21">
      <c r="A220" s="26">
        <v>350010032023</v>
      </c>
      <c r="B220" s="26" t="s">
        <v>682</v>
      </c>
      <c r="C220" s="26" t="s">
        <v>781</v>
      </c>
      <c r="D220" s="27">
        <v>5631</v>
      </c>
      <c r="E220" s="28">
        <v>67.665459999999896</v>
      </c>
      <c r="F220" s="29">
        <v>7.6979532786885203</v>
      </c>
      <c r="G220" s="29">
        <v>0.62090936594760504</v>
      </c>
      <c r="H220" s="26">
        <v>3066982.6360417702</v>
      </c>
      <c r="I220" s="28">
        <v>35.903299060000002</v>
      </c>
      <c r="J220" s="29">
        <v>10.960100173950099</v>
      </c>
      <c r="K220" s="29">
        <v>0.47288945634083401</v>
      </c>
      <c r="L220" s="27">
        <v>11</v>
      </c>
      <c r="M220" s="27">
        <v>7.3</v>
      </c>
      <c r="N220" s="27">
        <v>7.9</v>
      </c>
      <c r="O220" s="27">
        <v>35.9</v>
      </c>
      <c r="P220" s="27">
        <v>7.2</v>
      </c>
      <c r="Q220" s="29">
        <v>0.20512820512820501</v>
      </c>
      <c r="R220" s="29">
        <v>4.3645699614891002E-2</v>
      </c>
      <c r="S220" s="29">
        <v>0.67233009708737901</v>
      </c>
      <c r="T220" s="29">
        <v>0</v>
      </c>
      <c r="U220" s="29">
        <v>0.509708737864078</v>
      </c>
    </row>
    <row r="221" spans="1:21">
      <c r="A221" s="26">
        <v>350010032024</v>
      </c>
      <c r="B221" s="26" t="s">
        <v>682</v>
      </c>
      <c r="C221" s="26" t="s">
        <v>782</v>
      </c>
      <c r="D221" s="27">
        <v>5631</v>
      </c>
      <c r="E221" s="28">
        <v>67.665459999999896</v>
      </c>
      <c r="F221" s="29">
        <v>7.6979532786885203</v>
      </c>
      <c r="G221" s="29">
        <v>0.80505780787171199</v>
      </c>
      <c r="H221" s="26">
        <v>3825300.1341203302</v>
      </c>
      <c r="I221" s="28">
        <v>37.364793900000002</v>
      </c>
      <c r="J221" s="29">
        <v>11.8088665008544</v>
      </c>
      <c r="K221" s="29">
        <v>0.53255778064013604</v>
      </c>
      <c r="L221" s="27">
        <v>11</v>
      </c>
      <c r="M221" s="27">
        <v>7.3</v>
      </c>
      <c r="N221" s="27">
        <v>7.9</v>
      </c>
      <c r="O221" s="27">
        <v>35.9</v>
      </c>
      <c r="P221" s="27">
        <v>7.2</v>
      </c>
      <c r="Q221" s="29">
        <v>0.20512820512820501</v>
      </c>
      <c r="R221" s="29">
        <v>0.14259259259259299</v>
      </c>
      <c r="S221" s="29">
        <v>0.86134453781512599</v>
      </c>
      <c r="T221" s="29">
        <v>0</v>
      </c>
      <c r="U221" s="29">
        <v>0.74237288135593205</v>
      </c>
    </row>
    <row r="222" spans="1:21">
      <c r="A222" s="26">
        <v>350010034001</v>
      </c>
      <c r="B222" s="26" t="s">
        <v>683</v>
      </c>
      <c r="C222" s="26" t="s">
        <v>779</v>
      </c>
      <c r="D222" s="27">
        <v>4368</v>
      </c>
      <c r="E222" s="28">
        <v>67.868269999999896</v>
      </c>
      <c r="F222" s="29">
        <v>7.5544322404371602</v>
      </c>
      <c r="G222" s="29">
        <v>0.88466448546717202</v>
      </c>
      <c r="H222" s="26">
        <v>4092784.7039924199</v>
      </c>
      <c r="I222" s="28">
        <v>37.518423429999899</v>
      </c>
      <c r="J222" s="29">
        <v>13.284966468811</v>
      </c>
      <c r="K222" s="29">
        <v>0.47214679501727003</v>
      </c>
      <c r="L222" s="27">
        <v>13.5</v>
      </c>
      <c r="M222" s="27">
        <v>9.3000000000000007</v>
      </c>
      <c r="N222" s="27">
        <v>7.5</v>
      </c>
      <c r="O222" s="27">
        <v>41.6</v>
      </c>
      <c r="P222" s="27">
        <v>5.4</v>
      </c>
      <c r="Q222" s="29">
        <v>0.26461538461538497</v>
      </c>
      <c r="R222" s="29">
        <v>0.17396061269146601</v>
      </c>
      <c r="S222" s="29">
        <v>0.66300617707618403</v>
      </c>
      <c r="T222" s="29">
        <v>2.6448362720403001E-2</v>
      </c>
      <c r="U222" s="29">
        <v>0.67467398764584796</v>
      </c>
    </row>
    <row r="223" spans="1:21">
      <c r="A223" s="26">
        <v>350010034002</v>
      </c>
      <c r="B223" s="26" t="s">
        <v>683</v>
      </c>
      <c r="C223" s="26" t="s">
        <v>780</v>
      </c>
      <c r="D223" s="27">
        <v>4368</v>
      </c>
      <c r="E223" s="28">
        <v>67.868269999999896</v>
      </c>
      <c r="F223" s="29">
        <v>7.5544322404371602</v>
      </c>
      <c r="G223" s="29">
        <v>0.88467299440560199</v>
      </c>
      <c r="H223" s="26">
        <v>4728639.5329450797</v>
      </c>
      <c r="I223" s="28">
        <v>38.489601290000003</v>
      </c>
      <c r="J223" s="29">
        <v>13.164191246032701</v>
      </c>
      <c r="K223" s="29">
        <v>0.55335022249647303</v>
      </c>
      <c r="L223" s="27">
        <v>13.5</v>
      </c>
      <c r="M223" s="27">
        <v>9.3000000000000007</v>
      </c>
      <c r="N223" s="27">
        <v>7.5</v>
      </c>
      <c r="O223" s="27">
        <v>41.6</v>
      </c>
      <c r="P223" s="27">
        <v>5.4</v>
      </c>
      <c r="Q223" s="29">
        <v>0.26461538461538497</v>
      </c>
      <c r="R223" s="29">
        <v>0.451256281407035</v>
      </c>
      <c r="S223" s="29">
        <v>0.572972972972973</v>
      </c>
      <c r="T223" s="29">
        <v>0.20055710306406699</v>
      </c>
      <c r="U223" s="29">
        <v>0.89444444444444404</v>
      </c>
    </row>
    <row r="224" spans="1:21">
      <c r="A224" s="26">
        <v>350010034003</v>
      </c>
      <c r="B224" s="26" t="s">
        <v>683</v>
      </c>
      <c r="C224" s="26" t="s">
        <v>781</v>
      </c>
      <c r="D224" s="27">
        <v>4368</v>
      </c>
      <c r="E224" s="28">
        <v>67.868269999999896</v>
      </c>
      <c r="F224" s="29">
        <v>7.5544322404371602</v>
      </c>
      <c r="G224" s="29">
        <v>0.88465755039984895</v>
      </c>
      <c r="H224" s="26">
        <v>4571612.6002087304</v>
      </c>
      <c r="I224" s="28">
        <v>36.737913900000002</v>
      </c>
      <c r="J224" s="29">
        <v>12.2885999679565</v>
      </c>
      <c r="K224" s="29">
        <v>0.43523926006991698</v>
      </c>
      <c r="L224" s="27">
        <v>13.5</v>
      </c>
      <c r="M224" s="27">
        <v>9.3000000000000007</v>
      </c>
      <c r="N224" s="27">
        <v>7.5</v>
      </c>
      <c r="O224" s="27">
        <v>41.6</v>
      </c>
      <c r="P224" s="27">
        <v>5.4</v>
      </c>
      <c r="Q224" s="29">
        <v>0.26461538461538497</v>
      </c>
      <c r="R224" s="29">
        <v>9.8214285714286004E-2</v>
      </c>
      <c r="S224" s="29">
        <v>0.59849521203830403</v>
      </c>
      <c r="T224" s="29">
        <v>1.5449438202247E-2</v>
      </c>
      <c r="U224" s="29">
        <v>0.70519835841313305</v>
      </c>
    </row>
    <row r="225" spans="1:21">
      <c r="A225" s="26">
        <v>350010035011</v>
      </c>
      <c r="B225" s="26" t="s">
        <v>684</v>
      </c>
      <c r="C225" s="26" t="s">
        <v>779</v>
      </c>
      <c r="D225" s="27">
        <v>5380</v>
      </c>
      <c r="E225" s="28">
        <v>68.018079999999898</v>
      </c>
      <c r="F225" s="29">
        <v>7.6758852459016396</v>
      </c>
      <c r="G225" s="29">
        <v>0.44170855094254402</v>
      </c>
      <c r="H225" s="26">
        <v>2009405.50869413</v>
      </c>
      <c r="I225" s="28">
        <v>32.37160196</v>
      </c>
      <c r="J225" s="29">
        <v>9.8565921783447195</v>
      </c>
      <c r="K225" s="29">
        <v>0.110441989046485</v>
      </c>
      <c r="L225" s="27">
        <v>10.1</v>
      </c>
      <c r="M225" s="27">
        <v>5.9</v>
      </c>
      <c r="N225" s="27">
        <v>7.4</v>
      </c>
      <c r="O225" s="27">
        <v>29.7</v>
      </c>
      <c r="P225" s="27">
        <v>8.4</v>
      </c>
      <c r="Q225" s="29">
        <v>0.21948717948718</v>
      </c>
      <c r="R225" s="29">
        <v>2.2482014388488999E-2</v>
      </c>
      <c r="S225" s="29">
        <v>0.31844660194174801</v>
      </c>
      <c r="T225" s="29">
        <v>2.6536312849162001E-2</v>
      </c>
      <c r="U225" s="29">
        <v>0.77333333333333298</v>
      </c>
    </row>
    <row r="226" spans="1:21">
      <c r="A226" s="26">
        <v>350010035012</v>
      </c>
      <c r="B226" s="26" t="s">
        <v>684</v>
      </c>
      <c r="C226" s="26" t="s">
        <v>780</v>
      </c>
      <c r="D226" s="27">
        <v>5380</v>
      </c>
      <c r="E226" s="28">
        <v>68.018079999999898</v>
      </c>
      <c r="F226" s="29">
        <v>7.6758852459016396</v>
      </c>
      <c r="G226" s="29">
        <v>0.42127211711334001</v>
      </c>
      <c r="H226" s="26">
        <v>2207786.2118631802</v>
      </c>
      <c r="I226" s="28">
        <v>33.512202600000002</v>
      </c>
      <c r="J226" s="29">
        <v>10.1998329162597</v>
      </c>
      <c r="K226" s="29">
        <v>0.13072371129934299</v>
      </c>
      <c r="L226" s="27">
        <v>10.1</v>
      </c>
      <c r="M226" s="27">
        <v>5.9</v>
      </c>
      <c r="N226" s="27">
        <v>7.4</v>
      </c>
      <c r="O226" s="27">
        <v>29.7</v>
      </c>
      <c r="P226" s="27">
        <v>8.4</v>
      </c>
      <c r="Q226" s="29">
        <v>0.21948717948718</v>
      </c>
      <c r="R226" s="29">
        <v>2.3686920700308998E-2</v>
      </c>
      <c r="S226" s="29">
        <v>0.170560747663551</v>
      </c>
      <c r="T226" s="29">
        <v>0</v>
      </c>
      <c r="U226" s="29">
        <v>0.67289719626168198</v>
      </c>
    </row>
    <row r="227" spans="1:21">
      <c r="A227" s="26">
        <v>350010035013</v>
      </c>
      <c r="B227" s="26" t="s">
        <v>684</v>
      </c>
      <c r="C227" s="26" t="s">
        <v>781</v>
      </c>
      <c r="D227" s="27">
        <v>5380</v>
      </c>
      <c r="E227" s="28">
        <v>68.018079999999898</v>
      </c>
      <c r="F227" s="29">
        <v>7.6758852459016396</v>
      </c>
      <c r="G227" s="29">
        <v>0.421277731069921</v>
      </c>
      <c r="H227" s="26">
        <v>2784182.84696496</v>
      </c>
      <c r="I227" s="28">
        <v>40.065632450000003</v>
      </c>
      <c r="J227" s="29">
        <v>10.8542890548706</v>
      </c>
      <c r="K227" s="29">
        <v>0.26511389968268201</v>
      </c>
      <c r="L227" s="27">
        <v>10.1</v>
      </c>
      <c r="M227" s="27">
        <v>5.9</v>
      </c>
      <c r="N227" s="27">
        <v>7.4</v>
      </c>
      <c r="O227" s="27">
        <v>29.7</v>
      </c>
      <c r="P227" s="27">
        <v>8.4</v>
      </c>
      <c r="Q227" s="29">
        <v>0.21948717948718</v>
      </c>
      <c r="R227" s="29">
        <v>3.8196618659986997E-2</v>
      </c>
      <c r="S227" s="29">
        <v>0.22346618898342999</v>
      </c>
      <c r="T227" s="29">
        <v>0</v>
      </c>
      <c r="U227" s="29">
        <v>0.53425884460367201</v>
      </c>
    </row>
    <row r="228" spans="1:21">
      <c r="A228" s="26">
        <v>350010035021</v>
      </c>
      <c r="B228" s="26" t="s">
        <v>685</v>
      </c>
      <c r="C228" s="26" t="s">
        <v>779</v>
      </c>
      <c r="D228" s="27">
        <v>5112</v>
      </c>
      <c r="E228" s="28">
        <v>67.860230000000001</v>
      </c>
      <c r="F228" s="29">
        <v>7.7287109289617497</v>
      </c>
      <c r="G228" s="29">
        <v>0.47601384859770901</v>
      </c>
      <c r="H228" s="26">
        <v>1692894.1935630699</v>
      </c>
      <c r="I228" s="28">
        <v>33.956838779999899</v>
      </c>
      <c r="J228" s="29">
        <v>9.4915552139282209</v>
      </c>
      <c r="K228" s="29">
        <v>0.109158003462019</v>
      </c>
      <c r="L228" s="27">
        <v>10</v>
      </c>
      <c r="M228" s="27">
        <v>6.5</v>
      </c>
      <c r="N228" s="27">
        <v>8.1</v>
      </c>
      <c r="O228" s="27">
        <v>27.6</v>
      </c>
      <c r="P228" s="27">
        <v>10.8</v>
      </c>
      <c r="Q228" s="29">
        <v>0.167179487179487</v>
      </c>
      <c r="R228" s="29">
        <v>6.2084257206207999E-2</v>
      </c>
      <c r="S228" s="29">
        <v>0.16267123287671201</v>
      </c>
      <c r="T228" s="29">
        <v>0</v>
      </c>
      <c r="U228" s="29">
        <v>0.53253424657534199</v>
      </c>
    </row>
    <row r="229" spans="1:21">
      <c r="A229" s="26">
        <v>350010035022</v>
      </c>
      <c r="B229" s="26" t="s">
        <v>685</v>
      </c>
      <c r="C229" s="26" t="s">
        <v>780</v>
      </c>
      <c r="D229" s="27">
        <v>5112</v>
      </c>
      <c r="E229" s="28">
        <v>67.860230000000001</v>
      </c>
      <c r="F229" s="29">
        <v>7.7287109289617497</v>
      </c>
      <c r="G229" s="29">
        <v>0.39654923330407199</v>
      </c>
      <c r="H229" s="26">
        <v>1875433.8259012201</v>
      </c>
      <c r="I229" s="28">
        <v>36.422621999999897</v>
      </c>
      <c r="J229" s="29">
        <v>9.2635002136230398</v>
      </c>
      <c r="K229" s="29">
        <v>0.21702725429203301</v>
      </c>
      <c r="L229" s="27">
        <v>10</v>
      </c>
      <c r="M229" s="27">
        <v>6.5</v>
      </c>
      <c r="N229" s="27">
        <v>8.1</v>
      </c>
      <c r="O229" s="27">
        <v>27.6</v>
      </c>
      <c r="P229" s="27">
        <v>10.8</v>
      </c>
      <c r="Q229" s="29">
        <v>0.167179487179487</v>
      </c>
      <c r="R229" s="29">
        <v>2.4013722126929999E-2</v>
      </c>
      <c r="S229" s="29">
        <v>9.4117647058824E-2</v>
      </c>
      <c r="T229" s="29">
        <v>0</v>
      </c>
      <c r="U229" s="29">
        <v>0.45951557093425599</v>
      </c>
    </row>
    <row r="230" spans="1:21">
      <c r="A230" s="26">
        <v>350010035023</v>
      </c>
      <c r="B230" s="26" t="s">
        <v>685</v>
      </c>
      <c r="C230" s="26" t="s">
        <v>781</v>
      </c>
      <c r="D230" s="27">
        <v>5112</v>
      </c>
      <c r="E230" s="28">
        <v>67.860230000000001</v>
      </c>
      <c r="F230" s="29">
        <v>7.7287109289617497</v>
      </c>
      <c r="G230" s="29">
        <v>0.39111914993095498</v>
      </c>
      <c r="H230" s="26">
        <v>2114495.3791127601</v>
      </c>
      <c r="I230" s="28">
        <v>36.270407740000003</v>
      </c>
      <c r="J230" s="29">
        <v>9.3878278732299805</v>
      </c>
      <c r="K230" s="29">
        <v>0.236118616412549</v>
      </c>
      <c r="L230" s="27">
        <v>10</v>
      </c>
      <c r="M230" s="27">
        <v>6.5</v>
      </c>
      <c r="N230" s="27">
        <v>8.1</v>
      </c>
      <c r="O230" s="27">
        <v>27.6</v>
      </c>
      <c r="P230" s="27">
        <v>10.8</v>
      </c>
      <c r="Q230" s="29">
        <v>0.167179487179487</v>
      </c>
      <c r="R230" s="29">
        <v>2.2696929238985E-2</v>
      </c>
      <c r="S230" s="29">
        <v>0.33014354066985602</v>
      </c>
      <c r="T230" s="29">
        <v>0</v>
      </c>
      <c r="U230" s="29">
        <v>0.44528301886792498</v>
      </c>
    </row>
    <row r="231" spans="1:21">
      <c r="A231" s="26">
        <v>350010035024</v>
      </c>
      <c r="B231" s="26" t="s">
        <v>685</v>
      </c>
      <c r="C231" s="26" t="s">
        <v>782</v>
      </c>
      <c r="D231" s="27">
        <v>5112</v>
      </c>
      <c r="E231" s="28">
        <v>67.860230000000001</v>
      </c>
      <c r="F231" s="29">
        <v>7.7287109289617497</v>
      </c>
      <c r="G231" s="29">
        <v>0.38513658650581001</v>
      </c>
      <c r="H231" s="26">
        <v>2484472.6477029002</v>
      </c>
      <c r="I231" s="28">
        <v>36.0574944399999</v>
      </c>
      <c r="J231" s="29">
        <v>9.5647335052490199</v>
      </c>
      <c r="K231" s="29">
        <v>0.27364250512812599</v>
      </c>
      <c r="L231" s="27">
        <v>10</v>
      </c>
      <c r="M231" s="27">
        <v>6.5</v>
      </c>
      <c r="N231" s="27">
        <v>8.1</v>
      </c>
      <c r="O231" s="27">
        <v>27.6</v>
      </c>
      <c r="P231" s="27">
        <v>10.8</v>
      </c>
      <c r="Q231" s="29">
        <v>0.167179487179487</v>
      </c>
      <c r="R231" s="29">
        <v>8.4825636192271001E-2</v>
      </c>
      <c r="S231" s="29">
        <v>0.26311605723370401</v>
      </c>
      <c r="T231" s="29">
        <v>0</v>
      </c>
      <c r="U231" s="29">
        <v>0.55007949125596201</v>
      </c>
    </row>
    <row r="232" spans="1:21">
      <c r="A232" s="26">
        <v>350010036001</v>
      </c>
      <c r="B232" s="26" t="s">
        <v>686</v>
      </c>
      <c r="C232" s="26" t="s">
        <v>779</v>
      </c>
      <c r="D232" s="27">
        <v>6160</v>
      </c>
      <c r="E232" s="28">
        <v>68.370810000000006</v>
      </c>
      <c r="F232" s="29">
        <v>7.7639852459016403</v>
      </c>
      <c r="G232" s="29">
        <v>0.48733812361216899</v>
      </c>
      <c r="H232" s="26">
        <v>1658948.7866500199</v>
      </c>
      <c r="I232" s="28">
        <v>32.591329440000003</v>
      </c>
      <c r="J232" s="29">
        <v>10.058188438415501</v>
      </c>
      <c r="K232" s="29">
        <v>9.3179702149162005E-2</v>
      </c>
      <c r="L232" s="27">
        <v>10.6</v>
      </c>
      <c r="M232" s="27">
        <v>7.6</v>
      </c>
      <c r="N232" s="27">
        <v>8.8000000000000007</v>
      </c>
      <c r="O232" s="27">
        <v>33.9</v>
      </c>
      <c r="P232" s="27">
        <v>8.8000000000000007</v>
      </c>
      <c r="Q232" s="29">
        <v>0.16820512820512801</v>
      </c>
      <c r="R232" s="29">
        <v>0.151012891344383</v>
      </c>
      <c r="S232" s="29">
        <v>0.47587939698492498</v>
      </c>
      <c r="T232" s="29">
        <v>1.5286624203822E-2</v>
      </c>
      <c r="U232" s="29">
        <v>0.81959798994974897</v>
      </c>
    </row>
    <row r="233" spans="1:21">
      <c r="A233" s="26">
        <v>350010036002</v>
      </c>
      <c r="B233" s="26" t="s">
        <v>686</v>
      </c>
      <c r="C233" s="26" t="s">
        <v>780</v>
      </c>
      <c r="D233" s="27">
        <v>6160</v>
      </c>
      <c r="E233" s="28">
        <v>68.370810000000006</v>
      </c>
      <c r="F233" s="29">
        <v>7.7639852459016403</v>
      </c>
      <c r="G233" s="29">
        <v>0.48733598173755999</v>
      </c>
      <c r="H233" s="26">
        <v>1377790.3384435701</v>
      </c>
      <c r="I233" s="28">
        <v>32.788634100000003</v>
      </c>
      <c r="J233" s="29">
        <v>9.0311336517333896</v>
      </c>
      <c r="K233" s="29">
        <v>8.8089364248432001E-2</v>
      </c>
      <c r="L233" s="27">
        <v>10.6</v>
      </c>
      <c r="M233" s="27">
        <v>7.6</v>
      </c>
      <c r="N233" s="27">
        <v>8.8000000000000007</v>
      </c>
      <c r="O233" s="27">
        <v>33.9</v>
      </c>
      <c r="P233" s="27">
        <v>8.8000000000000007</v>
      </c>
      <c r="Q233" s="29">
        <v>0.16820512820512801</v>
      </c>
      <c r="R233" s="29">
        <v>3.2429245283019E-2</v>
      </c>
      <c r="S233" s="29">
        <v>0.205798479087452</v>
      </c>
      <c r="T233" s="29">
        <v>5.1162790697674002E-2</v>
      </c>
      <c r="U233" s="29">
        <v>0.54856874706710501</v>
      </c>
    </row>
    <row r="234" spans="1:21">
      <c r="A234" s="26">
        <v>350010036003</v>
      </c>
      <c r="B234" s="26" t="s">
        <v>686</v>
      </c>
      <c r="C234" s="26" t="s">
        <v>781</v>
      </c>
      <c r="D234" s="27">
        <v>6160</v>
      </c>
      <c r="E234" s="28">
        <v>68.370810000000006</v>
      </c>
      <c r="F234" s="29">
        <v>7.7639852459016403</v>
      </c>
      <c r="G234" s="29">
        <v>0.47579243711165597</v>
      </c>
      <c r="H234" s="26">
        <v>1257336.8019065601</v>
      </c>
      <c r="I234" s="28">
        <v>32.128010600000003</v>
      </c>
      <c r="J234" s="29">
        <v>8.7124004364013601</v>
      </c>
      <c r="K234" s="29">
        <v>0</v>
      </c>
      <c r="L234" s="27">
        <v>10.6</v>
      </c>
      <c r="M234" s="27">
        <v>7.6</v>
      </c>
      <c r="N234" s="27">
        <v>8.8000000000000007</v>
      </c>
      <c r="O234" s="27">
        <v>33.9</v>
      </c>
      <c r="P234" s="27">
        <v>8.8000000000000007</v>
      </c>
      <c r="Q234" s="29">
        <v>0.16820512820512801</v>
      </c>
      <c r="R234" s="29">
        <v>0.244958924570575</v>
      </c>
      <c r="S234" s="29">
        <v>0.65051311288483504</v>
      </c>
      <c r="T234" s="29">
        <v>6.8047337278106995E-2</v>
      </c>
      <c r="U234" s="29">
        <v>0.85005701254275901</v>
      </c>
    </row>
    <row r="235" spans="1:21">
      <c r="A235" s="26">
        <v>350010036004</v>
      </c>
      <c r="B235" s="26" t="s">
        <v>686</v>
      </c>
      <c r="C235" s="26" t="s">
        <v>782</v>
      </c>
      <c r="D235" s="27">
        <v>6160</v>
      </c>
      <c r="E235" s="28">
        <v>68.370810000000006</v>
      </c>
      <c r="F235" s="29">
        <v>7.7639852459016403</v>
      </c>
      <c r="G235" s="29">
        <v>0.48755679140744301</v>
      </c>
      <c r="H235" s="26">
        <v>1208770.5969189601</v>
      </c>
      <c r="I235" s="28">
        <v>33.198190689999898</v>
      </c>
      <c r="J235" s="29">
        <v>8.7751255035400302</v>
      </c>
      <c r="K235" s="29">
        <v>0</v>
      </c>
      <c r="L235" s="27">
        <v>10.6</v>
      </c>
      <c r="M235" s="27">
        <v>7.6</v>
      </c>
      <c r="N235" s="27">
        <v>8.8000000000000007</v>
      </c>
      <c r="O235" s="27">
        <v>33.9</v>
      </c>
      <c r="P235" s="27">
        <v>8.8000000000000007</v>
      </c>
      <c r="Q235" s="29">
        <v>0.16820512820512801</v>
      </c>
      <c r="R235" s="29">
        <v>0</v>
      </c>
      <c r="S235" s="29">
        <v>0.116104868913858</v>
      </c>
      <c r="T235" s="29">
        <v>0</v>
      </c>
      <c r="U235" s="29">
        <v>0.24968789013732801</v>
      </c>
    </row>
    <row r="236" spans="1:21">
      <c r="A236" s="26">
        <v>350010037071</v>
      </c>
      <c r="B236" s="26" t="s">
        <v>687</v>
      </c>
      <c r="C236" s="26" t="s">
        <v>779</v>
      </c>
      <c r="D236" s="27">
        <v>4883</v>
      </c>
      <c r="E236" s="28">
        <v>68.427589999999896</v>
      </c>
      <c r="F236" s="29">
        <v>7.1337316939890698</v>
      </c>
      <c r="G236" s="29">
        <v>0.61603788775885104</v>
      </c>
      <c r="H236" s="26">
        <v>3446447.7837087298</v>
      </c>
      <c r="I236" s="28">
        <v>30.624851400000001</v>
      </c>
      <c r="J236" s="29">
        <v>10.8007402420043</v>
      </c>
      <c r="K236" s="29">
        <v>0.119337398996437</v>
      </c>
      <c r="L236" s="27">
        <v>11.3</v>
      </c>
      <c r="M236" s="27">
        <v>6.7</v>
      </c>
      <c r="N236" s="27">
        <v>7.3</v>
      </c>
      <c r="O236" s="27">
        <v>31.3</v>
      </c>
      <c r="P236" s="27">
        <v>8.8000000000000007</v>
      </c>
      <c r="Q236" s="29">
        <v>0.2</v>
      </c>
      <c r="R236" s="29">
        <v>6.4667291471415006E-2</v>
      </c>
      <c r="S236" s="29">
        <v>0.70857814336075198</v>
      </c>
      <c r="T236" s="29">
        <v>0</v>
      </c>
      <c r="U236" s="29">
        <v>0.55934195064629799</v>
      </c>
    </row>
    <row r="237" spans="1:21">
      <c r="A237" s="26">
        <v>350010037072</v>
      </c>
      <c r="B237" s="26" t="s">
        <v>687</v>
      </c>
      <c r="C237" s="26" t="s">
        <v>780</v>
      </c>
      <c r="D237" s="27">
        <v>4883</v>
      </c>
      <c r="E237" s="28">
        <v>68.427589999999896</v>
      </c>
      <c r="F237" s="29">
        <v>7.1337316939890698</v>
      </c>
      <c r="G237" s="29">
        <v>0.63451065985139898</v>
      </c>
      <c r="H237" s="26">
        <v>2998341.3762223101</v>
      </c>
      <c r="I237" s="28">
        <v>30.401264260000001</v>
      </c>
      <c r="J237" s="29">
        <v>10.140967369079499</v>
      </c>
      <c r="K237" s="29">
        <v>0.11782229330636899</v>
      </c>
      <c r="L237" s="27">
        <v>11.3</v>
      </c>
      <c r="M237" s="27">
        <v>6.7</v>
      </c>
      <c r="N237" s="27">
        <v>7.3</v>
      </c>
      <c r="O237" s="27">
        <v>31.3</v>
      </c>
      <c r="P237" s="27">
        <v>8.8000000000000007</v>
      </c>
      <c r="Q237" s="29">
        <v>0.2</v>
      </c>
      <c r="R237" s="29">
        <v>2.5062656641600001E-3</v>
      </c>
      <c r="S237" s="29">
        <v>0.212389380530973</v>
      </c>
      <c r="T237" s="29">
        <v>0</v>
      </c>
      <c r="U237" s="29">
        <v>0.525073746312684</v>
      </c>
    </row>
    <row r="238" spans="1:21">
      <c r="A238" s="26">
        <v>350010037073</v>
      </c>
      <c r="B238" s="26" t="s">
        <v>687</v>
      </c>
      <c r="C238" s="26" t="s">
        <v>781</v>
      </c>
      <c r="D238" s="27">
        <v>4883</v>
      </c>
      <c r="E238" s="28">
        <v>68.427589999999896</v>
      </c>
      <c r="F238" s="29">
        <v>7.1337316939890698</v>
      </c>
      <c r="G238" s="29">
        <v>0.63451313266666898</v>
      </c>
      <c r="H238" s="26">
        <v>3059320.9753079698</v>
      </c>
      <c r="I238" s="28">
        <v>31.5390197699999</v>
      </c>
      <c r="J238" s="29">
        <v>10.1851501464843</v>
      </c>
      <c r="K238" s="29">
        <v>0.127161487108753</v>
      </c>
      <c r="L238" s="27">
        <v>11.3</v>
      </c>
      <c r="M238" s="27">
        <v>6.7</v>
      </c>
      <c r="N238" s="27">
        <v>7.3</v>
      </c>
      <c r="O238" s="27">
        <v>31.3</v>
      </c>
      <c r="P238" s="27">
        <v>8.8000000000000007</v>
      </c>
      <c r="Q238" s="29">
        <v>0.2</v>
      </c>
      <c r="R238" s="29">
        <v>8.5301837270341005E-2</v>
      </c>
      <c r="S238" s="29">
        <v>0.52428571428571402</v>
      </c>
      <c r="T238" s="29">
        <v>0</v>
      </c>
      <c r="U238" s="29">
        <v>0.59619952494061801</v>
      </c>
    </row>
    <row r="239" spans="1:21">
      <c r="A239" s="26">
        <v>350010037121</v>
      </c>
      <c r="B239" s="26" t="s">
        <v>688</v>
      </c>
      <c r="C239" s="26" t="s">
        <v>779</v>
      </c>
      <c r="D239" s="27">
        <v>5021</v>
      </c>
      <c r="E239" s="28">
        <v>68.72242</v>
      </c>
      <c r="F239" s="29">
        <v>7.0376633879781396</v>
      </c>
      <c r="G239" s="29">
        <v>0.15137035169058899</v>
      </c>
      <c r="H239" s="26">
        <v>1604025.8535535401</v>
      </c>
      <c r="I239" s="28">
        <v>25.452120440000002</v>
      </c>
      <c r="J239" s="29">
        <v>9.6305170059204102</v>
      </c>
      <c r="K239" s="29">
        <v>0</v>
      </c>
      <c r="L239" s="27">
        <v>9.8000000000000007</v>
      </c>
      <c r="M239" s="27">
        <v>4.9000000000000004</v>
      </c>
      <c r="N239" s="27">
        <v>6.6</v>
      </c>
      <c r="O239" s="27">
        <v>24</v>
      </c>
      <c r="P239" s="27">
        <v>10.5</v>
      </c>
      <c r="Q239" s="29">
        <v>0.18153846153846201</v>
      </c>
      <c r="R239" s="29">
        <v>1.5233949945593E-2</v>
      </c>
      <c r="S239" s="29">
        <v>4.1904761904762E-2</v>
      </c>
      <c r="T239" s="29">
        <v>2.7777777777777998E-2</v>
      </c>
      <c r="U239" s="29">
        <v>0.502857142857143</v>
      </c>
    </row>
    <row r="240" spans="1:21">
      <c r="A240" s="26">
        <v>350010037122</v>
      </c>
      <c r="B240" s="26" t="s">
        <v>688</v>
      </c>
      <c r="C240" s="26" t="s">
        <v>780</v>
      </c>
      <c r="D240" s="27">
        <v>5021</v>
      </c>
      <c r="E240" s="28">
        <v>68.72242</v>
      </c>
      <c r="F240" s="29">
        <v>7.0376633879781396</v>
      </c>
      <c r="G240" s="29">
        <v>0.38332268260221303</v>
      </c>
      <c r="H240" s="26">
        <v>1802848.90974712</v>
      </c>
      <c r="I240" s="28">
        <v>26.320166350000001</v>
      </c>
      <c r="J240" s="29">
        <v>9.4583997726440394</v>
      </c>
      <c r="K240" s="29">
        <v>0</v>
      </c>
      <c r="L240" s="27">
        <v>9.8000000000000007</v>
      </c>
      <c r="M240" s="27">
        <v>4.9000000000000004</v>
      </c>
      <c r="N240" s="27">
        <v>6.6</v>
      </c>
      <c r="O240" s="27">
        <v>24</v>
      </c>
      <c r="P240" s="27">
        <v>10.5</v>
      </c>
      <c r="Q240" s="29">
        <v>0.18153846153846201</v>
      </c>
      <c r="R240" s="29">
        <v>3.0821917808218999E-2</v>
      </c>
      <c r="S240" s="29">
        <v>0.162180814354727</v>
      </c>
      <c r="T240" s="29">
        <v>0</v>
      </c>
      <c r="U240" s="29">
        <v>0.48689384010484899</v>
      </c>
    </row>
    <row r="241" spans="1:21">
      <c r="A241" s="26">
        <v>350010037123</v>
      </c>
      <c r="B241" s="26" t="s">
        <v>688</v>
      </c>
      <c r="C241" s="26" t="s">
        <v>781</v>
      </c>
      <c r="D241" s="27">
        <v>5021</v>
      </c>
      <c r="E241" s="28">
        <v>68.72242</v>
      </c>
      <c r="F241" s="29">
        <v>7.0376633879781396</v>
      </c>
      <c r="G241" s="29">
        <v>0.46358138130885701</v>
      </c>
      <c r="H241" s="26">
        <v>2068230.7930067801</v>
      </c>
      <c r="I241" s="28">
        <v>27.104621089999899</v>
      </c>
      <c r="J241" s="29">
        <v>9.6362333297729403</v>
      </c>
      <c r="K241" s="29">
        <v>0</v>
      </c>
      <c r="L241" s="27">
        <v>9.8000000000000007</v>
      </c>
      <c r="M241" s="27">
        <v>4.9000000000000004</v>
      </c>
      <c r="N241" s="27">
        <v>6.6</v>
      </c>
      <c r="O241" s="27">
        <v>24</v>
      </c>
      <c r="P241" s="27">
        <v>10.5</v>
      </c>
      <c r="Q241" s="29">
        <v>0.18153846153846201</v>
      </c>
      <c r="R241" s="29">
        <v>3.125E-2</v>
      </c>
      <c r="S241" s="29">
        <v>0.223856209150327</v>
      </c>
      <c r="T241" s="29">
        <v>4.5226130653266E-2</v>
      </c>
      <c r="U241" s="29">
        <v>0.42647058823529399</v>
      </c>
    </row>
    <row r="242" spans="1:21">
      <c r="A242" s="26">
        <v>350010037124</v>
      </c>
      <c r="B242" s="26" t="s">
        <v>688</v>
      </c>
      <c r="C242" s="26" t="s">
        <v>782</v>
      </c>
      <c r="D242" s="27">
        <v>5021</v>
      </c>
      <c r="E242" s="28">
        <v>68.72242</v>
      </c>
      <c r="F242" s="29">
        <v>7.0376633879781396</v>
      </c>
      <c r="G242" s="29">
        <v>0.15137143619332399</v>
      </c>
      <c r="H242" s="26">
        <v>1848891.71175433</v>
      </c>
      <c r="I242" s="28">
        <v>26.3429050099999</v>
      </c>
      <c r="J242" s="29">
        <v>9.6953001022338796</v>
      </c>
      <c r="K242" s="29">
        <v>0</v>
      </c>
      <c r="L242" s="27">
        <v>9.8000000000000007</v>
      </c>
      <c r="M242" s="27">
        <v>4.9000000000000004</v>
      </c>
      <c r="N242" s="27">
        <v>6.6</v>
      </c>
      <c r="O242" s="27">
        <v>24</v>
      </c>
      <c r="P242" s="27">
        <v>10.5</v>
      </c>
      <c r="Q242" s="29">
        <v>0.18153846153846201</v>
      </c>
      <c r="R242" s="29">
        <v>3.6095159967186E-2</v>
      </c>
      <c r="S242" s="29">
        <v>3.1715210355986997E-2</v>
      </c>
      <c r="T242" s="29">
        <v>0</v>
      </c>
      <c r="U242" s="29">
        <v>0.42588996763754</v>
      </c>
    </row>
    <row r="243" spans="1:21">
      <c r="A243" s="26">
        <v>350010037151</v>
      </c>
      <c r="B243" s="26" t="s">
        <v>689</v>
      </c>
      <c r="C243" s="26" t="s">
        <v>779</v>
      </c>
      <c r="D243" s="27">
        <v>4192</v>
      </c>
      <c r="E243" s="28">
        <v>68.643749999999898</v>
      </c>
      <c r="F243" s="29">
        <v>6.9684819672131102</v>
      </c>
      <c r="G243" s="29">
        <v>0.21620344008715001</v>
      </c>
      <c r="H243" s="26">
        <v>2093092.09067734</v>
      </c>
      <c r="I243" s="28">
        <v>27.438443360000001</v>
      </c>
      <c r="J243" s="29">
        <v>9.9863901138305593</v>
      </c>
      <c r="K243" s="29">
        <v>9.3291891058995005E-2</v>
      </c>
      <c r="L243" s="27">
        <v>9.8000000000000007</v>
      </c>
      <c r="M243" s="27">
        <v>5.9</v>
      </c>
      <c r="N243" s="27">
        <v>7.2</v>
      </c>
      <c r="O243" s="27">
        <v>24.7</v>
      </c>
      <c r="P243" s="27">
        <v>11.5</v>
      </c>
      <c r="Q243" s="29">
        <v>0.146666666666667</v>
      </c>
      <c r="R243" s="29">
        <v>4.7865459249677E-2</v>
      </c>
      <c r="S243" s="29">
        <v>0.31781376518218601</v>
      </c>
      <c r="T243" s="29">
        <v>0</v>
      </c>
      <c r="U243" s="29">
        <v>0.437246963562753</v>
      </c>
    </row>
    <row r="244" spans="1:21">
      <c r="A244" s="26">
        <v>350010037152</v>
      </c>
      <c r="B244" s="26" t="s">
        <v>689</v>
      </c>
      <c r="C244" s="26" t="s">
        <v>780</v>
      </c>
      <c r="D244" s="27">
        <v>4192</v>
      </c>
      <c r="E244" s="28">
        <v>68.643749999999898</v>
      </c>
      <c r="F244" s="29">
        <v>6.9684819672131102</v>
      </c>
      <c r="G244" s="29">
        <v>0.151370746459073</v>
      </c>
      <c r="H244" s="26">
        <v>2050287.0103380701</v>
      </c>
      <c r="I244" s="28">
        <v>26.31478705</v>
      </c>
      <c r="J244" s="29">
        <v>10.6612997055053</v>
      </c>
      <c r="K244" s="29">
        <v>0</v>
      </c>
      <c r="L244" s="27">
        <v>9.8000000000000007</v>
      </c>
      <c r="M244" s="27">
        <v>5.9</v>
      </c>
      <c r="N244" s="27">
        <v>7.2</v>
      </c>
      <c r="O244" s="27">
        <v>24.7</v>
      </c>
      <c r="P244" s="27">
        <v>11.5</v>
      </c>
      <c r="Q244" s="29">
        <v>0.146666666666667</v>
      </c>
      <c r="R244" s="29">
        <v>2.0857473928158E-2</v>
      </c>
      <c r="S244" s="29">
        <v>0.19245283018867901</v>
      </c>
      <c r="T244" s="29">
        <v>3.4482758620690002E-2</v>
      </c>
      <c r="U244" s="29">
        <v>0.34622641509433999</v>
      </c>
    </row>
    <row r="245" spans="1:21">
      <c r="A245" s="26">
        <v>350010037153</v>
      </c>
      <c r="B245" s="26" t="s">
        <v>689</v>
      </c>
      <c r="C245" s="26" t="s">
        <v>781</v>
      </c>
      <c r="D245" s="27">
        <v>4192</v>
      </c>
      <c r="E245" s="28">
        <v>68.643749999999898</v>
      </c>
      <c r="F245" s="29">
        <v>6.9684819672131102</v>
      </c>
      <c r="G245" s="29">
        <v>0.15137174194887801</v>
      </c>
      <c r="H245" s="26">
        <v>2127594.6693722401</v>
      </c>
      <c r="I245" s="28">
        <v>26.60602106</v>
      </c>
      <c r="J245" s="29">
        <v>10.1401004791259</v>
      </c>
      <c r="K245" s="29">
        <v>0</v>
      </c>
      <c r="L245" s="27">
        <v>9.8000000000000007</v>
      </c>
      <c r="M245" s="27">
        <v>5.9</v>
      </c>
      <c r="N245" s="27">
        <v>7.2</v>
      </c>
      <c r="O245" s="27">
        <v>24.7</v>
      </c>
      <c r="P245" s="27">
        <v>11.5</v>
      </c>
      <c r="Q245" s="29">
        <v>0.146666666666667</v>
      </c>
      <c r="R245" s="29">
        <v>0</v>
      </c>
      <c r="S245" s="29">
        <v>5.5384615384614998E-2</v>
      </c>
      <c r="T245" s="29">
        <v>1.6501650165017E-2</v>
      </c>
      <c r="U245" s="29">
        <v>0.20769230769230801</v>
      </c>
    </row>
    <row r="246" spans="1:21">
      <c r="A246" s="26">
        <v>350010037154</v>
      </c>
      <c r="B246" s="26" t="s">
        <v>689</v>
      </c>
      <c r="C246" s="26" t="s">
        <v>782</v>
      </c>
      <c r="D246" s="27">
        <v>4192</v>
      </c>
      <c r="E246" s="28">
        <v>68.643749999999898</v>
      </c>
      <c r="F246" s="29">
        <v>6.9684819672131102</v>
      </c>
      <c r="G246" s="29">
        <v>0.151370760710555</v>
      </c>
      <c r="H246" s="26">
        <v>1917323.1107380399</v>
      </c>
      <c r="I246" s="28">
        <v>25.950334940000001</v>
      </c>
      <c r="J246" s="29">
        <v>9.8837575912475604</v>
      </c>
      <c r="K246" s="29">
        <v>0</v>
      </c>
      <c r="L246" s="27">
        <v>9.8000000000000007</v>
      </c>
      <c r="M246" s="27">
        <v>5.9</v>
      </c>
      <c r="N246" s="27">
        <v>7.2</v>
      </c>
      <c r="O246" s="27">
        <v>24.7</v>
      </c>
      <c r="P246" s="27">
        <v>11.5</v>
      </c>
      <c r="Q246" s="29">
        <v>0.146666666666667</v>
      </c>
      <c r="R246" s="29">
        <v>8.342022940563E-3</v>
      </c>
      <c r="S246" s="29">
        <v>4.6405823475887002E-2</v>
      </c>
      <c r="T246" s="29">
        <v>1.3133208255159E-2</v>
      </c>
      <c r="U246" s="29">
        <v>0.30027297543221099</v>
      </c>
    </row>
    <row r="247" spans="1:21">
      <c r="A247" s="26">
        <v>350010037171</v>
      </c>
      <c r="B247" s="26" t="s">
        <v>690</v>
      </c>
      <c r="C247" s="26" t="s">
        <v>779</v>
      </c>
      <c r="D247" s="27">
        <v>5240</v>
      </c>
      <c r="E247" s="28">
        <v>68.598600000000005</v>
      </c>
      <c r="F247" s="29">
        <v>6.9729273224043702</v>
      </c>
      <c r="G247" s="29">
        <v>0.20549223192393801</v>
      </c>
      <c r="H247" s="26">
        <v>2545931.65468367</v>
      </c>
      <c r="I247" s="28">
        <v>28.109610270000001</v>
      </c>
      <c r="J247" s="29">
        <v>11.203833580016999</v>
      </c>
      <c r="K247" s="29">
        <v>0.10312566693204001</v>
      </c>
      <c r="L247" s="27">
        <v>10.1</v>
      </c>
      <c r="M247" s="27">
        <v>5.0999999999999996</v>
      </c>
      <c r="N247" s="27">
        <v>6.5</v>
      </c>
      <c r="O247" s="27">
        <v>24</v>
      </c>
      <c r="P247" s="27">
        <v>9.6999999999999993</v>
      </c>
      <c r="Q247" s="29">
        <v>0.162051282051282</v>
      </c>
      <c r="R247" s="29">
        <v>1.4364640883978E-2</v>
      </c>
      <c r="S247" s="29">
        <v>0.46764091858037599</v>
      </c>
      <c r="T247" s="29">
        <v>0</v>
      </c>
      <c r="U247" s="29">
        <v>0.397703549060543</v>
      </c>
    </row>
    <row r="248" spans="1:21">
      <c r="A248" s="26">
        <v>350010037172</v>
      </c>
      <c r="B248" s="26" t="s">
        <v>690</v>
      </c>
      <c r="C248" s="26" t="s">
        <v>780</v>
      </c>
      <c r="D248" s="27">
        <v>5240</v>
      </c>
      <c r="E248" s="28">
        <v>68.598600000000005</v>
      </c>
      <c r="F248" s="29">
        <v>6.9729273224043702</v>
      </c>
      <c r="G248" s="29">
        <v>0.19584648342314001</v>
      </c>
      <c r="H248" s="26">
        <v>2312309.1446729102</v>
      </c>
      <c r="I248" s="28">
        <v>27.388703270000001</v>
      </c>
      <c r="J248" s="29">
        <v>10.4932203292846</v>
      </c>
      <c r="K248" s="29">
        <v>0</v>
      </c>
      <c r="L248" s="27">
        <v>10.1</v>
      </c>
      <c r="M248" s="27">
        <v>5.0999999999999996</v>
      </c>
      <c r="N248" s="27">
        <v>6.5</v>
      </c>
      <c r="O248" s="27">
        <v>24</v>
      </c>
      <c r="P248" s="27">
        <v>9.6999999999999993</v>
      </c>
      <c r="Q248" s="29">
        <v>0.162051282051282</v>
      </c>
      <c r="R248" s="29">
        <v>0</v>
      </c>
      <c r="S248" s="29">
        <v>8.7604846225536007E-2</v>
      </c>
      <c r="T248" s="29">
        <v>0</v>
      </c>
      <c r="U248" s="29">
        <v>0.24883504193848999</v>
      </c>
    </row>
    <row r="249" spans="1:21">
      <c r="A249" s="26">
        <v>350010037173</v>
      </c>
      <c r="B249" s="26" t="s">
        <v>690</v>
      </c>
      <c r="C249" s="26" t="s">
        <v>781</v>
      </c>
      <c r="D249" s="27">
        <v>5240</v>
      </c>
      <c r="E249" s="28">
        <v>68.598600000000005</v>
      </c>
      <c r="F249" s="29">
        <v>6.9729273224043702</v>
      </c>
      <c r="G249" s="29">
        <v>0.24374522641139701</v>
      </c>
      <c r="H249" s="26">
        <v>2642823.9702121899</v>
      </c>
      <c r="I249" s="28">
        <v>28.3822236799999</v>
      </c>
      <c r="J249" s="29">
        <v>10.1964254379272</v>
      </c>
      <c r="K249" s="29">
        <v>0.10507568577076599</v>
      </c>
      <c r="L249" s="27">
        <v>10.1</v>
      </c>
      <c r="M249" s="27">
        <v>5.0999999999999996</v>
      </c>
      <c r="N249" s="27">
        <v>6.5</v>
      </c>
      <c r="O249" s="27">
        <v>24</v>
      </c>
      <c r="P249" s="27">
        <v>9.6999999999999993</v>
      </c>
      <c r="Q249" s="29">
        <v>0.162051282051282</v>
      </c>
      <c r="R249" s="29">
        <v>1.9528071602928999E-2</v>
      </c>
      <c r="S249" s="29">
        <v>0.23311416616855901</v>
      </c>
      <c r="T249" s="29">
        <v>0</v>
      </c>
      <c r="U249" s="29">
        <v>0.73313432835820902</v>
      </c>
    </row>
    <row r="250" spans="1:21">
      <c r="A250" s="26">
        <v>350010037174</v>
      </c>
      <c r="B250" s="26" t="s">
        <v>690</v>
      </c>
      <c r="C250" s="26" t="s">
        <v>782</v>
      </c>
      <c r="D250" s="27">
        <v>5240</v>
      </c>
      <c r="E250" s="28">
        <v>68.598600000000005</v>
      </c>
      <c r="F250" s="29">
        <v>6.9729273224043702</v>
      </c>
      <c r="G250" s="29">
        <v>0.18914014671256299</v>
      </c>
      <c r="H250" s="26">
        <v>2316079.69535938</v>
      </c>
      <c r="I250" s="28">
        <v>27.607372760000001</v>
      </c>
      <c r="J250" s="29">
        <v>10.192172050476</v>
      </c>
      <c r="K250" s="29">
        <v>9.7850684081342995E-2</v>
      </c>
      <c r="L250" s="27">
        <v>10.1</v>
      </c>
      <c r="M250" s="27">
        <v>5.0999999999999996</v>
      </c>
      <c r="N250" s="27">
        <v>6.5</v>
      </c>
      <c r="O250" s="27">
        <v>24</v>
      </c>
      <c r="P250" s="27">
        <v>9.6999999999999993</v>
      </c>
      <c r="Q250" s="29">
        <v>0.162051282051282</v>
      </c>
      <c r="R250" s="29">
        <v>0</v>
      </c>
      <c r="S250" s="29">
        <v>7.6923076923076997E-2</v>
      </c>
      <c r="T250" s="29">
        <v>0</v>
      </c>
      <c r="U250" s="29">
        <v>0.430272108843537</v>
      </c>
    </row>
    <row r="251" spans="1:21">
      <c r="A251" s="26">
        <v>350010037181</v>
      </c>
      <c r="B251" s="26" t="s">
        <v>691</v>
      </c>
      <c r="C251" s="26" t="s">
        <v>779</v>
      </c>
      <c r="D251" s="27">
        <v>2540</v>
      </c>
      <c r="E251" s="28">
        <v>68.501829999999899</v>
      </c>
      <c r="F251" s="29">
        <v>6.9877314207650301</v>
      </c>
      <c r="G251" s="29">
        <v>0.24374408412021301</v>
      </c>
      <c r="H251" s="26">
        <v>2625572.3479016898</v>
      </c>
      <c r="I251" s="28">
        <v>28.79708531</v>
      </c>
      <c r="J251" s="29">
        <v>10.4954004287719</v>
      </c>
      <c r="K251" s="29">
        <v>0.103168377865253</v>
      </c>
      <c r="L251" s="27">
        <v>10.199999999999999</v>
      </c>
      <c r="M251" s="27">
        <v>5.3</v>
      </c>
      <c r="N251" s="27">
        <v>6.4</v>
      </c>
      <c r="O251" s="27">
        <v>25.6</v>
      </c>
      <c r="P251" s="27">
        <v>9</v>
      </c>
      <c r="Q251" s="29">
        <v>0.12615384615384601</v>
      </c>
      <c r="R251" s="29">
        <v>9.1706001348618005E-2</v>
      </c>
      <c r="S251" s="29">
        <v>0.161904761904762</v>
      </c>
      <c r="T251" s="29">
        <v>9.8159509202450004E-3</v>
      </c>
      <c r="U251" s="29">
        <v>0.59773242630385504</v>
      </c>
    </row>
    <row r="252" spans="1:21">
      <c r="A252" s="26">
        <v>350010037182</v>
      </c>
      <c r="B252" s="26" t="s">
        <v>691</v>
      </c>
      <c r="C252" s="26" t="s">
        <v>780</v>
      </c>
      <c r="D252" s="27">
        <v>2540</v>
      </c>
      <c r="E252" s="28">
        <v>68.501829999999899</v>
      </c>
      <c r="F252" s="29">
        <v>6.9877314207650301</v>
      </c>
      <c r="G252" s="29">
        <v>0.24374637944171701</v>
      </c>
      <c r="H252" s="26">
        <v>2834567.62993694</v>
      </c>
      <c r="I252" s="28">
        <v>29.037529670000001</v>
      </c>
      <c r="J252" s="29">
        <v>10.2827405929565</v>
      </c>
      <c r="K252" s="29">
        <v>0.10973672695329199</v>
      </c>
      <c r="L252" s="27">
        <v>10.199999999999999</v>
      </c>
      <c r="M252" s="27">
        <v>5.3</v>
      </c>
      <c r="N252" s="27">
        <v>6.4</v>
      </c>
      <c r="O252" s="27">
        <v>25.6</v>
      </c>
      <c r="P252" s="27">
        <v>9</v>
      </c>
      <c r="Q252" s="29">
        <v>0.12615384615384601</v>
      </c>
      <c r="R252" s="29">
        <v>0</v>
      </c>
      <c r="S252" s="29">
        <v>0.29555895865237403</v>
      </c>
      <c r="T252" s="29">
        <v>0</v>
      </c>
      <c r="U252" s="29">
        <v>0.33690658499234299</v>
      </c>
    </row>
    <row r="253" spans="1:21">
      <c r="A253" s="26">
        <v>350010037191</v>
      </c>
      <c r="B253" s="26" t="s">
        <v>692</v>
      </c>
      <c r="C253" s="26" t="s">
        <v>779</v>
      </c>
      <c r="D253" s="27">
        <v>5383</v>
      </c>
      <c r="E253" s="28">
        <v>68.752759999999896</v>
      </c>
      <c r="F253" s="29">
        <v>6.7776950819672104</v>
      </c>
      <c r="G253" s="29">
        <v>0.243739769991829</v>
      </c>
      <c r="H253" s="26">
        <v>2221261.3934172099</v>
      </c>
      <c r="I253" s="28">
        <v>28.22654258</v>
      </c>
      <c r="J253" s="29">
        <v>10.145549774169901</v>
      </c>
      <c r="K253" s="29">
        <v>9.2977977476123005E-2</v>
      </c>
      <c r="L253" s="27">
        <v>9.6</v>
      </c>
      <c r="M253" s="27">
        <v>5</v>
      </c>
      <c r="N253" s="27">
        <v>7.1</v>
      </c>
      <c r="O253" s="27">
        <v>25.3</v>
      </c>
      <c r="P253" s="27">
        <v>11.4</v>
      </c>
      <c r="Q253" s="29">
        <v>0.18051282051282</v>
      </c>
      <c r="R253" s="29">
        <v>3.0016675931073E-2</v>
      </c>
      <c r="S253" s="29">
        <v>0.26670119109269802</v>
      </c>
      <c r="T253" s="29">
        <v>3.2857142857143001E-2</v>
      </c>
      <c r="U253" s="29">
        <v>0.40729783037475298</v>
      </c>
    </row>
    <row r="254" spans="1:21">
      <c r="A254" s="26">
        <v>350010037192</v>
      </c>
      <c r="B254" s="26" t="s">
        <v>692</v>
      </c>
      <c r="C254" s="26" t="s">
        <v>780</v>
      </c>
      <c r="D254" s="27">
        <v>5383</v>
      </c>
      <c r="E254" s="28">
        <v>68.752759999999896</v>
      </c>
      <c r="F254" s="29">
        <v>6.7776950819672104</v>
      </c>
      <c r="G254" s="29">
        <v>0.216390087056959</v>
      </c>
      <c r="H254" s="26">
        <v>1572476.58649326</v>
      </c>
      <c r="I254" s="28">
        <v>26.860506390000001</v>
      </c>
      <c r="J254" s="29">
        <v>9.9956140518188406</v>
      </c>
      <c r="K254" s="29">
        <v>0</v>
      </c>
      <c r="L254" s="27">
        <v>9.6</v>
      </c>
      <c r="M254" s="27">
        <v>5</v>
      </c>
      <c r="N254" s="27">
        <v>7.1</v>
      </c>
      <c r="O254" s="27">
        <v>25.3</v>
      </c>
      <c r="P254" s="27">
        <v>11.4</v>
      </c>
      <c r="Q254" s="29">
        <v>0.18051282051282</v>
      </c>
      <c r="R254" s="29">
        <v>4.1077441077440997E-2</v>
      </c>
      <c r="S254" s="29">
        <v>0.24463519313304699</v>
      </c>
      <c r="T254" s="29">
        <v>0</v>
      </c>
      <c r="U254" s="29">
        <v>0.45761802575107302</v>
      </c>
    </row>
    <row r="255" spans="1:21">
      <c r="A255" s="26">
        <v>350010037193</v>
      </c>
      <c r="B255" s="26" t="s">
        <v>692</v>
      </c>
      <c r="C255" s="26" t="s">
        <v>781</v>
      </c>
      <c r="D255" s="27">
        <v>5383</v>
      </c>
      <c r="E255" s="28">
        <v>68.752759999999896</v>
      </c>
      <c r="F255" s="29">
        <v>6.7776950819672104</v>
      </c>
      <c r="G255" s="29">
        <v>0.159353591271061</v>
      </c>
      <c r="H255" s="26">
        <v>1378013.51392553</v>
      </c>
      <c r="I255" s="28">
        <v>27.12513663</v>
      </c>
      <c r="J255" s="29">
        <v>9.0959997177124006</v>
      </c>
      <c r="K255" s="29">
        <v>0</v>
      </c>
      <c r="L255" s="27">
        <v>9.6</v>
      </c>
      <c r="M255" s="27">
        <v>5</v>
      </c>
      <c r="N255" s="27">
        <v>7.1</v>
      </c>
      <c r="O255" s="27">
        <v>25.3</v>
      </c>
      <c r="P255" s="27">
        <v>11.4</v>
      </c>
      <c r="Q255" s="29">
        <v>0.18051282051282</v>
      </c>
      <c r="R255" s="29">
        <v>1.8311291963377E-2</v>
      </c>
      <c r="S255" s="29">
        <v>6.3480741797432003E-2</v>
      </c>
      <c r="T255" s="29">
        <v>0</v>
      </c>
      <c r="U255" s="29">
        <v>0.26530612244898</v>
      </c>
    </row>
    <row r="256" spans="1:21">
      <c r="A256" s="26">
        <v>350010037221</v>
      </c>
      <c r="B256" s="26" t="s">
        <v>693</v>
      </c>
      <c r="C256" s="26" t="s">
        <v>779</v>
      </c>
      <c r="D256" s="27">
        <v>7223</v>
      </c>
      <c r="E256" s="28">
        <v>68.681960000000004</v>
      </c>
      <c r="F256" s="29">
        <v>7.2323213114754097</v>
      </c>
      <c r="G256" s="29">
        <v>0.428503481944005</v>
      </c>
      <c r="H256" s="26">
        <v>2079222.3435565799</v>
      </c>
      <c r="I256" s="28">
        <v>30.2029003399999</v>
      </c>
      <c r="J256" s="29">
        <v>9.7748556137084908</v>
      </c>
      <c r="K256" s="29">
        <v>0</v>
      </c>
      <c r="L256" s="27">
        <v>9.6</v>
      </c>
      <c r="M256" s="27">
        <v>4.0999999999999996</v>
      </c>
      <c r="N256" s="27">
        <v>4.9000000000000004</v>
      </c>
      <c r="O256" s="27">
        <v>21.4</v>
      </c>
      <c r="P256" s="27">
        <v>6.7</v>
      </c>
      <c r="Q256" s="29">
        <v>0.2</v>
      </c>
      <c r="R256" s="29">
        <v>0.10677808727948</v>
      </c>
      <c r="S256" s="29">
        <v>0.16052060737527099</v>
      </c>
      <c r="T256" s="29">
        <v>0</v>
      </c>
      <c r="U256" s="29">
        <v>0.77729573391178597</v>
      </c>
    </row>
    <row r="257" spans="1:21">
      <c r="A257" s="26">
        <v>350010037222</v>
      </c>
      <c r="B257" s="26" t="s">
        <v>693</v>
      </c>
      <c r="C257" s="26" t="s">
        <v>780</v>
      </c>
      <c r="D257" s="27">
        <v>7223</v>
      </c>
      <c r="E257" s="28">
        <v>68.681960000000004</v>
      </c>
      <c r="F257" s="29">
        <v>7.2323213114754097</v>
      </c>
      <c r="G257" s="29">
        <v>0.38059590862777098</v>
      </c>
      <c r="H257" s="26">
        <v>1586948.01380351</v>
      </c>
      <c r="I257" s="28">
        <v>27.033616039999899</v>
      </c>
      <c r="J257" s="29">
        <v>8.9869632720947195</v>
      </c>
      <c r="K257" s="29">
        <v>0</v>
      </c>
      <c r="L257" s="27">
        <v>9.6</v>
      </c>
      <c r="M257" s="27">
        <v>4.0999999999999996</v>
      </c>
      <c r="N257" s="27">
        <v>4.9000000000000004</v>
      </c>
      <c r="O257" s="27">
        <v>21.4</v>
      </c>
      <c r="P257" s="27">
        <v>6.7</v>
      </c>
      <c r="Q257" s="29">
        <v>0.2</v>
      </c>
      <c r="R257" s="29">
        <v>1.3602638087387001E-2</v>
      </c>
      <c r="S257" s="29">
        <v>0.27633809639137802</v>
      </c>
      <c r="T257" s="29">
        <v>3.4557235421165997E-2</v>
      </c>
      <c r="U257" s="29">
        <v>0.66078244274809195</v>
      </c>
    </row>
    <row r="258" spans="1:21">
      <c r="A258" s="26">
        <v>350010037223</v>
      </c>
      <c r="B258" s="26" t="s">
        <v>693</v>
      </c>
      <c r="C258" s="26" t="s">
        <v>781</v>
      </c>
      <c r="D258" s="27">
        <v>7223</v>
      </c>
      <c r="E258" s="28">
        <v>68.681960000000004</v>
      </c>
      <c r="F258" s="29">
        <v>7.2323213114754097</v>
      </c>
      <c r="G258" s="29">
        <v>0.43718362437554098</v>
      </c>
      <c r="H258" s="26">
        <v>1653270.0662992201</v>
      </c>
      <c r="I258" s="28">
        <v>26.811697970000001</v>
      </c>
      <c r="J258" s="29">
        <v>9.3233251571655202</v>
      </c>
      <c r="K258" s="29">
        <v>0</v>
      </c>
      <c r="L258" s="27">
        <v>9.6</v>
      </c>
      <c r="M258" s="27">
        <v>4.0999999999999996</v>
      </c>
      <c r="N258" s="27">
        <v>4.9000000000000004</v>
      </c>
      <c r="O258" s="27">
        <v>21.4</v>
      </c>
      <c r="P258" s="27">
        <v>6.7</v>
      </c>
      <c r="Q258" s="29">
        <v>0.2</v>
      </c>
      <c r="R258" s="29">
        <v>1.6746411483253999E-2</v>
      </c>
      <c r="S258" s="29">
        <v>0.14058171745152401</v>
      </c>
      <c r="T258" s="29">
        <v>0.144194756554307</v>
      </c>
      <c r="U258" s="29">
        <v>0.45775623268698101</v>
      </c>
    </row>
    <row r="259" spans="1:21">
      <c r="A259" s="26">
        <v>350010037231</v>
      </c>
      <c r="B259" s="26" t="s">
        <v>694</v>
      </c>
      <c r="C259" s="26" t="s">
        <v>779</v>
      </c>
      <c r="D259" s="27">
        <v>6743</v>
      </c>
      <c r="E259" s="28">
        <v>68.559700000000007</v>
      </c>
      <c r="F259" s="29">
        <v>7.2419273224043703</v>
      </c>
      <c r="G259" s="29">
        <v>0.60756454284764205</v>
      </c>
      <c r="H259" s="26">
        <v>2236009.5223483602</v>
      </c>
      <c r="I259" s="28">
        <v>29.390907510000002</v>
      </c>
      <c r="J259" s="29">
        <v>9.8173599243163991</v>
      </c>
      <c r="K259" s="29">
        <v>9.6659088103646998E-2</v>
      </c>
      <c r="L259" s="27">
        <v>10.8</v>
      </c>
      <c r="M259" s="27">
        <v>7.7</v>
      </c>
      <c r="N259" s="27">
        <v>8.8000000000000007</v>
      </c>
      <c r="O259" s="27">
        <v>33.4</v>
      </c>
      <c r="P259" s="27">
        <v>10.6</v>
      </c>
      <c r="Q259" s="29">
        <v>0.16615384615384601</v>
      </c>
      <c r="R259" s="29">
        <v>0.14000000000000001</v>
      </c>
      <c r="S259" s="29">
        <v>0.771371769383698</v>
      </c>
      <c r="T259" s="29">
        <v>0</v>
      </c>
      <c r="U259" s="29">
        <v>0.49502982107355897</v>
      </c>
    </row>
    <row r="260" spans="1:21">
      <c r="A260" s="26">
        <v>350010037232</v>
      </c>
      <c r="B260" s="26" t="s">
        <v>694</v>
      </c>
      <c r="C260" s="26" t="s">
        <v>780</v>
      </c>
      <c r="D260" s="27">
        <v>6743</v>
      </c>
      <c r="E260" s="28">
        <v>68.559700000000007</v>
      </c>
      <c r="F260" s="29">
        <v>7.2419273224043703</v>
      </c>
      <c r="G260" s="29">
        <v>0.60756332813621095</v>
      </c>
      <c r="H260" s="26">
        <v>2003847.9243274301</v>
      </c>
      <c r="I260" s="28">
        <v>27.51712152</v>
      </c>
      <c r="J260" s="29">
        <v>9.68987941741943</v>
      </c>
      <c r="K260" s="29">
        <v>0</v>
      </c>
      <c r="L260" s="27">
        <v>10.8</v>
      </c>
      <c r="M260" s="27">
        <v>7.7</v>
      </c>
      <c r="N260" s="27">
        <v>8.8000000000000007</v>
      </c>
      <c r="O260" s="27">
        <v>33.4</v>
      </c>
      <c r="P260" s="27">
        <v>10.6</v>
      </c>
      <c r="Q260" s="29">
        <v>0.16615384615384601</v>
      </c>
      <c r="R260" s="29">
        <v>0.15892193308550201</v>
      </c>
      <c r="S260" s="29">
        <v>0.235893949694086</v>
      </c>
      <c r="T260" s="29">
        <v>0</v>
      </c>
      <c r="U260" s="29">
        <v>0.54384772263766101</v>
      </c>
    </row>
    <row r="261" spans="1:21">
      <c r="A261" s="26">
        <v>350010037233</v>
      </c>
      <c r="B261" s="26" t="s">
        <v>694</v>
      </c>
      <c r="C261" s="26" t="s">
        <v>781</v>
      </c>
      <c r="D261" s="27">
        <v>6743</v>
      </c>
      <c r="E261" s="28">
        <v>68.559700000000007</v>
      </c>
      <c r="F261" s="29">
        <v>7.2419273224043703</v>
      </c>
      <c r="G261" s="29">
        <v>0.60756516702873897</v>
      </c>
      <c r="H261" s="26">
        <v>2336825.65613996</v>
      </c>
      <c r="I261" s="28">
        <v>28.228993790000001</v>
      </c>
      <c r="J261" s="29">
        <v>9.68987941741943</v>
      </c>
      <c r="K261" s="29">
        <v>9.8568925443310001E-2</v>
      </c>
      <c r="L261" s="27">
        <v>10.8</v>
      </c>
      <c r="M261" s="27">
        <v>7.7</v>
      </c>
      <c r="N261" s="27">
        <v>8.8000000000000007</v>
      </c>
      <c r="O261" s="27">
        <v>33.4</v>
      </c>
      <c r="P261" s="27">
        <v>10.6</v>
      </c>
      <c r="Q261" s="29">
        <v>0.16615384615384601</v>
      </c>
      <c r="R261" s="29">
        <v>8.041958041958E-2</v>
      </c>
      <c r="S261" s="29">
        <v>7.1428571428570994E-2</v>
      </c>
      <c r="T261" s="29">
        <v>0</v>
      </c>
      <c r="U261" s="29">
        <v>0.51484230055658597</v>
      </c>
    </row>
    <row r="262" spans="1:21">
      <c r="A262" s="26">
        <v>350010037234</v>
      </c>
      <c r="B262" s="26" t="s">
        <v>694</v>
      </c>
      <c r="C262" s="26" t="s">
        <v>782</v>
      </c>
      <c r="D262" s="27">
        <v>6743</v>
      </c>
      <c r="E262" s="28">
        <v>68.559700000000007</v>
      </c>
      <c r="F262" s="29">
        <v>7.2419273224043703</v>
      </c>
      <c r="G262" s="29">
        <v>0.60756649517819805</v>
      </c>
      <c r="H262" s="26">
        <v>2559855.7410734901</v>
      </c>
      <c r="I262" s="28">
        <v>29.8694806399999</v>
      </c>
      <c r="J262" s="29">
        <v>9.9448394775390607</v>
      </c>
      <c r="K262" s="29">
        <v>0.10298921202066599</v>
      </c>
      <c r="L262" s="27">
        <v>10.8</v>
      </c>
      <c r="M262" s="27">
        <v>7.7</v>
      </c>
      <c r="N262" s="27">
        <v>8.8000000000000007</v>
      </c>
      <c r="O262" s="27">
        <v>33.4</v>
      </c>
      <c r="P262" s="27">
        <v>10.6</v>
      </c>
      <c r="Q262" s="29">
        <v>0.16615384615384601</v>
      </c>
      <c r="R262" s="29">
        <v>0.108068097705403</v>
      </c>
      <c r="S262" s="29">
        <v>0.57102433503112604</v>
      </c>
      <c r="T262" s="29">
        <v>0</v>
      </c>
      <c r="U262" s="29">
        <v>0.62661426165075795</v>
      </c>
    </row>
    <row r="263" spans="1:21">
      <c r="A263" s="26">
        <v>350010037235</v>
      </c>
      <c r="B263" s="26" t="s">
        <v>694</v>
      </c>
      <c r="C263" s="26" t="s">
        <v>783</v>
      </c>
      <c r="D263" s="27">
        <v>6743</v>
      </c>
      <c r="E263" s="28">
        <v>68.559700000000007</v>
      </c>
      <c r="F263" s="29">
        <v>7.2419273224043703</v>
      </c>
      <c r="G263" s="29">
        <v>0.60756653868696997</v>
      </c>
      <c r="H263" s="26">
        <v>3095026.2316914299</v>
      </c>
      <c r="I263" s="28">
        <v>31.87532938</v>
      </c>
      <c r="J263" s="29">
        <v>10.8373136520385</v>
      </c>
      <c r="K263" s="29">
        <v>0.106149063185684</v>
      </c>
      <c r="L263" s="27">
        <v>10.8</v>
      </c>
      <c r="M263" s="27">
        <v>7.7</v>
      </c>
      <c r="N263" s="27">
        <v>8.8000000000000007</v>
      </c>
      <c r="O263" s="27">
        <v>33.4</v>
      </c>
      <c r="P263" s="27">
        <v>10.6</v>
      </c>
      <c r="Q263" s="29">
        <v>0.16615384615384601</v>
      </c>
      <c r="R263" s="29">
        <v>0.21765498652291099</v>
      </c>
      <c r="S263" s="29">
        <v>0.36564417177914099</v>
      </c>
      <c r="T263" s="29">
        <v>0.28110599078340998</v>
      </c>
      <c r="U263" s="29">
        <v>0.67914110429447805</v>
      </c>
    </row>
    <row r="264" spans="1:21">
      <c r="A264" s="26">
        <v>350010037241</v>
      </c>
      <c r="B264" s="26" t="s">
        <v>695</v>
      </c>
      <c r="C264" s="26" t="s">
        <v>779</v>
      </c>
      <c r="D264" s="27">
        <v>3448</v>
      </c>
      <c r="E264" s="28">
        <v>68.541089999999897</v>
      </c>
      <c r="F264" s="29">
        <v>7.14800355191257</v>
      </c>
      <c r="G264" s="29">
        <v>0.60756891179257899</v>
      </c>
      <c r="H264" s="26">
        <v>2748828.3825164498</v>
      </c>
      <c r="I264" s="28">
        <v>29.00744903</v>
      </c>
      <c r="J264" s="29">
        <v>10.7638998031616</v>
      </c>
      <c r="K264" s="29">
        <v>0.108076365956442</v>
      </c>
      <c r="L264" s="27">
        <v>9.8000000000000007</v>
      </c>
      <c r="M264" s="27">
        <v>5.5</v>
      </c>
      <c r="N264" s="27">
        <v>7.3</v>
      </c>
      <c r="O264" s="27">
        <v>25.2</v>
      </c>
      <c r="P264" s="27">
        <v>10.7</v>
      </c>
      <c r="Q264" s="29">
        <v>0.15384615384615399</v>
      </c>
      <c r="R264" s="29">
        <v>1.7834394904459001E-2</v>
      </c>
      <c r="S264" s="29">
        <v>5.5718475073313997E-2</v>
      </c>
      <c r="T264" s="29">
        <v>9.2592592592590003E-3</v>
      </c>
      <c r="U264" s="29">
        <v>0.35092864125122197</v>
      </c>
    </row>
    <row r="265" spans="1:21">
      <c r="A265" s="26">
        <v>350010037242</v>
      </c>
      <c r="B265" s="26" t="s">
        <v>695</v>
      </c>
      <c r="C265" s="26" t="s">
        <v>780</v>
      </c>
      <c r="D265" s="27">
        <v>3448</v>
      </c>
      <c r="E265" s="28">
        <v>68.541089999999897</v>
      </c>
      <c r="F265" s="29">
        <v>7.14800355191257</v>
      </c>
      <c r="G265" s="29">
        <v>0.60756939442836699</v>
      </c>
      <c r="H265" s="26">
        <v>2738011.30474455</v>
      </c>
      <c r="I265" s="28">
        <v>29.694250239999899</v>
      </c>
      <c r="J265" s="29">
        <v>10.294124603271401</v>
      </c>
      <c r="K265" s="29">
        <v>0.10980045018949899</v>
      </c>
      <c r="L265" s="27">
        <v>9.8000000000000007</v>
      </c>
      <c r="M265" s="27">
        <v>5.5</v>
      </c>
      <c r="N265" s="27">
        <v>7.3</v>
      </c>
      <c r="O265" s="27">
        <v>25.2</v>
      </c>
      <c r="P265" s="27">
        <v>10.7</v>
      </c>
      <c r="Q265" s="29">
        <v>0.15384615384615399</v>
      </c>
      <c r="R265" s="29">
        <v>0.101714961561206</v>
      </c>
      <c r="S265" s="29">
        <v>0.14799820062978</v>
      </c>
      <c r="T265" s="29">
        <v>1.5399422521655E-2</v>
      </c>
      <c r="U265" s="29">
        <v>0.42825011246063899</v>
      </c>
    </row>
    <row r="266" spans="1:21">
      <c r="A266" s="26">
        <v>350010037251</v>
      </c>
      <c r="B266" s="26" t="s">
        <v>696</v>
      </c>
      <c r="C266" s="26" t="s">
        <v>779</v>
      </c>
      <c r="D266" s="27">
        <v>4378</v>
      </c>
      <c r="E266" s="28">
        <v>68.4204399999999</v>
      </c>
      <c r="F266" s="29">
        <v>7.2649803278688498</v>
      </c>
      <c r="G266" s="29">
        <v>0.60756864637397801</v>
      </c>
      <c r="H266" s="26">
        <v>2837778.2750725299</v>
      </c>
      <c r="I266" s="28">
        <v>30.68192852</v>
      </c>
      <c r="J266" s="29">
        <v>10.9967374801635</v>
      </c>
      <c r="K266" s="29">
        <v>0.10989328336602799</v>
      </c>
      <c r="L266" s="27">
        <v>10.8</v>
      </c>
      <c r="M266" s="27">
        <v>7.1</v>
      </c>
      <c r="N266" s="27">
        <v>7.7</v>
      </c>
      <c r="O266" s="27">
        <v>31.2</v>
      </c>
      <c r="P266" s="27">
        <v>8.6999999999999993</v>
      </c>
      <c r="Q266" s="29">
        <v>0.212307692307692</v>
      </c>
      <c r="R266" s="29">
        <v>1.7907634307257E-2</v>
      </c>
      <c r="S266" s="29">
        <v>0.14417177914110399</v>
      </c>
      <c r="T266" s="29">
        <v>2.3255813953488001E-2</v>
      </c>
      <c r="U266" s="29">
        <v>0.35736196319018398</v>
      </c>
    </row>
    <row r="267" spans="1:21">
      <c r="A267" s="26">
        <v>350010037252</v>
      </c>
      <c r="B267" s="26" t="s">
        <v>696</v>
      </c>
      <c r="C267" s="26" t="s">
        <v>780</v>
      </c>
      <c r="D267" s="27">
        <v>4378</v>
      </c>
      <c r="E267" s="28">
        <v>68.4204399999999</v>
      </c>
      <c r="F267" s="29">
        <v>7.2649803278688498</v>
      </c>
      <c r="G267" s="29">
        <v>0.60757046361459999</v>
      </c>
      <c r="H267" s="26">
        <v>3702581.6674820902</v>
      </c>
      <c r="I267" s="28">
        <v>32.085831429999899</v>
      </c>
      <c r="J267" s="29">
        <v>11.6009855270385</v>
      </c>
      <c r="K267" s="29">
        <v>0.11993049280370301</v>
      </c>
      <c r="L267" s="27">
        <v>10.8</v>
      </c>
      <c r="M267" s="27">
        <v>7.1</v>
      </c>
      <c r="N267" s="27">
        <v>7.7</v>
      </c>
      <c r="O267" s="27">
        <v>31.2</v>
      </c>
      <c r="P267" s="27">
        <v>8.6999999999999993</v>
      </c>
      <c r="Q267" s="29">
        <v>0.212307692307692</v>
      </c>
      <c r="R267" s="29">
        <v>6.4878892733563995E-2</v>
      </c>
      <c r="S267" s="29">
        <v>0.63039999999999996</v>
      </c>
      <c r="T267" s="29">
        <v>4.5945945945945997E-2</v>
      </c>
      <c r="U267" s="29">
        <v>0.65099191770756804</v>
      </c>
    </row>
    <row r="268" spans="1:21">
      <c r="A268" s="26">
        <v>350010037253</v>
      </c>
      <c r="B268" s="26" t="s">
        <v>696</v>
      </c>
      <c r="C268" s="26" t="s">
        <v>781</v>
      </c>
      <c r="D268" s="27">
        <v>4378</v>
      </c>
      <c r="E268" s="28">
        <v>68.4204399999999</v>
      </c>
      <c r="F268" s="29">
        <v>7.2649803278688498</v>
      </c>
      <c r="G268" s="29">
        <v>0.60757141389109703</v>
      </c>
      <c r="H268" s="26">
        <v>3121589.1606466798</v>
      </c>
      <c r="I268" s="28">
        <v>31.10473064</v>
      </c>
      <c r="J268" s="29">
        <v>10.4273252487182</v>
      </c>
      <c r="K268" s="29">
        <v>0.120410970914007</v>
      </c>
      <c r="L268" s="27">
        <v>10.8</v>
      </c>
      <c r="M268" s="27">
        <v>7.1</v>
      </c>
      <c r="N268" s="27">
        <v>7.7</v>
      </c>
      <c r="O268" s="27">
        <v>31.2</v>
      </c>
      <c r="P268" s="27">
        <v>8.6999999999999993</v>
      </c>
      <c r="Q268" s="29">
        <v>0.212307692307692</v>
      </c>
      <c r="R268" s="29">
        <v>1.1410788381743E-2</v>
      </c>
      <c r="S268" s="29">
        <v>0.33764367816092</v>
      </c>
      <c r="T268" s="29">
        <v>5.3571428571428999E-2</v>
      </c>
      <c r="U268" s="29">
        <v>0.54310344827586199</v>
      </c>
    </row>
    <row r="269" spans="1:21">
      <c r="A269" s="26">
        <v>350010037261</v>
      </c>
      <c r="B269" s="26" t="s">
        <v>697</v>
      </c>
      <c r="C269" s="26" t="s">
        <v>779</v>
      </c>
      <c r="D269" s="27">
        <v>2397</v>
      </c>
      <c r="E269" s="28">
        <v>68.899010000000004</v>
      </c>
      <c r="F269" s="29">
        <v>6.7185989071038303</v>
      </c>
      <c r="G269" s="29">
        <v>0.14875549140142</v>
      </c>
      <c r="H269" s="26">
        <v>1493249.66838168</v>
      </c>
      <c r="I269" s="28">
        <v>25.03762206</v>
      </c>
      <c r="J269" s="29">
        <v>9.2847433090209908</v>
      </c>
      <c r="K269" s="29">
        <v>0</v>
      </c>
      <c r="L269" s="27">
        <v>8.9</v>
      </c>
      <c r="M269" s="27">
        <v>3.8</v>
      </c>
      <c r="N269" s="27">
        <v>5.9</v>
      </c>
      <c r="O269" s="27">
        <v>18.899999999999999</v>
      </c>
      <c r="P269" s="27">
        <v>10.8</v>
      </c>
      <c r="Q269" s="29">
        <v>8.5128205128205001E-2</v>
      </c>
      <c r="R269" s="29">
        <v>0</v>
      </c>
      <c r="S269" s="29">
        <v>2.0318021201412999E-2</v>
      </c>
      <c r="T269" s="29">
        <v>0</v>
      </c>
      <c r="U269" s="29">
        <v>0.18904593639576001</v>
      </c>
    </row>
    <row r="270" spans="1:21">
      <c r="A270" s="26">
        <v>350010037262</v>
      </c>
      <c r="B270" s="26" t="s">
        <v>697</v>
      </c>
      <c r="C270" s="26" t="s">
        <v>780</v>
      </c>
      <c r="D270" s="27">
        <v>2397</v>
      </c>
      <c r="E270" s="28">
        <v>68.899010000000004</v>
      </c>
      <c r="F270" s="29">
        <v>6.7185989071038303</v>
      </c>
      <c r="G270" s="29">
        <v>0.116420896017152</v>
      </c>
      <c r="H270" s="26">
        <v>1206297.05041564</v>
      </c>
      <c r="I270" s="28">
        <v>24.389876189999899</v>
      </c>
      <c r="J270" s="29">
        <v>9.6441602706909109</v>
      </c>
      <c r="K270" s="29">
        <v>0</v>
      </c>
      <c r="L270" s="27">
        <v>8.9</v>
      </c>
      <c r="M270" s="27">
        <v>3.8</v>
      </c>
      <c r="N270" s="27">
        <v>5.9</v>
      </c>
      <c r="O270" s="27">
        <v>18.899999999999999</v>
      </c>
      <c r="P270" s="27">
        <v>10.8</v>
      </c>
      <c r="Q270" s="29">
        <v>8.5128205128205001E-2</v>
      </c>
      <c r="R270" s="29">
        <v>6.4794816414689999E-3</v>
      </c>
      <c r="S270" s="29">
        <v>6.7944250871079998E-2</v>
      </c>
      <c r="T270" s="29">
        <v>1.6129032258065001E-2</v>
      </c>
      <c r="U270" s="29">
        <v>0.38041594454072802</v>
      </c>
    </row>
    <row r="271" spans="1:21">
      <c r="A271" s="26">
        <v>350010037281</v>
      </c>
      <c r="B271" s="26" t="s">
        <v>698</v>
      </c>
      <c r="C271" s="26" t="s">
        <v>779</v>
      </c>
      <c r="D271" s="27">
        <v>4351</v>
      </c>
      <c r="E271" s="28">
        <v>68.687449999999899</v>
      </c>
      <c r="F271" s="29">
        <v>6.8550762295082004</v>
      </c>
      <c r="G271" s="29">
        <v>0.243738629549453</v>
      </c>
      <c r="H271" s="26">
        <v>1863905.0626113301</v>
      </c>
      <c r="I271" s="28">
        <v>27.3046010999999</v>
      </c>
      <c r="J271" s="29">
        <v>10.0755805969238</v>
      </c>
      <c r="K271" s="29">
        <v>0</v>
      </c>
      <c r="L271" s="27">
        <v>10.6</v>
      </c>
      <c r="M271" s="27">
        <v>5</v>
      </c>
      <c r="N271" s="27">
        <v>5.7</v>
      </c>
      <c r="O271" s="27">
        <v>25.2</v>
      </c>
      <c r="P271" s="27">
        <v>8.4</v>
      </c>
      <c r="Q271" s="29">
        <v>0.16307692307692301</v>
      </c>
      <c r="R271" s="29">
        <v>5.4901960784314002E-2</v>
      </c>
      <c r="S271" s="29">
        <v>1.1013215859030001E-3</v>
      </c>
      <c r="T271" s="29">
        <v>0</v>
      </c>
      <c r="U271" s="29">
        <v>0.38402309913378202</v>
      </c>
    </row>
    <row r="272" spans="1:21">
      <c r="A272" s="26">
        <v>350010037282</v>
      </c>
      <c r="B272" s="26" t="s">
        <v>698</v>
      </c>
      <c r="C272" s="26" t="s">
        <v>780</v>
      </c>
      <c r="D272" s="27">
        <v>4351</v>
      </c>
      <c r="E272" s="28">
        <v>68.687449999999899</v>
      </c>
      <c r="F272" s="29">
        <v>6.8550762295082004</v>
      </c>
      <c r="G272" s="29">
        <v>0.243740749763867</v>
      </c>
      <c r="H272" s="26">
        <v>2212460.5183798098</v>
      </c>
      <c r="I272" s="28">
        <v>27.726073159999899</v>
      </c>
      <c r="J272" s="29">
        <v>10.2621669769287</v>
      </c>
      <c r="K272" s="29">
        <v>0</v>
      </c>
      <c r="L272" s="27">
        <v>10.6</v>
      </c>
      <c r="M272" s="27">
        <v>5</v>
      </c>
      <c r="N272" s="27">
        <v>5.7</v>
      </c>
      <c r="O272" s="27">
        <v>25.2</v>
      </c>
      <c r="P272" s="27">
        <v>8.4</v>
      </c>
      <c r="Q272" s="29">
        <v>0.16307692307692301</v>
      </c>
      <c r="R272" s="29">
        <v>0.120141342756184</v>
      </c>
      <c r="S272" s="29">
        <v>0.219584569732938</v>
      </c>
      <c r="T272" s="29">
        <v>0</v>
      </c>
      <c r="U272" s="29">
        <v>0.35756676557863498</v>
      </c>
    </row>
    <row r="273" spans="1:21">
      <c r="A273" s="26">
        <v>350010037283</v>
      </c>
      <c r="B273" s="26" t="s">
        <v>698</v>
      </c>
      <c r="C273" s="26" t="s">
        <v>781</v>
      </c>
      <c r="D273" s="27">
        <v>4351</v>
      </c>
      <c r="E273" s="28">
        <v>68.687449999999899</v>
      </c>
      <c r="F273" s="29">
        <v>6.8550762295082004</v>
      </c>
      <c r="G273" s="29">
        <v>0.22163165853886599</v>
      </c>
      <c r="H273" s="26">
        <v>2122310.18957284</v>
      </c>
      <c r="I273" s="28">
        <v>27.031160320000001</v>
      </c>
      <c r="J273" s="29">
        <v>10.612016677856399</v>
      </c>
      <c r="K273" s="29">
        <v>0</v>
      </c>
      <c r="L273" s="27">
        <v>10.6</v>
      </c>
      <c r="M273" s="27">
        <v>5</v>
      </c>
      <c r="N273" s="27">
        <v>5.7</v>
      </c>
      <c r="O273" s="27">
        <v>25.2</v>
      </c>
      <c r="P273" s="27">
        <v>8.4</v>
      </c>
      <c r="Q273" s="29">
        <v>0.16307692307692301</v>
      </c>
      <c r="R273" s="29">
        <v>1.8639798488665E-2</v>
      </c>
      <c r="S273" s="29">
        <v>0.30987432675044901</v>
      </c>
      <c r="T273" s="29">
        <v>2.2798742138365E-2</v>
      </c>
      <c r="U273" s="29">
        <v>0.411849192100539</v>
      </c>
    </row>
    <row r="274" spans="1:21">
      <c r="A274" s="26">
        <v>350010037291</v>
      </c>
      <c r="B274" s="26" t="s">
        <v>699</v>
      </c>
      <c r="C274" s="26" t="s">
        <v>779</v>
      </c>
      <c r="D274" s="27">
        <v>2007</v>
      </c>
      <c r="E274" s="28">
        <v>69.007440000000003</v>
      </c>
      <c r="F274" s="29">
        <v>6.6833057377049201</v>
      </c>
      <c r="G274" s="29">
        <v>0.144213265525272</v>
      </c>
      <c r="H274" s="26">
        <v>1205545.39106449</v>
      </c>
      <c r="I274" s="28">
        <v>23.86008799</v>
      </c>
      <c r="J274" s="29">
        <v>8.8521223068237305</v>
      </c>
      <c r="K274" s="29">
        <v>0</v>
      </c>
      <c r="L274" s="27">
        <v>9.6</v>
      </c>
      <c r="M274" s="27">
        <v>4.9000000000000004</v>
      </c>
      <c r="N274" s="27">
        <v>6.3</v>
      </c>
      <c r="O274" s="27">
        <v>21.7</v>
      </c>
      <c r="P274" s="27">
        <v>10.7</v>
      </c>
      <c r="Q274" s="29">
        <v>0.165128205128205</v>
      </c>
      <c r="R274" s="29">
        <v>8.5867620751341994E-2</v>
      </c>
      <c r="S274" s="29">
        <v>5.1995163240629E-2</v>
      </c>
      <c r="T274" s="29">
        <v>0</v>
      </c>
      <c r="U274" s="29">
        <v>0.32164449818621499</v>
      </c>
    </row>
    <row r="275" spans="1:21">
      <c r="A275" s="26">
        <v>350010037292</v>
      </c>
      <c r="B275" s="26" t="s">
        <v>699</v>
      </c>
      <c r="C275" s="26" t="s">
        <v>780</v>
      </c>
      <c r="D275" s="27">
        <v>2007</v>
      </c>
      <c r="E275" s="28">
        <v>69.007440000000003</v>
      </c>
      <c r="F275" s="29">
        <v>6.6833057377049201</v>
      </c>
      <c r="G275" s="29">
        <v>0.108675371289784</v>
      </c>
      <c r="H275" s="26">
        <v>938352.72979593999</v>
      </c>
      <c r="I275" s="28">
        <v>22.60445198</v>
      </c>
      <c r="J275" s="29">
        <v>8.8230123519897408</v>
      </c>
      <c r="K275" s="29">
        <v>0</v>
      </c>
      <c r="L275" s="27">
        <v>9.6</v>
      </c>
      <c r="M275" s="27">
        <v>4.9000000000000004</v>
      </c>
      <c r="N275" s="27">
        <v>6.3</v>
      </c>
      <c r="O275" s="27">
        <v>21.7</v>
      </c>
      <c r="P275" s="27">
        <v>10.7</v>
      </c>
      <c r="Q275" s="29">
        <v>0.165128205128205</v>
      </c>
      <c r="R275" s="29">
        <v>2.1063189568705998E-2</v>
      </c>
      <c r="S275" s="29">
        <v>6.7140600315956006E-2</v>
      </c>
      <c r="T275" s="29">
        <v>0</v>
      </c>
      <c r="U275" s="29">
        <v>0.362559241706161</v>
      </c>
    </row>
    <row r="276" spans="1:21">
      <c r="A276" s="26">
        <v>350010037301</v>
      </c>
      <c r="B276" s="26" t="s">
        <v>700</v>
      </c>
      <c r="C276" s="26" t="s">
        <v>779</v>
      </c>
      <c r="D276" s="27">
        <v>4745</v>
      </c>
      <c r="E276" s="28">
        <v>68.868629999999897</v>
      </c>
      <c r="F276" s="29">
        <v>6.8807855191256797</v>
      </c>
      <c r="G276" s="29">
        <v>0.15136984568595299</v>
      </c>
      <c r="H276" s="26">
        <v>1430470.4946707</v>
      </c>
      <c r="I276" s="28">
        <v>24.80762958</v>
      </c>
      <c r="J276" s="29">
        <v>9.2847433090209908</v>
      </c>
      <c r="K276" s="29">
        <v>0</v>
      </c>
      <c r="L276" s="27">
        <v>9.4</v>
      </c>
      <c r="M276" s="27">
        <v>5.0999999999999996</v>
      </c>
      <c r="N276" s="27">
        <v>6.4</v>
      </c>
      <c r="O276" s="27">
        <v>22.2</v>
      </c>
      <c r="P276" s="27">
        <v>10.3</v>
      </c>
      <c r="Q276" s="29">
        <v>0.14564102564102599</v>
      </c>
      <c r="R276" s="29">
        <v>5.4123711340206E-2</v>
      </c>
      <c r="S276" s="29">
        <v>0.118509468540012</v>
      </c>
      <c r="T276" s="29">
        <v>0</v>
      </c>
      <c r="U276" s="29">
        <v>0.27145465611685898</v>
      </c>
    </row>
    <row r="277" spans="1:21">
      <c r="A277" s="26">
        <v>350010037302</v>
      </c>
      <c r="B277" s="26" t="s">
        <v>700</v>
      </c>
      <c r="C277" s="26" t="s">
        <v>780</v>
      </c>
      <c r="D277" s="27">
        <v>4745</v>
      </c>
      <c r="E277" s="28">
        <v>68.868629999999897</v>
      </c>
      <c r="F277" s="29">
        <v>6.8807855191256797</v>
      </c>
      <c r="G277" s="29">
        <v>0.15137068177231</v>
      </c>
      <c r="H277" s="26">
        <v>1672366.1026480901</v>
      </c>
      <c r="I277" s="28">
        <v>25.68086241</v>
      </c>
      <c r="J277" s="29">
        <v>9.6092004776000906</v>
      </c>
      <c r="K277" s="29">
        <v>0</v>
      </c>
      <c r="L277" s="27">
        <v>9.4</v>
      </c>
      <c r="M277" s="27">
        <v>5.0999999999999996</v>
      </c>
      <c r="N277" s="27">
        <v>6.4</v>
      </c>
      <c r="O277" s="27">
        <v>22.2</v>
      </c>
      <c r="P277" s="27">
        <v>10.3</v>
      </c>
      <c r="Q277" s="29">
        <v>0.14564102564102599</v>
      </c>
      <c r="R277" s="29">
        <v>5.599104143337E-3</v>
      </c>
      <c r="S277" s="29">
        <v>8.3548664944014001E-2</v>
      </c>
      <c r="T277" s="29">
        <v>0</v>
      </c>
      <c r="U277" s="29">
        <v>0.403100775193798</v>
      </c>
    </row>
    <row r="278" spans="1:21">
      <c r="A278" s="26">
        <v>350010037303</v>
      </c>
      <c r="B278" s="26" t="s">
        <v>700</v>
      </c>
      <c r="C278" s="26" t="s">
        <v>781</v>
      </c>
      <c r="D278" s="27">
        <v>4745</v>
      </c>
      <c r="E278" s="28">
        <v>68.868629999999897</v>
      </c>
      <c r="F278" s="29">
        <v>6.8807855191256797</v>
      </c>
      <c r="G278" s="29">
        <v>0.15136932381207499</v>
      </c>
      <c r="H278" s="26">
        <v>1481143.4103872799</v>
      </c>
      <c r="I278" s="28">
        <v>24.4843385799999</v>
      </c>
      <c r="J278" s="29">
        <v>9.1724252700805593</v>
      </c>
      <c r="K278" s="29">
        <v>0</v>
      </c>
      <c r="L278" s="27">
        <v>9.4</v>
      </c>
      <c r="M278" s="27">
        <v>5.0999999999999996</v>
      </c>
      <c r="N278" s="27">
        <v>6.4</v>
      </c>
      <c r="O278" s="27">
        <v>22.2</v>
      </c>
      <c r="P278" s="27">
        <v>10.3</v>
      </c>
      <c r="Q278" s="29">
        <v>0.14564102564102599</v>
      </c>
      <c r="R278" s="29">
        <v>8.5470085470090006E-3</v>
      </c>
      <c r="S278" s="29">
        <v>0.28630066700872198</v>
      </c>
      <c r="T278" s="29">
        <v>1.0835913312693001E-2</v>
      </c>
      <c r="U278" s="29">
        <v>0.44843509492047201</v>
      </c>
    </row>
    <row r="279" spans="1:21">
      <c r="A279" s="26">
        <v>350010037311</v>
      </c>
      <c r="B279" s="26" t="s">
        <v>701</v>
      </c>
      <c r="C279" s="26" t="s">
        <v>779</v>
      </c>
      <c r="D279" s="27">
        <v>3760</v>
      </c>
      <c r="E279" s="28">
        <v>69.116039999999899</v>
      </c>
      <c r="F279" s="29">
        <v>6.6854188524590201</v>
      </c>
      <c r="G279" s="29">
        <v>0.124923935693162</v>
      </c>
      <c r="H279" s="26">
        <v>969575.68584176805</v>
      </c>
      <c r="I279" s="28">
        <v>22.149940990000001</v>
      </c>
      <c r="J279" s="29">
        <v>7.6951332092285103</v>
      </c>
      <c r="K279" s="29">
        <v>0</v>
      </c>
      <c r="L279" s="27">
        <v>9</v>
      </c>
      <c r="M279" s="27">
        <v>3.7</v>
      </c>
      <c r="N279" s="27">
        <v>5.7</v>
      </c>
      <c r="O279" s="27">
        <v>18.2</v>
      </c>
      <c r="P279" s="27">
        <v>10.7</v>
      </c>
      <c r="Q279" s="29">
        <v>0.146666666666667</v>
      </c>
      <c r="R279" s="29">
        <v>2.3E-2</v>
      </c>
      <c r="S279" s="29">
        <v>0</v>
      </c>
      <c r="T279" s="29">
        <v>2.0746887966804999E-2</v>
      </c>
      <c r="U279" s="29">
        <v>0.49474375821287803</v>
      </c>
    </row>
    <row r="280" spans="1:21">
      <c r="A280" s="26">
        <v>350010037312</v>
      </c>
      <c r="B280" s="26" t="s">
        <v>701</v>
      </c>
      <c r="C280" s="26" t="s">
        <v>780</v>
      </c>
      <c r="D280" s="27">
        <v>3760</v>
      </c>
      <c r="E280" s="28">
        <v>69.116039999999899</v>
      </c>
      <c r="F280" s="29">
        <v>6.6854188524590201</v>
      </c>
      <c r="G280" s="29">
        <v>0.10276513565718499</v>
      </c>
      <c r="H280" s="26">
        <v>728844.59755837405</v>
      </c>
      <c r="I280" s="28">
        <v>21.093104820000001</v>
      </c>
      <c r="J280" s="29">
        <v>7.6588430404662997</v>
      </c>
      <c r="K280" s="29">
        <v>0</v>
      </c>
      <c r="L280" s="27">
        <v>9</v>
      </c>
      <c r="M280" s="27">
        <v>3.7</v>
      </c>
      <c r="N280" s="27">
        <v>5.7</v>
      </c>
      <c r="O280" s="27">
        <v>18.2</v>
      </c>
      <c r="P280" s="27">
        <v>10.7</v>
      </c>
      <c r="Q280" s="29">
        <v>0.146666666666667</v>
      </c>
      <c r="R280" s="29">
        <v>0</v>
      </c>
      <c r="S280" s="29">
        <v>3.4467323187107997E-2</v>
      </c>
      <c r="T280" s="29">
        <v>0</v>
      </c>
      <c r="U280" s="29">
        <v>0.34601611459265902</v>
      </c>
    </row>
    <row r="281" spans="1:21">
      <c r="A281" s="26">
        <v>350010037331</v>
      </c>
      <c r="B281" s="26" t="s">
        <v>702</v>
      </c>
      <c r="C281" s="26" t="s">
        <v>779</v>
      </c>
      <c r="D281" s="27">
        <v>3535</v>
      </c>
      <c r="E281" s="28">
        <v>68.101380000000006</v>
      </c>
      <c r="F281" s="29">
        <v>7.3649122950819699</v>
      </c>
      <c r="G281" s="29">
        <v>0.65893589740220804</v>
      </c>
      <c r="H281" s="26">
        <v>3970357.3599846698</v>
      </c>
      <c r="I281" s="28">
        <v>34.339191970000002</v>
      </c>
      <c r="J281" s="29">
        <v>12.3987884521484</v>
      </c>
      <c r="K281" s="29">
        <v>0.27567440952470301</v>
      </c>
      <c r="L281" s="27">
        <v>13.9</v>
      </c>
      <c r="M281" s="27">
        <v>9.3000000000000007</v>
      </c>
      <c r="N281" s="27">
        <v>6.7</v>
      </c>
      <c r="O281" s="27">
        <v>43.8</v>
      </c>
      <c r="P281" s="27">
        <v>4.5</v>
      </c>
      <c r="Q281" s="29">
        <v>0.25538461538461499</v>
      </c>
      <c r="R281" s="29">
        <v>0.19487179487179501</v>
      </c>
      <c r="S281" s="29">
        <v>0.87445573294629897</v>
      </c>
      <c r="T281" s="29">
        <v>0.173996175908222</v>
      </c>
      <c r="U281" s="29">
        <v>0.80134228187919498</v>
      </c>
    </row>
    <row r="282" spans="1:21">
      <c r="A282" s="26">
        <v>350010037332</v>
      </c>
      <c r="B282" s="26" t="s">
        <v>702</v>
      </c>
      <c r="C282" s="26" t="s">
        <v>780</v>
      </c>
      <c r="D282" s="27">
        <v>3535</v>
      </c>
      <c r="E282" s="28">
        <v>68.101380000000006</v>
      </c>
      <c r="F282" s="29">
        <v>7.3649122950819699</v>
      </c>
      <c r="G282" s="29">
        <v>0.85720028508673296</v>
      </c>
      <c r="H282" s="26">
        <v>4299883.2092675297</v>
      </c>
      <c r="I282" s="28">
        <v>35.0993583899999</v>
      </c>
      <c r="J282" s="29">
        <v>12.620733261108301</v>
      </c>
      <c r="K282" s="29">
        <v>0.28930773941198901</v>
      </c>
      <c r="L282" s="27">
        <v>13.9</v>
      </c>
      <c r="M282" s="27">
        <v>9.3000000000000007</v>
      </c>
      <c r="N282" s="27">
        <v>6.7</v>
      </c>
      <c r="O282" s="27">
        <v>43.8</v>
      </c>
      <c r="P282" s="27">
        <v>4.5</v>
      </c>
      <c r="Q282" s="29">
        <v>0.25538461538461499</v>
      </c>
      <c r="R282" s="29">
        <v>0.21983161833489201</v>
      </c>
      <c r="S282" s="29">
        <v>0.58561296859169198</v>
      </c>
      <c r="T282" s="29">
        <v>3.5160289555325998E-2</v>
      </c>
      <c r="U282" s="29">
        <v>0.69604863221884505</v>
      </c>
    </row>
    <row r="283" spans="1:21">
      <c r="A283" s="26">
        <v>350010037361</v>
      </c>
      <c r="B283" s="26" t="s">
        <v>703</v>
      </c>
      <c r="C283" s="26" t="s">
        <v>779</v>
      </c>
      <c r="D283" s="27">
        <v>2589</v>
      </c>
      <c r="E283" s="28">
        <v>68.507930000000002</v>
      </c>
      <c r="F283" s="29">
        <v>7.4742901639344304</v>
      </c>
      <c r="G283" s="29">
        <v>0.45346605936255902</v>
      </c>
      <c r="H283" s="26">
        <v>2704039.5498907799</v>
      </c>
      <c r="I283" s="28">
        <v>37.044075110000001</v>
      </c>
      <c r="J283" s="29">
        <v>10.6561155319213</v>
      </c>
      <c r="K283" s="29">
        <v>0.15865159985859001</v>
      </c>
      <c r="L283" s="27">
        <v>10.9</v>
      </c>
      <c r="M283" s="27">
        <v>5.5</v>
      </c>
      <c r="N283" s="27">
        <v>5.8</v>
      </c>
      <c r="O283" s="27">
        <v>28.7</v>
      </c>
      <c r="P283" s="27">
        <v>6.8</v>
      </c>
      <c r="Q283" s="29">
        <v>0.22051282051282101</v>
      </c>
      <c r="R283" s="29">
        <v>3.7282020444978997E-2</v>
      </c>
      <c r="S283" s="29">
        <v>0.34433962264150902</v>
      </c>
      <c r="T283" s="29">
        <v>5.0666666666666998E-2</v>
      </c>
      <c r="U283" s="29">
        <v>0.63016616957818505</v>
      </c>
    </row>
    <row r="284" spans="1:21">
      <c r="A284" s="26">
        <v>350010037371</v>
      </c>
      <c r="B284" s="26" t="s">
        <v>704</v>
      </c>
      <c r="C284" s="26" t="s">
        <v>779</v>
      </c>
      <c r="D284" s="27">
        <v>2760</v>
      </c>
      <c r="E284" s="28">
        <v>68.815529999999896</v>
      </c>
      <c r="F284" s="29">
        <v>6.7039005464480903</v>
      </c>
      <c r="G284" s="29">
        <v>0.19920154794117201</v>
      </c>
      <c r="H284" s="26">
        <v>1419287.4819533499</v>
      </c>
      <c r="I284" s="28">
        <v>26.1643385399999</v>
      </c>
      <c r="J284" s="29">
        <v>10.145549774169901</v>
      </c>
      <c r="K284" s="29">
        <v>0</v>
      </c>
      <c r="L284" s="27">
        <v>9.5</v>
      </c>
      <c r="M284" s="27">
        <v>4.5</v>
      </c>
      <c r="N284" s="27">
        <v>6.2</v>
      </c>
      <c r="O284" s="27">
        <v>20.8</v>
      </c>
      <c r="P284" s="27">
        <v>10.6</v>
      </c>
      <c r="Q284" s="29">
        <v>0.16820512820512801</v>
      </c>
      <c r="R284" s="29">
        <v>4.0042149631191001E-2</v>
      </c>
      <c r="S284" s="29">
        <v>8.6021505376343996E-2</v>
      </c>
      <c r="T284" s="29">
        <v>0</v>
      </c>
      <c r="U284" s="29">
        <v>0.34160463192721302</v>
      </c>
    </row>
    <row r="285" spans="1:21">
      <c r="A285" s="26">
        <v>350010037372</v>
      </c>
      <c r="B285" s="26" t="s">
        <v>704</v>
      </c>
      <c r="C285" s="26" t="s">
        <v>780</v>
      </c>
      <c r="D285" s="27">
        <v>2760</v>
      </c>
      <c r="E285" s="28">
        <v>68.815529999999896</v>
      </c>
      <c r="F285" s="29">
        <v>6.7039005464480903</v>
      </c>
      <c r="G285" s="29">
        <v>0.11197252659703499</v>
      </c>
      <c r="H285" s="26">
        <v>1198524.0004638999</v>
      </c>
      <c r="I285" s="28">
        <v>25.03222251</v>
      </c>
      <c r="J285" s="29">
        <v>11.0138750076293</v>
      </c>
      <c r="K285" s="29">
        <v>0</v>
      </c>
      <c r="L285" s="27">
        <v>9.5</v>
      </c>
      <c r="M285" s="27">
        <v>4.5</v>
      </c>
      <c r="N285" s="27">
        <v>6.2</v>
      </c>
      <c r="O285" s="27">
        <v>20.8</v>
      </c>
      <c r="P285" s="27">
        <v>10.6</v>
      </c>
      <c r="Q285" s="29">
        <v>0.16820512820512801</v>
      </c>
      <c r="R285" s="29">
        <v>3.1321619556914003E-2</v>
      </c>
      <c r="S285" s="29">
        <v>6.9253731343283997E-2</v>
      </c>
      <c r="T285" s="29">
        <v>0</v>
      </c>
      <c r="U285" s="29">
        <v>0.27522388059701502</v>
      </c>
    </row>
    <row r="286" spans="1:21">
      <c r="A286" s="26">
        <v>350010037381</v>
      </c>
      <c r="B286" s="26" t="s">
        <v>705</v>
      </c>
      <c r="C286" s="26" t="s">
        <v>779</v>
      </c>
      <c r="D286" s="27">
        <v>4859</v>
      </c>
      <c r="E286" s="28">
        <v>68.838170000000005</v>
      </c>
      <c r="F286" s="29">
        <v>6.7737308743169402</v>
      </c>
      <c r="G286" s="29">
        <v>0.15136978724116701</v>
      </c>
      <c r="H286" s="26">
        <v>1828645.8499911199</v>
      </c>
      <c r="I286" s="28">
        <v>25.9057447799999</v>
      </c>
      <c r="J286" s="29">
        <v>10.488340377807599</v>
      </c>
      <c r="K286" s="29">
        <v>0</v>
      </c>
      <c r="L286" s="27">
        <v>10.6</v>
      </c>
      <c r="M286" s="27">
        <v>6.1</v>
      </c>
      <c r="N286" s="27">
        <v>6.5</v>
      </c>
      <c r="O286" s="27">
        <v>26.8</v>
      </c>
      <c r="P286" s="27">
        <v>8.9</v>
      </c>
      <c r="Q286" s="29">
        <v>0</v>
      </c>
      <c r="R286" s="29">
        <v>2.8825995807128E-2</v>
      </c>
      <c r="S286" s="29">
        <v>0.280572897539479</v>
      </c>
      <c r="T286" s="29">
        <v>3.4059945504089999E-3</v>
      </c>
      <c r="U286" s="29">
        <v>0.71428571428571397</v>
      </c>
    </row>
    <row r="287" spans="1:21">
      <c r="A287" s="26">
        <v>350010037382</v>
      </c>
      <c r="B287" s="26" t="s">
        <v>705</v>
      </c>
      <c r="C287" s="26" t="s">
        <v>780</v>
      </c>
      <c r="D287" s="27">
        <v>4859</v>
      </c>
      <c r="E287" s="28">
        <v>68.838170000000005</v>
      </c>
      <c r="F287" s="29">
        <v>6.7737308743169402</v>
      </c>
      <c r="G287" s="29">
        <v>0.14499168919563499</v>
      </c>
      <c r="H287" s="26">
        <v>1444794.0361824201</v>
      </c>
      <c r="I287" s="28">
        <v>25.7337411799999</v>
      </c>
      <c r="J287" s="29">
        <v>10.1398000717163</v>
      </c>
      <c r="K287" s="29">
        <v>0</v>
      </c>
      <c r="L287" s="27">
        <v>10.6</v>
      </c>
      <c r="M287" s="27">
        <v>6.1</v>
      </c>
      <c r="N287" s="27">
        <v>6.5</v>
      </c>
      <c r="O287" s="27">
        <v>26.8</v>
      </c>
      <c r="P287" s="27">
        <v>8.9</v>
      </c>
      <c r="Q287" s="29">
        <v>0</v>
      </c>
      <c r="R287" s="29">
        <v>0</v>
      </c>
      <c r="S287" s="29">
        <v>0.14285714285714299</v>
      </c>
      <c r="T287" s="29">
        <v>0</v>
      </c>
      <c r="U287" s="29">
        <v>0.617940199335548</v>
      </c>
    </row>
    <row r="288" spans="1:21">
      <c r="A288" s="26">
        <v>350010037383</v>
      </c>
      <c r="B288" s="26" t="s">
        <v>705</v>
      </c>
      <c r="C288" s="26" t="s">
        <v>781</v>
      </c>
      <c r="D288" s="27">
        <v>4859</v>
      </c>
      <c r="E288" s="28">
        <v>68.838170000000005</v>
      </c>
      <c r="F288" s="29">
        <v>6.7737308743169402</v>
      </c>
      <c r="G288" s="29">
        <v>0.19021930102266699</v>
      </c>
      <c r="H288" s="26">
        <v>1445704.75421901</v>
      </c>
      <c r="I288" s="28">
        <v>26.095854330000002</v>
      </c>
      <c r="J288" s="29">
        <v>10.728633880615201</v>
      </c>
      <c r="K288" s="29">
        <v>0</v>
      </c>
      <c r="L288" s="27">
        <v>10.6</v>
      </c>
      <c r="M288" s="27">
        <v>6.1</v>
      </c>
      <c r="N288" s="27">
        <v>6.5</v>
      </c>
      <c r="O288" s="27">
        <v>26.8</v>
      </c>
      <c r="P288" s="27">
        <v>8.9</v>
      </c>
      <c r="Q288" s="29">
        <v>0</v>
      </c>
      <c r="R288" s="29">
        <v>0</v>
      </c>
      <c r="S288" s="29">
        <v>9.6993210475299996E-4</v>
      </c>
      <c r="T288" s="29">
        <v>2.9585798816569998E-3</v>
      </c>
      <c r="U288" s="29">
        <v>0.124151309408341</v>
      </c>
    </row>
    <row r="289" spans="1:21">
      <c r="A289" s="26">
        <v>350010037384</v>
      </c>
      <c r="B289" s="26" t="s">
        <v>705</v>
      </c>
      <c r="C289" s="26" t="s">
        <v>782</v>
      </c>
      <c r="D289" s="27">
        <v>4859</v>
      </c>
      <c r="E289" s="28">
        <v>68.838170000000005</v>
      </c>
      <c r="F289" s="29">
        <v>6.7737308743169402</v>
      </c>
      <c r="G289" s="29">
        <v>0.18127708156820499</v>
      </c>
      <c r="H289" s="26">
        <v>1680110.75639916</v>
      </c>
      <c r="I289" s="28">
        <v>26.481635149999899</v>
      </c>
      <c r="J289" s="29">
        <v>10.1394500732421</v>
      </c>
      <c r="K289" s="29">
        <v>0</v>
      </c>
      <c r="L289" s="27">
        <v>10.6</v>
      </c>
      <c r="M289" s="27">
        <v>6.1</v>
      </c>
      <c r="N289" s="27">
        <v>6.5</v>
      </c>
      <c r="O289" s="27">
        <v>26.8</v>
      </c>
      <c r="P289" s="27">
        <v>8.9</v>
      </c>
      <c r="Q289" s="29">
        <v>0</v>
      </c>
      <c r="R289" s="29">
        <v>1.7107309486780999E-2</v>
      </c>
      <c r="S289" s="29">
        <v>0.15549936788874799</v>
      </c>
      <c r="T289" s="29">
        <v>0</v>
      </c>
      <c r="U289" s="29">
        <v>0.26169405815423502</v>
      </c>
    </row>
    <row r="290" spans="1:21">
      <c r="A290" s="26">
        <v>350010037391</v>
      </c>
      <c r="B290" s="26" t="s">
        <v>706</v>
      </c>
      <c r="C290" s="26" t="s">
        <v>779</v>
      </c>
      <c r="D290" s="27">
        <v>1873</v>
      </c>
      <c r="E290" s="28">
        <v>68.339740000000006</v>
      </c>
      <c r="F290" s="29">
        <v>7.2055904371584703</v>
      </c>
      <c r="G290" s="29">
        <v>0.63319915273448102</v>
      </c>
      <c r="H290" s="26">
        <v>3222696.5522500901</v>
      </c>
      <c r="I290" s="28">
        <v>32.67484082</v>
      </c>
      <c r="J290" s="29">
        <v>10.7110128402709</v>
      </c>
      <c r="K290" s="29">
        <v>0.23080095448334201</v>
      </c>
      <c r="L290" s="27">
        <v>9.6999999999999993</v>
      </c>
      <c r="M290" s="27">
        <v>4.5</v>
      </c>
      <c r="N290" s="27">
        <v>5.7</v>
      </c>
      <c r="O290" s="27">
        <v>22.7</v>
      </c>
      <c r="P290" s="27">
        <v>9.4</v>
      </c>
      <c r="Q290" s="29">
        <v>0.17641025641025601</v>
      </c>
      <c r="R290" s="29">
        <v>0.100905562742561</v>
      </c>
      <c r="S290" s="29">
        <v>0.284821428571429</v>
      </c>
      <c r="T290" s="29">
        <v>4.1884816753930002E-3</v>
      </c>
      <c r="U290" s="29">
        <v>0.644196428571429</v>
      </c>
    </row>
    <row r="291" spans="1:21">
      <c r="A291" s="26">
        <v>350010037401</v>
      </c>
      <c r="B291" s="26" t="s">
        <v>707</v>
      </c>
      <c r="C291" s="26" t="s">
        <v>779</v>
      </c>
      <c r="D291" s="27">
        <v>4980</v>
      </c>
      <c r="E291" s="28">
        <v>68.254720000000006</v>
      </c>
      <c r="F291" s="29">
        <v>7.2581396174863402</v>
      </c>
      <c r="G291" s="29">
        <v>0.60980004957234901</v>
      </c>
      <c r="H291" s="26">
        <v>3519614.2069856902</v>
      </c>
      <c r="I291" s="28">
        <v>33.3558424</v>
      </c>
      <c r="J291" s="29">
        <v>10.8936805725097</v>
      </c>
      <c r="K291" s="29">
        <v>0.138796215787723</v>
      </c>
      <c r="L291" s="27">
        <v>11.7</v>
      </c>
      <c r="M291" s="27">
        <v>5.9</v>
      </c>
      <c r="N291" s="27">
        <v>5.5</v>
      </c>
      <c r="O291" s="27">
        <v>30</v>
      </c>
      <c r="P291" s="27">
        <v>5.9</v>
      </c>
      <c r="Q291" s="29">
        <v>0.17641025641025601</v>
      </c>
      <c r="R291" s="29">
        <v>0.14424951267056499</v>
      </c>
      <c r="S291" s="29">
        <v>0.15846153846153799</v>
      </c>
      <c r="T291" s="29">
        <v>0</v>
      </c>
      <c r="U291" s="29">
        <v>0.48769230769230798</v>
      </c>
    </row>
    <row r="292" spans="1:21">
      <c r="A292" s="26">
        <v>350010037402</v>
      </c>
      <c r="B292" s="26" t="s">
        <v>707</v>
      </c>
      <c r="C292" s="26" t="s">
        <v>780</v>
      </c>
      <c r="D292" s="27">
        <v>4980</v>
      </c>
      <c r="E292" s="28">
        <v>68.254720000000006</v>
      </c>
      <c r="F292" s="29">
        <v>7.2581396174863402</v>
      </c>
      <c r="G292" s="29">
        <v>0.63451719013335695</v>
      </c>
      <c r="H292" s="26">
        <v>3445733.4841630599</v>
      </c>
      <c r="I292" s="28">
        <v>34.036403890000003</v>
      </c>
      <c r="J292" s="29">
        <v>11.557920455932599</v>
      </c>
      <c r="K292" s="29">
        <v>0.24522787749522901</v>
      </c>
      <c r="L292" s="27">
        <v>11.7</v>
      </c>
      <c r="M292" s="27">
        <v>5.9</v>
      </c>
      <c r="N292" s="27">
        <v>5.5</v>
      </c>
      <c r="O292" s="27">
        <v>30</v>
      </c>
      <c r="P292" s="27">
        <v>5.9</v>
      </c>
      <c r="Q292" s="29">
        <v>0.17641025641025601</v>
      </c>
      <c r="R292" s="29">
        <v>1.8491484184914999E-2</v>
      </c>
      <c r="S292" s="29">
        <v>0.50949796472184505</v>
      </c>
      <c r="T292" s="29">
        <v>1.1820330969267E-2</v>
      </c>
      <c r="U292" s="29">
        <v>0.44097693351424699</v>
      </c>
    </row>
    <row r="293" spans="1:21">
      <c r="A293" s="26">
        <v>350010037403</v>
      </c>
      <c r="B293" s="26" t="s">
        <v>707</v>
      </c>
      <c r="C293" s="26" t="s">
        <v>781</v>
      </c>
      <c r="D293" s="27">
        <v>4980</v>
      </c>
      <c r="E293" s="28">
        <v>68.254720000000006</v>
      </c>
      <c r="F293" s="29">
        <v>7.2581396174863402</v>
      </c>
      <c r="G293" s="29">
        <v>0.60757446737340504</v>
      </c>
      <c r="H293" s="26">
        <v>3656549.6036122702</v>
      </c>
      <c r="I293" s="28">
        <v>32.901544780000002</v>
      </c>
      <c r="J293" s="29">
        <v>11.1261749267578</v>
      </c>
      <c r="K293" s="29">
        <v>0.133868407475978</v>
      </c>
      <c r="L293" s="27">
        <v>11.7</v>
      </c>
      <c r="M293" s="27">
        <v>5.9</v>
      </c>
      <c r="N293" s="27">
        <v>5.5</v>
      </c>
      <c r="O293" s="27">
        <v>30</v>
      </c>
      <c r="P293" s="27">
        <v>5.9</v>
      </c>
      <c r="Q293" s="29">
        <v>0.17641025641025601</v>
      </c>
      <c r="R293" s="29">
        <v>7.2060682680152005E-2</v>
      </c>
      <c r="S293" s="29">
        <v>0.6915</v>
      </c>
      <c r="T293" s="29">
        <v>6.4772727272726996E-2</v>
      </c>
      <c r="U293" s="29">
        <v>0.79149999999999998</v>
      </c>
    </row>
    <row r="294" spans="1:21">
      <c r="A294" s="26">
        <v>350010037411</v>
      </c>
      <c r="B294" s="26" t="s">
        <v>708</v>
      </c>
      <c r="C294" s="26" t="s">
        <v>779</v>
      </c>
      <c r="D294" s="27">
        <v>1861</v>
      </c>
      <c r="E294" s="28">
        <v>69.108080000000001</v>
      </c>
      <c r="F294" s="29">
        <v>6.3539898907103796</v>
      </c>
      <c r="G294" s="29">
        <v>0.104409202579735</v>
      </c>
      <c r="H294" s="26">
        <v>770272.33839814796</v>
      </c>
      <c r="I294" s="28">
        <v>22.249564119999899</v>
      </c>
      <c r="J294" s="29">
        <v>8.4700250625610298</v>
      </c>
      <c r="K294" s="29">
        <v>0</v>
      </c>
      <c r="L294" s="27">
        <v>8.8000000000000007</v>
      </c>
      <c r="M294" s="27">
        <v>4.5999999999999996</v>
      </c>
      <c r="N294" s="27">
        <v>7.6</v>
      </c>
      <c r="O294" s="27">
        <v>20.3</v>
      </c>
      <c r="P294" s="27">
        <v>14.4</v>
      </c>
      <c r="Q294" s="29">
        <v>0.113846153846154</v>
      </c>
      <c r="R294" s="29">
        <v>0</v>
      </c>
      <c r="S294" s="29">
        <v>5.6625141562854003E-2</v>
      </c>
      <c r="T294" s="29">
        <v>0</v>
      </c>
      <c r="U294" s="29">
        <v>0.21603563474387499</v>
      </c>
    </row>
    <row r="295" spans="1:21">
      <c r="A295" s="26">
        <v>350010037412</v>
      </c>
      <c r="B295" s="26" t="s">
        <v>708</v>
      </c>
      <c r="C295" s="26" t="s">
        <v>780</v>
      </c>
      <c r="D295" s="27">
        <v>1861</v>
      </c>
      <c r="E295" s="28">
        <v>69.108080000000001</v>
      </c>
      <c r="F295" s="29">
        <v>6.3539898907103796</v>
      </c>
      <c r="G295" s="29">
        <v>0.104408990524819</v>
      </c>
      <c r="H295" s="26">
        <v>844262.66914971697</v>
      </c>
      <c r="I295" s="28">
        <v>23.149851600000002</v>
      </c>
      <c r="J295" s="29">
        <v>7.8343000411987296</v>
      </c>
      <c r="K295" s="29">
        <v>0</v>
      </c>
      <c r="L295" s="27">
        <v>8.8000000000000007</v>
      </c>
      <c r="M295" s="27">
        <v>4.5999999999999996</v>
      </c>
      <c r="N295" s="27">
        <v>7.6</v>
      </c>
      <c r="O295" s="27">
        <v>20.3</v>
      </c>
      <c r="P295" s="27">
        <v>14.4</v>
      </c>
      <c r="Q295" s="29">
        <v>0.113846153846154</v>
      </c>
      <c r="R295" s="29">
        <v>1.2658227848101E-2</v>
      </c>
      <c r="S295" s="29">
        <v>9.2936802973980007E-3</v>
      </c>
      <c r="T295" s="29">
        <v>0</v>
      </c>
      <c r="U295" s="29">
        <v>0.32434944237918201</v>
      </c>
    </row>
    <row r="296" spans="1:21">
      <c r="A296" s="26">
        <v>350010037413</v>
      </c>
      <c r="B296" s="26" t="s">
        <v>708</v>
      </c>
      <c r="C296" s="26" t="s">
        <v>781</v>
      </c>
      <c r="D296" s="27">
        <v>1861</v>
      </c>
      <c r="E296" s="28">
        <v>69.108080000000001</v>
      </c>
      <c r="F296" s="29">
        <v>6.3539898907103796</v>
      </c>
      <c r="G296" s="29">
        <v>0.10440703036</v>
      </c>
      <c r="H296" s="26">
        <v>536568.07215256605</v>
      </c>
      <c r="I296" s="28">
        <v>19.04123109</v>
      </c>
      <c r="J296" s="29">
        <v>2.3105354309082</v>
      </c>
      <c r="K296" s="29">
        <v>0</v>
      </c>
      <c r="L296" s="27">
        <v>8.8000000000000007</v>
      </c>
      <c r="M296" s="27">
        <v>4.5999999999999996</v>
      </c>
      <c r="N296" s="27">
        <v>7.6</v>
      </c>
      <c r="O296" s="27">
        <v>20.3</v>
      </c>
      <c r="P296" s="27">
        <v>14.4</v>
      </c>
      <c r="Q296" s="29">
        <v>0.113846153846154</v>
      </c>
      <c r="R296" s="29">
        <v>0</v>
      </c>
      <c r="S296" s="29">
        <v>0</v>
      </c>
      <c r="T296" s="29">
        <v>0</v>
      </c>
      <c r="U296" s="29">
        <v>0</v>
      </c>
    </row>
    <row r="297" spans="1:21">
      <c r="A297" s="26">
        <v>350010037421</v>
      </c>
      <c r="B297" s="26" t="s">
        <v>709</v>
      </c>
      <c r="C297" s="26" t="s">
        <v>779</v>
      </c>
      <c r="D297" s="27">
        <v>4587</v>
      </c>
      <c r="E297" s="28">
        <v>68.995530000000002</v>
      </c>
      <c r="F297" s="29">
        <v>6.3558841530054604</v>
      </c>
      <c r="G297" s="27">
        <v>0</v>
      </c>
      <c r="H297" s="27">
        <v>0</v>
      </c>
      <c r="I297" s="28">
        <v>22.58726248</v>
      </c>
      <c r="J297" s="29">
        <v>2.4549720287322998</v>
      </c>
      <c r="K297" s="27">
        <v>0</v>
      </c>
      <c r="L297" s="27">
        <v>9.1999999999999993</v>
      </c>
      <c r="M297" s="27">
        <v>4.8</v>
      </c>
      <c r="N297" s="27">
        <v>6.6</v>
      </c>
      <c r="O297" s="27">
        <v>20.9</v>
      </c>
      <c r="P297" s="27">
        <v>11.8</v>
      </c>
      <c r="Q297" s="29">
        <v>0.113846153846154</v>
      </c>
      <c r="R297" s="29">
        <v>0</v>
      </c>
      <c r="S297" s="29">
        <v>0</v>
      </c>
      <c r="T297" s="29">
        <v>0</v>
      </c>
      <c r="U297" s="29">
        <v>0</v>
      </c>
    </row>
    <row r="298" spans="1:21">
      <c r="A298" s="26">
        <v>350010037422</v>
      </c>
      <c r="B298" s="26" t="s">
        <v>709</v>
      </c>
      <c r="C298" s="26" t="s">
        <v>780</v>
      </c>
      <c r="D298" s="27">
        <v>4587</v>
      </c>
      <c r="E298" s="28">
        <v>68.995530000000002</v>
      </c>
      <c r="F298" s="29">
        <v>6.3558841530054604</v>
      </c>
      <c r="G298" s="29">
        <v>0.15074998741453199</v>
      </c>
      <c r="H298" s="26">
        <v>1038581.4757569199</v>
      </c>
      <c r="I298" s="28">
        <v>26.7612903899999</v>
      </c>
      <c r="J298" s="29">
        <v>8.2323856353759695</v>
      </c>
      <c r="K298" s="29">
        <v>0</v>
      </c>
      <c r="L298" s="27">
        <v>9.1999999999999993</v>
      </c>
      <c r="M298" s="27">
        <v>4.8</v>
      </c>
      <c r="N298" s="27">
        <v>6.6</v>
      </c>
      <c r="O298" s="27">
        <v>20.9</v>
      </c>
      <c r="P298" s="27">
        <v>11.8</v>
      </c>
      <c r="Q298" s="29">
        <v>0.113846153846154</v>
      </c>
      <c r="R298" s="29">
        <v>9.8743267504490008E-3</v>
      </c>
      <c r="S298" s="29">
        <v>0.10817166372721899</v>
      </c>
      <c r="T298" s="29">
        <v>2.3140495867769E-2</v>
      </c>
      <c r="U298" s="29">
        <v>0.207524985302763</v>
      </c>
    </row>
    <row r="299" spans="1:21">
      <c r="A299" s="26">
        <v>350010037423</v>
      </c>
      <c r="B299" s="26" t="s">
        <v>709</v>
      </c>
      <c r="C299" s="26" t="s">
        <v>781</v>
      </c>
      <c r="D299" s="27">
        <v>4587</v>
      </c>
      <c r="E299" s="28">
        <v>68.995530000000002</v>
      </c>
      <c r="F299" s="29">
        <v>6.3558841530054604</v>
      </c>
      <c r="G299" s="29">
        <v>0.107352471738034</v>
      </c>
      <c r="H299" s="26">
        <v>981000.62326606398</v>
      </c>
      <c r="I299" s="28">
        <v>24.307011240000001</v>
      </c>
      <c r="J299" s="29">
        <v>9.7122402191162092</v>
      </c>
      <c r="K299" s="29">
        <v>0</v>
      </c>
      <c r="L299" s="27">
        <v>9.1999999999999993</v>
      </c>
      <c r="M299" s="27">
        <v>4.8</v>
      </c>
      <c r="N299" s="27">
        <v>6.6</v>
      </c>
      <c r="O299" s="27">
        <v>20.9</v>
      </c>
      <c r="P299" s="27">
        <v>11.8</v>
      </c>
      <c r="Q299" s="29">
        <v>0.113846153846154</v>
      </c>
      <c r="R299" s="29">
        <v>0</v>
      </c>
      <c r="S299" s="29">
        <v>8.6167800453515006E-2</v>
      </c>
      <c r="T299" s="29">
        <v>1.7595307917888998E-2</v>
      </c>
      <c r="U299" s="29">
        <v>0.27135298563869997</v>
      </c>
    </row>
    <row r="300" spans="1:21">
      <c r="A300" s="26">
        <v>350010037424</v>
      </c>
      <c r="B300" s="26" t="s">
        <v>709</v>
      </c>
      <c r="C300" s="26" t="s">
        <v>782</v>
      </c>
      <c r="D300" s="27">
        <v>4587</v>
      </c>
      <c r="E300" s="28">
        <v>68.995530000000002</v>
      </c>
      <c r="F300" s="29">
        <v>6.3558841530054604</v>
      </c>
      <c r="G300" s="29">
        <v>0.133639069747501</v>
      </c>
      <c r="H300" s="26">
        <v>935379.37702628295</v>
      </c>
      <c r="I300" s="28">
        <v>24.7049351299999</v>
      </c>
      <c r="J300" s="29">
        <v>8.1566448211669904</v>
      </c>
      <c r="K300" s="29">
        <v>0</v>
      </c>
      <c r="L300" s="27">
        <v>9.1999999999999993</v>
      </c>
      <c r="M300" s="27">
        <v>4.8</v>
      </c>
      <c r="N300" s="27">
        <v>6.6</v>
      </c>
      <c r="O300" s="27">
        <v>20.9</v>
      </c>
      <c r="P300" s="27">
        <v>11.8</v>
      </c>
      <c r="Q300" s="29">
        <v>0.113846153846154</v>
      </c>
      <c r="R300" s="29">
        <v>0</v>
      </c>
      <c r="S300" s="29">
        <v>4.6252927400467998E-2</v>
      </c>
      <c r="T300" s="29">
        <v>0</v>
      </c>
      <c r="U300" s="29">
        <v>0.30837988826815599</v>
      </c>
    </row>
    <row r="301" spans="1:21">
      <c r="A301" s="26">
        <v>350010037431</v>
      </c>
      <c r="B301" s="26" t="s">
        <v>710</v>
      </c>
      <c r="C301" s="26" t="s">
        <v>779</v>
      </c>
      <c r="D301" s="27">
        <v>6197</v>
      </c>
      <c r="E301" s="28">
        <v>68.844930000000005</v>
      </c>
      <c r="F301" s="29">
        <v>7.01726530054645</v>
      </c>
      <c r="G301" s="29">
        <v>0.16319497341948799</v>
      </c>
      <c r="H301" s="26">
        <v>1243404.6705948999</v>
      </c>
      <c r="I301" s="28">
        <v>24.2359223099999</v>
      </c>
      <c r="J301" s="29">
        <v>8.34319972991943</v>
      </c>
      <c r="K301" s="29">
        <v>0</v>
      </c>
      <c r="L301" s="27">
        <v>9.6</v>
      </c>
      <c r="M301" s="27">
        <v>4.5</v>
      </c>
      <c r="N301" s="27">
        <v>5.3</v>
      </c>
      <c r="O301" s="27">
        <v>20.8</v>
      </c>
      <c r="P301" s="27">
        <v>8.1999999999999993</v>
      </c>
      <c r="Q301" s="29">
        <v>0.178461538461539</v>
      </c>
      <c r="R301" s="29">
        <v>1.5384615384615E-2</v>
      </c>
      <c r="S301" s="29">
        <v>4.4444444444444002E-2</v>
      </c>
      <c r="T301" s="29">
        <v>0</v>
      </c>
      <c r="U301" s="29">
        <v>0.52</v>
      </c>
    </row>
    <row r="302" spans="1:21">
      <c r="A302" s="26">
        <v>350010037432</v>
      </c>
      <c r="B302" s="26" t="s">
        <v>710</v>
      </c>
      <c r="C302" s="26" t="s">
        <v>780</v>
      </c>
      <c r="D302" s="27">
        <v>6197</v>
      </c>
      <c r="E302" s="28">
        <v>68.844930000000005</v>
      </c>
      <c r="F302" s="29">
        <v>7.01726530054645</v>
      </c>
      <c r="G302" s="29">
        <v>0.13376915435415301</v>
      </c>
      <c r="H302" s="26">
        <v>1319365.5004771601</v>
      </c>
      <c r="I302" s="28">
        <v>24.381902830000001</v>
      </c>
      <c r="J302" s="29">
        <v>8.9892902374267507</v>
      </c>
      <c r="K302" s="29">
        <v>0</v>
      </c>
      <c r="L302" s="27">
        <v>9.6</v>
      </c>
      <c r="M302" s="27">
        <v>4.5</v>
      </c>
      <c r="N302" s="27">
        <v>5.3</v>
      </c>
      <c r="O302" s="27">
        <v>20.8</v>
      </c>
      <c r="P302" s="27">
        <v>8.1999999999999993</v>
      </c>
      <c r="Q302" s="29">
        <v>0.178461538461539</v>
      </c>
      <c r="R302" s="29">
        <v>7.5903614457831003E-2</v>
      </c>
      <c r="S302" s="29">
        <v>0.16933906922174399</v>
      </c>
      <c r="T302" s="29">
        <v>3.8975501113585997E-2</v>
      </c>
      <c r="U302" s="29">
        <v>0.56198670316777499</v>
      </c>
    </row>
    <row r="303" spans="1:21">
      <c r="A303" s="26">
        <v>350010037433</v>
      </c>
      <c r="B303" s="26" t="s">
        <v>710</v>
      </c>
      <c r="C303" s="26" t="s">
        <v>781</v>
      </c>
      <c r="D303" s="27">
        <v>6197</v>
      </c>
      <c r="E303" s="28">
        <v>68.844930000000005</v>
      </c>
      <c r="F303" s="29">
        <v>7.01726530054645</v>
      </c>
      <c r="G303" s="29">
        <v>0.27786545606299401</v>
      </c>
      <c r="H303" s="26">
        <v>1521233.0229616901</v>
      </c>
      <c r="I303" s="28">
        <v>25.54074756</v>
      </c>
      <c r="J303" s="29">
        <v>9.2393627166747994</v>
      </c>
      <c r="K303" s="29">
        <v>0</v>
      </c>
      <c r="L303" s="27">
        <v>9.6</v>
      </c>
      <c r="M303" s="27">
        <v>4.5</v>
      </c>
      <c r="N303" s="27">
        <v>5.3</v>
      </c>
      <c r="O303" s="27">
        <v>20.8</v>
      </c>
      <c r="P303" s="27">
        <v>8.1999999999999993</v>
      </c>
      <c r="Q303" s="29">
        <v>0.178461538461539</v>
      </c>
      <c r="R303" s="29">
        <v>1.5180265654649E-2</v>
      </c>
      <c r="S303" s="29">
        <v>0.135149023638232</v>
      </c>
      <c r="T303" s="29">
        <v>0.10161090458488201</v>
      </c>
      <c r="U303" s="29">
        <v>0.535457348406989</v>
      </c>
    </row>
    <row r="304" spans="1:21">
      <c r="A304" s="26">
        <v>350010037441</v>
      </c>
      <c r="B304" s="26" t="s">
        <v>711</v>
      </c>
      <c r="C304" s="26" t="s">
        <v>779</v>
      </c>
      <c r="D304" s="27">
        <v>1376</v>
      </c>
      <c r="E304" s="28">
        <v>68.970920000000007</v>
      </c>
      <c r="F304" s="29">
        <v>6.9520139344262297</v>
      </c>
      <c r="G304" s="29">
        <v>0.12343715881850401</v>
      </c>
      <c r="H304" s="26">
        <v>1086001.4081053999</v>
      </c>
      <c r="I304" s="28">
        <v>22.9356598</v>
      </c>
      <c r="J304" s="29">
        <v>7.8163733482360804</v>
      </c>
      <c r="K304" s="29">
        <v>0</v>
      </c>
      <c r="L304" s="27">
        <v>9.1</v>
      </c>
      <c r="M304" s="27">
        <v>3.9</v>
      </c>
      <c r="N304" s="27">
        <v>5.4</v>
      </c>
      <c r="O304" s="27">
        <v>18.2</v>
      </c>
      <c r="P304" s="27">
        <v>9.8000000000000007</v>
      </c>
      <c r="Q304" s="29">
        <v>0.178461538461539</v>
      </c>
      <c r="R304" s="29">
        <v>0</v>
      </c>
      <c r="S304" s="29">
        <v>3.0225080385852001E-2</v>
      </c>
      <c r="T304" s="29">
        <v>0</v>
      </c>
      <c r="U304" s="29">
        <v>0.281672025723473</v>
      </c>
    </row>
    <row r="305" spans="1:21">
      <c r="A305" s="26">
        <v>350010037451</v>
      </c>
      <c r="B305" s="26" t="s">
        <v>712</v>
      </c>
      <c r="C305" s="26" t="s">
        <v>779</v>
      </c>
      <c r="D305" s="27">
        <v>1361</v>
      </c>
      <c r="E305" s="28">
        <v>68.005750000000006</v>
      </c>
      <c r="F305" s="29">
        <v>7.5615469945355196</v>
      </c>
      <c r="G305" s="29">
        <v>0.43521967803935702</v>
      </c>
      <c r="H305" s="26">
        <v>3171046.0045972802</v>
      </c>
      <c r="I305" s="28">
        <v>36.288246309999899</v>
      </c>
      <c r="J305" s="29">
        <v>11.5280361175537</v>
      </c>
      <c r="K305" s="29">
        <v>0.26966415962158702</v>
      </c>
      <c r="L305" s="27">
        <v>10.6</v>
      </c>
      <c r="M305" s="27">
        <v>7.6</v>
      </c>
      <c r="N305" s="27">
        <v>9.1</v>
      </c>
      <c r="O305" s="27">
        <v>33.5</v>
      </c>
      <c r="P305" s="27">
        <v>10.6</v>
      </c>
      <c r="Q305" s="29">
        <v>0.183589743589744</v>
      </c>
      <c r="R305" s="29">
        <v>3.2232070910556E-2</v>
      </c>
      <c r="S305" s="29">
        <v>0.55572519083969496</v>
      </c>
      <c r="T305" s="29">
        <v>3.2196969696970001E-2</v>
      </c>
      <c r="U305" s="29">
        <v>0.33283358320839601</v>
      </c>
    </row>
    <row r="306" spans="1:21">
      <c r="A306" s="26">
        <v>350010037461</v>
      </c>
      <c r="B306" s="26" t="s">
        <v>713</v>
      </c>
      <c r="C306" s="26" t="s">
        <v>779</v>
      </c>
      <c r="D306" s="27">
        <v>4912</v>
      </c>
      <c r="E306" s="28">
        <v>68.277540000000002</v>
      </c>
      <c r="F306" s="29">
        <v>7.5981579234972703</v>
      </c>
      <c r="G306" s="29">
        <v>0.421273312160302</v>
      </c>
      <c r="H306" s="26">
        <v>2412023.8688738998</v>
      </c>
      <c r="I306" s="28">
        <v>31.6734975</v>
      </c>
      <c r="J306" s="29">
        <v>10.6248168945312</v>
      </c>
      <c r="K306" s="29">
        <v>0.12318041045863699</v>
      </c>
      <c r="L306" s="27">
        <v>9.8000000000000007</v>
      </c>
      <c r="M306" s="27">
        <v>4.5</v>
      </c>
      <c r="N306" s="27">
        <v>5.3</v>
      </c>
      <c r="O306" s="27">
        <v>23</v>
      </c>
      <c r="P306" s="27">
        <v>7.6</v>
      </c>
      <c r="Q306" s="29">
        <v>0.183589743589744</v>
      </c>
      <c r="R306" s="29">
        <v>0</v>
      </c>
      <c r="S306" s="29">
        <v>1.2544802867384E-2</v>
      </c>
      <c r="T306" s="29">
        <v>0</v>
      </c>
      <c r="U306" s="29">
        <v>0.56212664277180402</v>
      </c>
    </row>
    <row r="307" spans="1:21">
      <c r="A307" s="26">
        <v>350010037462</v>
      </c>
      <c r="B307" s="26" t="s">
        <v>713</v>
      </c>
      <c r="C307" s="26" t="s">
        <v>780</v>
      </c>
      <c r="D307" s="27">
        <v>4912</v>
      </c>
      <c r="E307" s="28">
        <v>68.277540000000002</v>
      </c>
      <c r="F307" s="29">
        <v>7.5981579234972703</v>
      </c>
      <c r="G307" s="29">
        <v>0.42127247185949401</v>
      </c>
      <c r="H307" s="26">
        <v>2419422.9259738401</v>
      </c>
      <c r="I307" s="28">
        <v>31.324390170000001</v>
      </c>
      <c r="J307" s="29">
        <v>10.518562316894499</v>
      </c>
      <c r="K307" s="29">
        <v>0.117776792150841</v>
      </c>
      <c r="L307" s="27">
        <v>9.8000000000000007</v>
      </c>
      <c r="M307" s="27">
        <v>4.5</v>
      </c>
      <c r="N307" s="27">
        <v>5.3</v>
      </c>
      <c r="O307" s="27">
        <v>23</v>
      </c>
      <c r="P307" s="27">
        <v>7.6</v>
      </c>
      <c r="Q307" s="29">
        <v>0.183589743589744</v>
      </c>
      <c r="R307" s="29">
        <v>0.10039761431411499</v>
      </c>
      <c r="S307" s="29">
        <v>0.107387661843107</v>
      </c>
      <c r="T307" s="29">
        <v>6.3847429519071006E-2</v>
      </c>
      <c r="U307" s="29">
        <v>0.63362231436110095</v>
      </c>
    </row>
    <row r="308" spans="1:21">
      <c r="A308" s="26">
        <v>350010037463</v>
      </c>
      <c r="B308" s="26" t="s">
        <v>713</v>
      </c>
      <c r="C308" s="26" t="s">
        <v>781</v>
      </c>
      <c r="D308" s="27">
        <v>4912</v>
      </c>
      <c r="E308" s="28">
        <v>68.277540000000002</v>
      </c>
      <c r="F308" s="29">
        <v>7.5981579234972703</v>
      </c>
      <c r="G308" s="29">
        <v>0.44208289826931602</v>
      </c>
      <c r="H308" s="26">
        <v>2412438.3732813601</v>
      </c>
      <c r="I308" s="28">
        <v>31.969218380000001</v>
      </c>
      <c r="J308" s="29">
        <v>10.0723295211791</v>
      </c>
      <c r="K308" s="29">
        <v>0.126430277288202</v>
      </c>
      <c r="L308" s="27">
        <v>9.8000000000000007</v>
      </c>
      <c r="M308" s="27">
        <v>4.5</v>
      </c>
      <c r="N308" s="27">
        <v>5.3</v>
      </c>
      <c r="O308" s="27">
        <v>23</v>
      </c>
      <c r="P308" s="27">
        <v>7.6</v>
      </c>
      <c r="Q308" s="29">
        <v>0.183589743589744</v>
      </c>
      <c r="R308" s="29">
        <v>0.240066225165563</v>
      </c>
      <c r="S308" s="29">
        <v>0.54966887417218502</v>
      </c>
      <c r="T308" s="29">
        <v>0</v>
      </c>
      <c r="U308" s="29">
        <v>0.56953642384105996</v>
      </c>
    </row>
    <row r="309" spans="1:21">
      <c r="A309" s="26">
        <v>350010038031</v>
      </c>
      <c r="B309" s="26" t="s">
        <v>714</v>
      </c>
      <c r="C309" s="26" t="s">
        <v>779</v>
      </c>
      <c r="D309" s="27">
        <v>3400</v>
      </c>
      <c r="E309" s="28">
        <v>68.735290000000006</v>
      </c>
      <c r="F309" s="29">
        <v>5.68525885245902</v>
      </c>
      <c r="G309" s="29">
        <v>3.3985480338973001E-2</v>
      </c>
      <c r="H309" s="26">
        <v>45698.012453582203</v>
      </c>
      <c r="I309" s="28">
        <v>10.86175858</v>
      </c>
      <c r="J309" s="29">
        <v>3.7715249061584402</v>
      </c>
      <c r="K309" s="29">
        <v>0</v>
      </c>
      <c r="L309" s="27">
        <v>9.6999999999999993</v>
      </c>
      <c r="M309" s="27">
        <v>5.7</v>
      </c>
      <c r="N309" s="27">
        <v>6.9</v>
      </c>
      <c r="O309" s="27">
        <v>22.3</v>
      </c>
      <c r="P309" s="27">
        <v>11.6</v>
      </c>
      <c r="Q309" s="29">
        <v>0.16615384615384601</v>
      </c>
      <c r="R309" s="29">
        <v>6.4892926670993001E-2</v>
      </c>
      <c r="S309" s="29">
        <v>0.122314049586777</v>
      </c>
      <c r="T309" s="29">
        <v>7.1574642126789999E-3</v>
      </c>
      <c r="U309" s="29">
        <v>0.230165289256198</v>
      </c>
    </row>
    <row r="310" spans="1:21">
      <c r="A310" s="26">
        <v>350010038032</v>
      </c>
      <c r="B310" s="26" t="s">
        <v>714</v>
      </c>
      <c r="C310" s="26" t="s">
        <v>780</v>
      </c>
      <c r="D310" s="27">
        <v>3400</v>
      </c>
      <c r="E310" s="28">
        <v>68.735290000000006</v>
      </c>
      <c r="F310" s="29">
        <v>5.68525885245902</v>
      </c>
      <c r="G310" s="29">
        <v>3.3846018079486E-2</v>
      </c>
      <c r="H310" s="26">
        <v>34935.774792370299</v>
      </c>
      <c r="I310" s="28">
        <v>13.9283061499999</v>
      </c>
      <c r="J310" s="29">
        <v>3.40629529953002</v>
      </c>
      <c r="K310" s="29">
        <v>0</v>
      </c>
      <c r="L310" s="27">
        <v>9.6999999999999993</v>
      </c>
      <c r="M310" s="27">
        <v>5.7</v>
      </c>
      <c r="N310" s="27">
        <v>6.9</v>
      </c>
      <c r="O310" s="27">
        <v>22.3</v>
      </c>
      <c r="P310" s="27">
        <v>11.6</v>
      </c>
      <c r="Q310" s="29">
        <v>0.16615384615384601</v>
      </c>
      <c r="R310" s="29">
        <v>0</v>
      </c>
      <c r="S310" s="29">
        <v>1.0055865921788001E-2</v>
      </c>
      <c r="T310" s="29">
        <v>0</v>
      </c>
      <c r="U310" s="29">
        <v>8.9385474860335004E-2</v>
      </c>
    </row>
    <row r="311" spans="1:21">
      <c r="A311" s="26">
        <v>350010038041</v>
      </c>
      <c r="B311" s="26" t="s">
        <v>715</v>
      </c>
      <c r="C311" s="26" t="s">
        <v>779</v>
      </c>
      <c r="D311" s="27">
        <v>5497</v>
      </c>
      <c r="E311" s="28">
        <v>68.437579999999897</v>
      </c>
      <c r="F311" s="29">
        <v>5.70631661202186</v>
      </c>
      <c r="G311" s="29">
        <v>4.6443507884851999E-2</v>
      </c>
      <c r="H311" s="26">
        <v>99907.201410267997</v>
      </c>
      <c r="I311" s="28">
        <v>14.79423195</v>
      </c>
      <c r="J311" s="29">
        <v>4.79614162445068</v>
      </c>
      <c r="K311" s="29">
        <v>0</v>
      </c>
      <c r="L311" s="27">
        <v>10.4</v>
      </c>
      <c r="M311" s="27">
        <v>6.6</v>
      </c>
      <c r="N311" s="27">
        <v>7.3</v>
      </c>
      <c r="O311" s="27">
        <v>26</v>
      </c>
      <c r="P311" s="27">
        <v>10.4</v>
      </c>
      <c r="Q311" s="29">
        <v>0.131282051282051</v>
      </c>
      <c r="R311" s="29">
        <v>9.332376166547E-3</v>
      </c>
      <c r="S311" s="29">
        <v>0.29245283018867901</v>
      </c>
      <c r="T311" s="29">
        <v>0</v>
      </c>
      <c r="U311" s="29">
        <v>0.34017758046614899</v>
      </c>
    </row>
    <row r="312" spans="1:21">
      <c r="A312" s="26">
        <v>350010038042</v>
      </c>
      <c r="B312" s="26" t="s">
        <v>715</v>
      </c>
      <c r="C312" s="26" t="s">
        <v>780</v>
      </c>
      <c r="D312" s="27">
        <v>5497</v>
      </c>
      <c r="E312" s="28">
        <v>68.437579999999897</v>
      </c>
      <c r="F312" s="29">
        <v>5.70631661202186</v>
      </c>
      <c r="G312" s="29">
        <v>4.2053041059907002E-2</v>
      </c>
      <c r="H312" s="26">
        <v>48627.368740216698</v>
      </c>
      <c r="I312" s="28">
        <v>10.1967499099999</v>
      </c>
      <c r="J312" s="29">
        <v>4.05389356613159</v>
      </c>
      <c r="K312" s="29">
        <v>0</v>
      </c>
      <c r="L312" s="27">
        <v>10.4</v>
      </c>
      <c r="M312" s="27">
        <v>6.6</v>
      </c>
      <c r="N312" s="27">
        <v>7.3</v>
      </c>
      <c r="O312" s="27">
        <v>26</v>
      </c>
      <c r="P312" s="27">
        <v>10.4</v>
      </c>
      <c r="Q312" s="29">
        <v>0.131282051282051</v>
      </c>
      <c r="R312" s="29">
        <v>0.15406162464986001</v>
      </c>
      <c r="S312" s="29">
        <v>6.4366290643663004E-2</v>
      </c>
      <c r="T312" s="29">
        <v>4.020979020979E-2</v>
      </c>
      <c r="U312" s="29">
        <v>0.46648971466489703</v>
      </c>
    </row>
    <row r="313" spans="1:21">
      <c r="A313" s="26">
        <v>350010038043</v>
      </c>
      <c r="B313" s="26" t="s">
        <v>715</v>
      </c>
      <c r="C313" s="26" t="s">
        <v>781</v>
      </c>
      <c r="D313" s="27">
        <v>5497</v>
      </c>
      <c r="E313" s="28">
        <v>68.437579999999897</v>
      </c>
      <c r="F313" s="29">
        <v>5.70631661202186</v>
      </c>
      <c r="G313" s="29">
        <v>4.8707752162786999E-2</v>
      </c>
      <c r="H313" s="26">
        <v>68081.568000996296</v>
      </c>
      <c r="I313" s="28">
        <v>17.301077110000001</v>
      </c>
      <c r="J313" s="29">
        <v>4.9030618667602504</v>
      </c>
      <c r="K313" s="29">
        <v>0</v>
      </c>
      <c r="L313" s="27">
        <v>10.4</v>
      </c>
      <c r="M313" s="27">
        <v>6.6</v>
      </c>
      <c r="N313" s="27">
        <v>7.3</v>
      </c>
      <c r="O313" s="27">
        <v>26</v>
      </c>
      <c r="P313" s="27">
        <v>10.4</v>
      </c>
      <c r="Q313" s="29">
        <v>0.131282051282051</v>
      </c>
      <c r="R313" s="29">
        <v>4.5408678102926002E-2</v>
      </c>
      <c r="S313" s="29">
        <v>0.206086956521739</v>
      </c>
      <c r="T313" s="29">
        <v>0</v>
      </c>
      <c r="U313" s="29">
        <v>0.324347826086957</v>
      </c>
    </row>
    <row r="314" spans="1:21">
      <c r="A314" s="26">
        <v>350010038044</v>
      </c>
      <c r="B314" s="26" t="s">
        <v>715</v>
      </c>
      <c r="C314" s="26" t="s">
        <v>782</v>
      </c>
      <c r="D314" s="27">
        <v>5497</v>
      </c>
      <c r="E314" s="28">
        <v>68.437579999999897</v>
      </c>
      <c r="F314" s="29">
        <v>5.70631661202186</v>
      </c>
      <c r="G314" s="29">
        <v>5.5074480914917998E-2</v>
      </c>
      <c r="H314" s="26">
        <v>184330.10302136801</v>
      </c>
      <c r="I314" s="28">
        <v>25.932053450000002</v>
      </c>
      <c r="J314" s="29">
        <v>5.6978034973144496</v>
      </c>
      <c r="K314" s="29">
        <v>0</v>
      </c>
      <c r="L314" s="27">
        <v>10.4</v>
      </c>
      <c r="M314" s="27">
        <v>6.6</v>
      </c>
      <c r="N314" s="27">
        <v>7.3</v>
      </c>
      <c r="O314" s="27">
        <v>26</v>
      </c>
      <c r="P314" s="27">
        <v>10.4</v>
      </c>
      <c r="Q314" s="29">
        <v>0.131282051282051</v>
      </c>
      <c r="R314" s="29">
        <v>2.4453024453024001E-2</v>
      </c>
      <c r="S314" s="29">
        <v>0.26250000000000001</v>
      </c>
      <c r="T314" s="29">
        <v>0</v>
      </c>
      <c r="U314" s="29">
        <v>0.28425357873210599</v>
      </c>
    </row>
    <row r="315" spans="1:21">
      <c r="A315" s="26">
        <v>350010038051</v>
      </c>
      <c r="B315" s="26" t="s">
        <v>716</v>
      </c>
      <c r="C315" s="26" t="s">
        <v>779</v>
      </c>
      <c r="D315" s="27">
        <v>2223</v>
      </c>
      <c r="E315" s="28">
        <v>68.834689999999895</v>
      </c>
      <c r="F315" s="29">
        <v>6.20603469945355</v>
      </c>
      <c r="G315" s="29">
        <v>5.6053565963779001E-2</v>
      </c>
      <c r="H315" s="26">
        <v>264150.27977592999</v>
      </c>
      <c r="I315" s="28">
        <v>26.81809573</v>
      </c>
      <c r="J315" s="29">
        <v>2.94255399703979</v>
      </c>
      <c r="K315" s="29">
        <v>0</v>
      </c>
      <c r="L315" s="27">
        <v>10.3</v>
      </c>
      <c r="M315" s="27">
        <v>7.2</v>
      </c>
      <c r="N315" s="27">
        <v>8.6999999999999993</v>
      </c>
      <c r="O315" s="27">
        <v>29</v>
      </c>
      <c r="P315" s="27">
        <v>11</v>
      </c>
      <c r="Q315" s="29">
        <v>0.18666666666666701</v>
      </c>
      <c r="R315" s="29">
        <v>4.1811846689899998E-3</v>
      </c>
      <c r="S315" s="29">
        <v>0.195596518177163</v>
      </c>
      <c r="T315" s="29">
        <v>0</v>
      </c>
      <c r="U315" s="29">
        <v>0.21603677221654699</v>
      </c>
    </row>
    <row r="316" spans="1:21">
      <c r="A316" s="26">
        <v>350010038052</v>
      </c>
      <c r="B316" s="26" t="s">
        <v>716</v>
      </c>
      <c r="C316" s="26" t="s">
        <v>780</v>
      </c>
      <c r="D316" s="27">
        <v>2223</v>
      </c>
      <c r="E316" s="28">
        <v>68.834689999999895</v>
      </c>
      <c r="F316" s="29">
        <v>6.20603469945355</v>
      </c>
      <c r="G316" s="29">
        <v>0.129687763135721</v>
      </c>
      <c r="H316" s="26">
        <v>867093.98436882196</v>
      </c>
      <c r="I316" s="28">
        <v>29.5071771799999</v>
      </c>
      <c r="J316" s="29">
        <v>4.7459077835082999</v>
      </c>
      <c r="K316" s="29">
        <v>0</v>
      </c>
      <c r="L316" s="27">
        <v>10.3</v>
      </c>
      <c r="M316" s="27">
        <v>7.2</v>
      </c>
      <c r="N316" s="27">
        <v>8.6999999999999993</v>
      </c>
      <c r="O316" s="27">
        <v>29</v>
      </c>
      <c r="P316" s="27">
        <v>11</v>
      </c>
      <c r="Q316" s="29">
        <v>0.18666666666666701</v>
      </c>
      <c r="R316" s="29">
        <v>0.14988814317673399</v>
      </c>
      <c r="S316" s="29">
        <v>0.26513569937369502</v>
      </c>
      <c r="T316" s="29">
        <v>0.11304347826087</v>
      </c>
      <c r="U316" s="29">
        <v>0.54906054279749505</v>
      </c>
    </row>
    <row r="317" spans="1:21">
      <c r="A317" s="26">
        <v>350010038061</v>
      </c>
      <c r="B317" s="26" t="s">
        <v>717</v>
      </c>
      <c r="C317" s="26" t="s">
        <v>779</v>
      </c>
      <c r="D317" s="27">
        <v>3421</v>
      </c>
      <c r="E317" s="28">
        <v>67.8862799999999</v>
      </c>
      <c r="F317" s="29">
        <v>5.7024921857923498</v>
      </c>
      <c r="G317" s="29">
        <v>3.7907122788313E-2</v>
      </c>
      <c r="H317" s="26">
        <v>100652.54549201801</v>
      </c>
      <c r="I317" s="28">
        <v>15.18515882</v>
      </c>
      <c r="J317" s="29">
        <v>4.7049674987792898</v>
      </c>
      <c r="K317" s="29">
        <v>0</v>
      </c>
      <c r="L317" s="27">
        <v>10.5</v>
      </c>
      <c r="M317" s="27">
        <v>6.7</v>
      </c>
      <c r="N317" s="27">
        <v>7.5</v>
      </c>
      <c r="O317" s="27">
        <v>25.7</v>
      </c>
      <c r="P317" s="27">
        <v>10.6</v>
      </c>
      <c r="Q317" s="29">
        <v>0</v>
      </c>
      <c r="R317" s="29">
        <v>0</v>
      </c>
      <c r="S317" s="29">
        <v>0.19691358024691399</v>
      </c>
      <c r="T317" s="29">
        <v>0</v>
      </c>
      <c r="U317" s="29">
        <v>0.298148148148148</v>
      </c>
    </row>
    <row r="318" spans="1:21">
      <c r="A318" s="26">
        <v>350010038062</v>
      </c>
      <c r="B318" s="26" t="s">
        <v>717</v>
      </c>
      <c r="C318" s="26" t="s">
        <v>780</v>
      </c>
      <c r="D318" s="27">
        <v>3421</v>
      </c>
      <c r="E318" s="28">
        <v>67.8862799999999</v>
      </c>
      <c r="F318" s="29">
        <v>5.7024921857923498</v>
      </c>
      <c r="G318" s="29">
        <v>4.6431855015968998E-2</v>
      </c>
      <c r="H318" s="26">
        <v>215154.33608988201</v>
      </c>
      <c r="I318" s="28">
        <v>39.9318280399999</v>
      </c>
      <c r="J318" s="29">
        <v>4.5468988418579102</v>
      </c>
      <c r="K318" s="29">
        <v>0</v>
      </c>
      <c r="L318" s="27">
        <v>10.5</v>
      </c>
      <c r="M318" s="27">
        <v>6.7</v>
      </c>
      <c r="N318" s="27">
        <v>7.5</v>
      </c>
      <c r="O318" s="27">
        <v>25.7</v>
      </c>
      <c r="P318" s="27">
        <v>10.6</v>
      </c>
      <c r="Q318" s="29">
        <v>0</v>
      </c>
      <c r="R318" s="29">
        <v>3.5883547731889003E-2</v>
      </c>
      <c r="S318" s="29">
        <v>0.12995824634655501</v>
      </c>
      <c r="T318" s="29">
        <v>0</v>
      </c>
      <c r="U318" s="29">
        <v>0.54384133611690999</v>
      </c>
    </row>
    <row r="319" spans="1:21">
      <c r="A319" s="26">
        <v>350010038071</v>
      </c>
      <c r="B319" s="26" t="s">
        <v>718</v>
      </c>
      <c r="C319" s="26" t="s">
        <v>779</v>
      </c>
      <c r="D319" s="27">
        <v>4369</v>
      </c>
      <c r="E319" s="28">
        <v>66.882850000000005</v>
      </c>
      <c r="F319" s="29">
        <v>5.5657108196721303</v>
      </c>
      <c r="G319" s="29">
        <v>5.0502038096350003E-2</v>
      </c>
      <c r="H319" s="26">
        <v>164600.050621537</v>
      </c>
      <c r="I319" s="28">
        <v>34.965937650000001</v>
      </c>
      <c r="J319" s="29">
        <v>3.0761299133300701</v>
      </c>
      <c r="K319" s="29">
        <v>0</v>
      </c>
      <c r="L319" s="27">
        <v>10.5</v>
      </c>
      <c r="M319" s="27">
        <v>7.1</v>
      </c>
      <c r="N319" s="27">
        <v>8.1</v>
      </c>
      <c r="O319" s="27">
        <v>28.5</v>
      </c>
      <c r="P319" s="27">
        <v>10.3</v>
      </c>
      <c r="Q319" s="29">
        <v>0.193846153846154</v>
      </c>
      <c r="R319" s="29">
        <v>1.6832917705736E-2</v>
      </c>
      <c r="S319" s="29">
        <v>0.20341463414634101</v>
      </c>
      <c r="T319" s="29">
        <v>0</v>
      </c>
      <c r="U319" s="29">
        <v>0.35121951219512199</v>
      </c>
    </row>
    <row r="320" spans="1:21">
      <c r="A320" s="26">
        <v>350010038072</v>
      </c>
      <c r="B320" s="26" t="s">
        <v>718</v>
      </c>
      <c r="C320" s="26" t="s">
        <v>780</v>
      </c>
      <c r="D320" s="27">
        <v>4369</v>
      </c>
      <c r="E320" s="28">
        <v>66.882850000000005</v>
      </c>
      <c r="F320" s="29">
        <v>5.5657108196721303</v>
      </c>
      <c r="G320" s="29">
        <v>2.7941078810737E-2</v>
      </c>
      <c r="H320" s="26">
        <v>33760.2358803764</v>
      </c>
      <c r="I320" s="28">
        <v>16.194542980000001</v>
      </c>
      <c r="J320" s="29">
        <v>4.61205959320068</v>
      </c>
      <c r="K320" s="29">
        <v>0</v>
      </c>
      <c r="L320" s="27">
        <v>10.5</v>
      </c>
      <c r="M320" s="27">
        <v>7.1</v>
      </c>
      <c r="N320" s="27">
        <v>8.1</v>
      </c>
      <c r="O320" s="27">
        <v>28.5</v>
      </c>
      <c r="P320" s="27">
        <v>10.3</v>
      </c>
      <c r="Q320" s="29">
        <v>0.193846153846154</v>
      </c>
      <c r="R320" s="29">
        <v>3.4926470588234997E-2</v>
      </c>
      <c r="S320" s="29">
        <v>0.31931668856767398</v>
      </c>
      <c r="T320" s="29">
        <v>0</v>
      </c>
      <c r="U320" s="29">
        <v>0.126723571897571</v>
      </c>
    </row>
    <row r="321" spans="1:21">
      <c r="A321" s="26">
        <v>350010038073</v>
      </c>
      <c r="B321" s="26" t="s">
        <v>718</v>
      </c>
      <c r="C321" s="26" t="s">
        <v>781</v>
      </c>
      <c r="D321" s="27">
        <v>4369</v>
      </c>
      <c r="E321" s="28">
        <v>66.882850000000005</v>
      </c>
      <c r="F321" s="29">
        <v>5.5657108196721303</v>
      </c>
      <c r="G321" s="29">
        <v>2.3819625603344E-2</v>
      </c>
      <c r="H321" s="26">
        <v>2848.8594773115901</v>
      </c>
      <c r="I321" s="28">
        <v>12.104691280000001</v>
      </c>
      <c r="J321" s="29">
        <v>3.26371145248413</v>
      </c>
      <c r="K321" s="29">
        <v>0</v>
      </c>
      <c r="L321" s="27">
        <v>10.5</v>
      </c>
      <c r="M321" s="27">
        <v>7.1</v>
      </c>
      <c r="N321" s="27">
        <v>8.1</v>
      </c>
      <c r="O321" s="27">
        <v>28.5</v>
      </c>
      <c r="P321" s="27">
        <v>10.3</v>
      </c>
      <c r="Q321" s="29">
        <v>0.193846153846154</v>
      </c>
      <c r="R321" s="29">
        <v>0</v>
      </c>
      <c r="S321" s="29">
        <v>0.32807137954701399</v>
      </c>
      <c r="T321" s="29">
        <v>0</v>
      </c>
      <c r="U321" s="29">
        <v>0.50652024708304699</v>
      </c>
    </row>
    <row r="322" spans="1:21">
      <c r="A322" s="26">
        <v>350010040011</v>
      </c>
      <c r="B322" s="26" t="s">
        <v>719</v>
      </c>
      <c r="C322" s="26" t="s">
        <v>779</v>
      </c>
      <c r="D322" s="27">
        <v>5316</v>
      </c>
      <c r="E322" s="28">
        <v>66.8344799999999</v>
      </c>
      <c r="F322" s="29">
        <v>7.3352412568306002</v>
      </c>
      <c r="G322" s="29">
        <v>0.147255676424148</v>
      </c>
      <c r="H322" s="26">
        <v>921402.85694612295</v>
      </c>
      <c r="I322" s="28">
        <v>30.912469819999899</v>
      </c>
      <c r="J322" s="29">
        <v>4.1534967422485298</v>
      </c>
      <c r="K322" s="29">
        <v>0.42838684816398398</v>
      </c>
      <c r="L322" s="27">
        <v>11.3</v>
      </c>
      <c r="M322" s="27">
        <v>7.3</v>
      </c>
      <c r="N322" s="27">
        <v>7.4</v>
      </c>
      <c r="O322" s="27">
        <v>36.6</v>
      </c>
      <c r="P322" s="27">
        <v>6.2</v>
      </c>
      <c r="Q322" s="29">
        <v>0.198974358974359</v>
      </c>
      <c r="R322" s="29">
        <v>4.4198895027624002E-2</v>
      </c>
      <c r="S322" s="29">
        <v>0.27364864864864902</v>
      </c>
      <c r="T322" s="29">
        <v>0</v>
      </c>
      <c r="U322" s="29">
        <v>0.65990990990991005</v>
      </c>
    </row>
    <row r="323" spans="1:21">
      <c r="A323" s="26">
        <v>350010040012</v>
      </c>
      <c r="B323" s="26" t="s">
        <v>719</v>
      </c>
      <c r="C323" s="26" t="s">
        <v>780</v>
      </c>
      <c r="D323" s="27">
        <v>5316</v>
      </c>
      <c r="E323" s="28">
        <v>66.8344799999999</v>
      </c>
      <c r="F323" s="29">
        <v>7.3352412568306002</v>
      </c>
      <c r="G323" s="29">
        <v>0.22696088386820801</v>
      </c>
      <c r="H323" s="26">
        <v>1307697.26115004</v>
      </c>
      <c r="I323" s="28">
        <v>64.558313600000005</v>
      </c>
      <c r="J323" s="29">
        <v>8.73235988616943</v>
      </c>
      <c r="K323" s="29">
        <v>1.28555108006003</v>
      </c>
      <c r="L323" s="27">
        <v>11.3</v>
      </c>
      <c r="M323" s="27">
        <v>7.3</v>
      </c>
      <c r="N323" s="27">
        <v>7.4</v>
      </c>
      <c r="O323" s="27">
        <v>36.6</v>
      </c>
      <c r="P323" s="27">
        <v>6.2</v>
      </c>
      <c r="Q323" s="29">
        <v>0.198974358974359</v>
      </c>
      <c r="R323" s="29">
        <v>0.34770114942528701</v>
      </c>
      <c r="S323" s="29">
        <v>0.66411629686304496</v>
      </c>
      <c r="T323" s="29">
        <v>8.3123425692694999E-2</v>
      </c>
      <c r="U323" s="29">
        <v>0.786848072562358</v>
      </c>
    </row>
    <row r="324" spans="1:21">
      <c r="A324" s="26">
        <v>350010040013</v>
      </c>
      <c r="B324" s="26" t="s">
        <v>719</v>
      </c>
      <c r="C324" s="26" t="s">
        <v>781</v>
      </c>
      <c r="D324" s="27">
        <v>5316</v>
      </c>
      <c r="E324" s="28">
        <v>66.8344799999999</v>
      </c>
      <c r="F324" s="29">
        <v>7.3352412568306002</v>
      </c>
      <c r="G324" s="29">
        <v>0.21296119027459701</v>
      </c>
      <c r="H324" s="26">
        <v>467521.80664282799</v>
      </c>
      <c r="I324" s="28">
        <v>42.1122929799999</v>
      </c>
      <c r="J324" s="29">
        <v>6.0139446258544904</v>
      </c>
      <c r="K324" s="29">
        <v>0.47687383467961197</v>
      </c>
      <c r="L324" s="27">
        <v>11.3</v>
      </c>
      <c r="M324" s="27">
        <v>7.3</v>
      </c>
      <c r="N324" s="27">
        <v>7.4</v>
      </c>
      <c r="O324" s="27">
        <v>36.6</v>
      </c>
      <c r="P324" s="27">
        <v>6.2</v>
      </c>
      <c r="Q324" s="29">
        <v>0.198974358974359</v>
      </c>
      <c r="R324" s="29">
        <v>9.5744680851063996E-2</v>
      </c>
      <c r="S324" s="29">
        <v>0.38082556591211703</v>
      </c>
      <c r="T324" s="29">
        <v>0</v>
      </c>
      <c r="U324" s="29">
        <v>0.61917443408788297</v>
      </c>
    </row>
    <row r="325" spans="1:21">
      <c r="A325" s="26">
        <v>350010040014</v>
      </c>
      <c r="B325" s="26" t="s">
        <v>719</v>
      </c>
      <c r="C325" s="26" t="s">
        <v>782</v>
      </c>
      <c r="D325" s="27">
        <v>5316</v>
      </c>
      <c r="E325" s="28">
        <v>66.8344799999999</v>
      </c>
      <c r="F325" s="29">
        <v>7.3352412568306002</v>
      </c>
      <c r="G325" s="29">
        <v>0.36620652257882103</v>
      </c>
      <c r="H325" s="26">
        <v>1279620.1609555399</v>
      </c>
      <c r="I325" s="28">
        <v>91.883242499999895</v>
      </c>
      <c r="J325" s="29">
        <v>9.1684112548828107</v>
      </c>
      <c r="K325" s="29">
        <v>1.4245669620019401</v>
      </c>
      <c r="L325" s="27">
        <v>11.3</v>
      </c>
      <c r="M325" s="27">
        <v>7.3</v>
      </c>
      <c r="N325" s="27">
        <v>7.4</v>
      </c>
      <c r="O325" s="27">
        <v>36.6</v>
      </c>
      <c r="P325" s="27">
        <v>6.2</v>
      </c>
      <c r="Q325" s="29">
        <v>0.198974358974359</v>
      </c>
      <c r="R325" s="29">
        <v>0.16954732510288101</v>
      </c>
      <c r="S325" s="29">
        <v>0.472194637537239</v>
      </c>
      <c r="T325" s="29">
        <v>2.9173419773095999E-2</v>
      </c>
      <c r="U325" s="29">
        <v>0.84668304668304695</v>
      </c>
    </row>
    <row r="326" spans="1:21">
      <c r="A326" s="26">
        <v>350010043001</v>
      </c>
      <c r="B326" s="26" t="s">
        <v>720</v>
      </c>
      <c r="C326" s="26" t="s">
        <v>779</v>
      </c>
      <c r="D326" s="27">
        <v>4924</v>
      </c>
      <c r="E326" s="28">
        <v>67.021259999999899</v>
      </c>
      <c r="F326" s="29">
        <v>7.7531833333333298</v>
      </c>
      <c r="G326" s="29">
        <v>0.63747192869427705</v>
      </c>
      <c r="H326" s="26">
        <v>2242843.8227135302</v>
      </c>
      <c r="I326" s="28">
        <v>41.406603390000001</v>
      </c>
      <c r="J326" s="29">
        <v>10.664975166320801</v>
      </c>
      <c r="K326" s="29">
        <v>1.8413388252157801</v>
      </c>
      <c r="L326" s="27">
        <v>11</v>
      </c>
      <c r="M326" s="27">
        <v>7.9</v>
      </c>
      <c r="N326" s="27">
        <v>8.6999999999999993</v>
      </c>
      <c r="O326" s="27">
        <v>39.299999999999997</v>
      </c>
      <c r="P326" s="27">
        <v>6.3</v>
      </c>
      <c r="Q326" s="29">
        <v>0.22564102564102601</v>
      </c>
      <c r="R326" s="29">
        <v>7.2314049586776993E-2</v>
      </c>
      <c r="S326" s="29">
        <v>0.30789133247089301</v>
      </c>
      <c r="T326" s="29">
        <v>0</v>
      </c>
      <c r="U326" s="29">
        <v>0.73997412677878405</v>
      </c>
    </row>
    <row r="327" spans="1:21">
      <c r="A327" s="26">
        <v>350010043002</v>
      </c>
      <c r="B327" s="26" t="s">
        <v>720</v>
      </c>
      <c r="C327" s="26" t="s">
        <v>780</v>
      </c>
      <c r="D327" s="27">
        <v>4924</v>
      </c>
      <c r="E327" s="28">
        <v>67.021259999999899</v>
      </c>
      <c r="F327" s="29">
        <v>7.7531833333333298</v>
      </c>
      <c r="G327" s="29">
        <v>0.49009987911861203</v>
      </c>
      <c r="H327" s="26">
        <v>1823633.2551381099</v>
      </c>
      <c r="I327" s="28">
        <v>46.732234839999897</v>
      </c>
      <c r="J327" s="29">
        <v>9.0297803878784109</v>
      </c>
      <c r="K327" s="29">
        <v>2.0218553266171702</v>
      </c>
      <c r="L327" s="27">
        <v>11</v>
      </c>
      <c r="M327" s="27">
        <v>7.9</v>
      </c>
      <c r="N327" s="27">
        <v>8.6999999999999993</v>
      </c>
      <c r="O327" s="27">
        <v>39.299999999999997</v>
      </c>
      <c r="P327" s="27">
        <v>6.3</v>
      </c>
      <c r="Q327" s="29">
        <v>0.22564102564102601</v>
      </c>
      <c r="R327" s="29">
        <v>0.304504504504505</v>
      </c>
      <c r="S327" s="29">
        <v>0.56371049949031604</v>
      </c>
      <c r="T327" s="29">
        <v>0.21474358974359001</v>
      </c>
      <c r="U327" s="29">
        <v>0.90927624872579005</v>
      </c>
    </row>
    <row r="328" spans="1:21">
      <c r="A328" s="26">
        <v>350010043003</v>
      </c>
      <c r="B328" s="26" t="s">
        <v>720</v>
      </c>
      <c r="C328" s="26" t="s">
        <v>781</v>
      </c>
      <c r="D328" s="27">
        <v>4924</v>
      </c>
      <c r="E328" s="28">
        <v>67.021259999999899</v>
      </c>
      <c r="F328" s="29">
        <v>7.7531833333333298</v>
      </c>
      <c r="G328" s="29">
        <v>0.55670834272228398</v>
      </c>
      <c r="H328" s="26">
        <v>1958396.3198095399</v>
      </c>
      <c r="I328" s="28">
        <v>45.553012979999899</v>
      </c>
      <c r="J328" s="29">
        <v>9.9531002044677699</v>
      </c>
      <c r="K328" s="29">
        <v>1.36084895187139</v>
      </c>
      <c r="L328" s="27">
        <v>11</v>
      </c>
      <c r="M328" s="27">
        <v>7.9</v>
      </c>
      <c r="N328" s="27">
        <v>8.6999999999999993</v>
      </c>
      <c r="O328" s="27">
        <v>39.299999999999997</v>
      </c>
      <c r="P328" s="27">
        <v>6.3</v>
      </c>
      <c r="Q328" s="29">
        <v>0.22564102564102601</v>
      </c>
      <c r="R328" s="29">
        <v>0.124309392265193</v>
      </c>
      <c r="S328" s="29">
        <v>0.70919220055710297</v>
      </c>
      <c r="T328" s="29">
        <v>0.15963855421686701</v>
      </c>
      <c r="U328" s="29">
        <v>0.80501392757660195</v>
      </c>
    </row>
    <row r="329" spans="1:21">
      <c r="A329" s="26">
        <v>350010043004</v>
      </c>
      <c r="B329" s="26" t="s">
        <v>720</v>
      </c>
      <c r="C329" s="26" t="s">
        <v>782</v>
      </c>
      <c r="D329" s="27">
        <v>4924</v>
      </c>
      <c r="E329" s="28">
        <v>67.021259999999899</v>
      </c>
      <c r="F329" s="29">
        <v>7.7531833333333298</v>
      </c>
      <c r="G329" s="29">
        <v>0.41288696809325098</v>
      </c>
      <c r="H329" s="26">
        <v>1732049.4763858099</v>
      </c>
      <c r="I329" s="28">
        <v>48.170972419999899</v>
      </c>
      <c r="J329" s="29">
        <v>9.3254289627075195</v>
      </c>
      <c r="K329" s="29">
        <v>1.0360605283525</v>
      </c>
      <c r="L329" s="27">
        <v>11</v>
      </c>
      <c r="M329" s="27">
        <v>7.9</v>
      </c>
      <c r="N329" s="27">
        <v>8.6999999999999993</v>
      </c>
      <c r="O329" s="27">
        <v>39.299999999999997</v>
      </c>
      <c r="P329" s="27">
        <v>6.3</v>
      </c>
      <c r="Q329" s="29">
        <v>0.22564102564102601</v>
      </c>
      <c r="R329" s="29">
        <v>0.18181818181818199</v>
      </c>
      <c r="S329" s="29">
        <v>0.70866533864541803</v>
      </c>
      <c r="T329" s="29">
        <v>0</v>
      </c>
      <c r="U329" s="29">
        <v>0.772617319787131</v>
      </c>
    </row>
    <row r="330" spans="1:21">
      <c r="A330" s="26">
        <v>350010044011</v>
      </c>
      <c r="B330" s="26" t="s">
        <v>721</v>
      </c>
      <c r="C330" s="26" t="s">
        <v>779</v>
      </c>
      <c r="D330" s="27">
        <v>2928</v>
      </c>
      <c r="E330" s="28">
        <v>66.914050000000003</v>
      </c>
      <c r="F330" s="29">
        <v>7.7664314207650298</v>
      </c>
      <c r="G330" s="29">
        <v>0.423617219516773</v>
      </c>
      <c r="H330" s="26">
        <v>1559851.43633739</v>
      </c>
      <c r="I330" s="28">
        <v>49.909939970000003</v>
      </c>
      <c r="J330" s="29">
        <v>9.4848222732543892</v>
      </c>
      <c r="K330" s="29">
        <v>0.78685360511608604</v>
      </c>
      <c r="L330" s="27">
        <v>10.9</v>
      </c>
      <c r="M330" s="27">
        <v>7.1</v>
      </c>
      <c r="N330" s="27">
        <v>8.1999999999999993</v>
      </c>
      <c r="O330" s="27">
        <v>39.6</v>
      </c>
      <c r="P330" s="27">
        <v>5.8</v>
      </c>
      <c r="Q330" s="29">
        <v>0.21025641025641001</v>
      </c>
      <c r="R330" s="29">
        <v>0.33827567270730402</v>
      </c>
      <c r="S330" s="29">
        <v>0.42948975492165498</v>
      </c>
      <c r="T330" s="29">
        <v>0.14864864864864899</v>
      </c>
      <c r="U330" s="29">
        <v>0.90196866211329896</v>
      </c>
    </row>
    <row r="331" spans="1:21">
      <c r="A331" s="26">
        <v>350010044012</v>
      </c>
      <c r="B331" s="26" t="s">
        <v>721</v>
      </c>
      <c r="C331" s="26" t="s">
        <v>780</v>
      </c>
      <c r="D331" s="27">
        <v>2928</v>
      </c>
      <c r="E331" s="28">
        <v>66.914050000000003</v>
      </c>
      <c r="F331" s="29">
        <v>7.7664314207650298</v>
      </c>
      <c r="G331" s="29">
        <v>0.40959010871544099</v>
      </c>
      <c r="H331" s="26">
        <v>1209084.4626796299</v>
      </c>
      <c r="I331" s="28">
        <v>52.497550570000001</v>
      </c>
      <c r="J331" s="29">
        <v>9.8634252548217702</v>
      </c>
      <c r="K331" s="29">
        <v>0.65741362275772197</v>
      </c>
      <c r="L331" s="27">
        <v>10.9</v>
      </c>
      <c r="M331" s="27">
        <v>7.1</v>
      </c>
      <c r="N331" s="27">
        <v>8.1999999999999993</v>
      </c>
      <c r="O331" s="27">
        <v>39.6</v>
      </c>
      <c r="P331" s="27">
        <v>5.8</v>
      </c>
      <c r="Q331" s="29">
        <v>0.21025641025641001</v>
      </c>
      <c r="R331" s="29">
        <v>0.28506787330316702</v>
      </c>
      <c r="S331" s="29">
        <v>0.55859969558599698</v>
      </c>
      <c r="T331" s="29">
        <v>0.18518518518518501</v>
      </c>
      <c r="U331" s="29">
        <v>0.94216133942161295</v>
      </c>
    </row>
    <row r="332" spans="1:21">
      <c r="A332" s="26">
        <v>350010044021</v>
      </c>
      <c r="B332" s="26" t="s">
        <v>722</v>
      </c>
      <c r="C332" s="26" t="s">
        <v>779</v>
      </c>
      <c r="D332" s="27">
        <v>3950</v>
      </c>
      <c r="E332" s="28">
        <v>66.7376</v>
      </c>
      <c r="F332" s="29">
        <v>7.70001967213115</v>
      </c>
      <c r="G332" s="29">
        <v>0.38005451676570601</v>
      </c>
      <c r="H332" s="26">
        <v>1063803.3988084299</v>
      </c>
      <c r="I332" s="28">
        <v>55.271690239999899</v>
      </c>
      <c r="J332" s="29">
        <v>8.7688360214233398</v>
      </c>
      <c r="K332" s="29">
        <v>0.65469831685851299</v>
      </c>
      <c r="L332" s="27">
        <v>10.5</v>
      </c>
      <c r="M332" s="27">
        <v>6.1</v>
      </c>
      <c r="N332" s="27">
        <v>7.8</v>
      </c>
      <c r="O332" s="27">
        <v>35.799999999999997</v>
      </c>
      <c r="P332" s="27">
        <v>6.7</v>
      </c>
      <c r="Q332" s="29">
        <v>0.20512820512820501</v>
      </c>
      <c r="R332" s="29">
        <v>0.121428571428571</v>
      </c>
      <c r="S332" s="29">
        <v>0.33333333333333298</v>
      </c>
      <c r="T332" s="29">
        <v>2.3047375160050999E-2</v>
      </c>
      <c r="U332" s="29">
        <v>0.78375101050929696</v>
      </c>
    </row>
    <row r="333" spans="1:21">
      <c r="A333" s="26">
        <v>350010044022</v>
      </c>
      <c r="B333" s="26" t="s">
        <v>722</v>
      </c>
      <c r="C333" s="26" t="s">
        <v>780</v>
      </c>
      <c r="D333" s="27">
        <v>3950</v>
      </c>
      <c r="E333" s="28">
        <v>66.7376</v>
      </c>
      <c r="F333" s="29">
        <v>7.70001967213115</v>
      </c>
      <c r="G333" s="29">
        <v>0.38008483536363602</v>
      </c>
      <c r="H333" s="26">
        <v>840831.49970051204</v>
      </c>
      <c r="I333" s="28">
        <v>56.740061879999899</v>
      </c>
      <c r="J333" s="29">
        <v>8.4714250564575195</v>
      </c>
      <c r="K333" s="29">
        <v>0.628572813827034</v>
      </c>
      <c r="L333" s="27">
        <v>10.5</v>
      </c>
      <c r="M333" s="27">
        <v>6.1</v>
      </c>
      <c r="N333" s="27">
        <v>7.8</v>
      </c>
      <c r="O333" s="27">
        <v>35.799999999999997</v>
      </c>
      <c r="P333" s="27">
        <v>6.7</v>
      </c>
      <c r="Q333" s="29">
        <v>0.20512820512820501</v>
      </c>
      <c r="R333" s="29">
        <v>0.26586826347305398</v>
      </c>
      <c r="S333" s="29">
        <v>0.52994555353901995</v>
      </c>
      <c r="T333" s="29">
        <v>6.0851926977688001E-2</v>
      </c>
      <c r="U333" s="29">
        <v>0.81374321880651002</v>
      </c>
    </row>
    <row r="334" spans="1:21">
      <c r="A334" s="26">
        <v>350010045011</v>
      </c>
      <c r="B334" s="26" t="s">
        <v>723</v>
      </c>
      <c r="C334" s="26" t="s">
        <v>779</v>
      </c>
      <c r="D334" s="27">
        <v>3199</v>
      </c>
      <c r="E334" s="28">
        <v>66.866749999999897</v>
      </c>
      <c r="F334" s="29">
        <v>7.7100989071038297</v>
      </c>
      <c r="G334" s="29">
        <v>0.40741286115736502</v>
      </c>
      <c r="H334" s="26">
        <v>1472540.01568382</v>
      </c>
      <c r="I334" s="28">
        <v>62.39064801</v>
      </c>
      <c r="J334" s="29">
        <v>9.2041130065917898</v>
      </c>
      <c r="K334" s="29">
        <v>1.42153735609114</v>
      </c>
      <c r="L334" s="27">
        <v>11.4</v>
      </c>
      <c r="M334" s="27">
        <v>8.3000000000000007</v>
      </c>
      <c r="N334" s="27">
        <v>8.9</v>
      </c>
      <c r="O334" s="27">
        <v>44.3</v>
      </c>
      <c r="P334" s="27">
        <v>5.6</v>
      </c>
      <c r="Q334" s="29">
        <v>0.16820512820512801</v>
      </c>
      <c r="R334" s="29">
        <v>0.30667838312829498</v>
      </c>
      <c r="S334" s="29">
        <v>0.77836793819410899</v>
      </c>
      <c r="T334" s="29">
        <v>0.21333333333333299</v>
      </c>
      <c r="U334" s="29">
        <v>0.92154065620542103</v>
      </c>
    </row>
    <row r="335" spans="1:21">
      <c r="A335" s="26">
        <v>350010045012</v>
      </c>
      <c r="B335" s="26" t="s">
        <v>723</v>
      </c>
      <c r="C335" s="26" t="s">
        <v>780</v>
      </c>
      <c r="D335" s="27">
        <v>3199</v>
      </c>
      <c r="E335" s="28">
        <v>66.866749999999897</v>
      </c>
      <c r="F335" s="29">
        <v>7.7100989071038297</v>
      </c>
      <c r="G335" s="29">
        <v>0.380010793621126</v>
      </c>
      <c r="H335" s="26">
        <v>1219383.5440976101</v>
      </c>
      <c r="I335" s="28">
        <v>66.86221141</v>
      </c>
      <c r="J335" s="29">
        <v>9.0956497192382706</v>
      </c>
      <c r="K335" s="29">
        <v>1.17915563538041</v>
      </c>
      <c r="L335" s="27">
        <v>11.4</v>
      </c>
      <c r="M335" s="27">
        <v>8.3000000000000007</v>
      </c>
      <c r="N335" s="27">
        <v>8.9</v>
      </c>
      <c r="O335" s="27">
        <v>44.3</v>
      </c>
      <c r="P335" s="27">
        <v>5.6</v>
      </c>
      <c r="Q335" s="29">
        <v>0.16820512820512801</v>
      </c>
      <c r="R335" s="29">
        <v>0.34988962472406199</v>
      </c>
      <c r="S335" s="29">
        <v>0.59081701553004695</v>
      </c>
      <c r="T335" s="29">
        <v>0.36329588014981301</v>
      </c>
      <c r="U335" s="29">
        <v>0.97231600270087803</v>
      </c>
    </row>
    <row r="336" spans="1:21">
      <c r="A336" s="26">
        <v>350010045021</v>
      </c>
      <c r="B336" s="26" t="s">
        <v>724</v>
      </c>
      <c r="C336" s="26" t="s">
        <v>779</v>
      </c>
      <c r="D336" s="27">
        <v>3290</v>
      </c>
      <c r="E336" s="28">
        <v>66.842280000000002</v>
      </c>
      <c r="F336" s="29">
        <v>7.7144409836065604</v>
      </c>
      <c r="G336" s="29">
        <v>0.38000900187761999</v>
      </c>
      <c r="H336" s="26">
        <v>1283089.53170285</v>
      </c>
      <c r="I336" s="28">
        <v>56.845490650000002</v>
      </c>
      <c r="J336" s="29">
        <v>9.0252752304077095</v>
      </c>
      <c r="K336" s="29">
        <v>0.93714547687771899</v>
      </c>
      <c r="L336" s="27">
        <v>10.3</v>
      </c>
      <c r="M336" s="27">
        <v>6</v>
      </c>
      <c r="N336" s="27">
        <v>7.5</v>
      </c>
      <c r="O336" s="27">
        <v>34.4</v>
      </c>
      <c r="P336" s="27">
        <v>6.2</v>
      </c>
      <c r="Q336" s="29">
        <v>0.18461538461538499</v>
      </c>
      <c r="R336" s="29">
        <v>0.32393483709273202</v>
      </c>
      <c r="S336" s="29">
        <v>0.29242016160061601</v>
      </c>
      <c r="T336" s="29">
        <v>0.11826697892271699</v>
      </c>
      <c r="U336" s="29">
        <v>0.96383224317045002</v>
      </c>
    </row>
    <row r="337" spans="1:21">
      <c r="A337" s="26">
        <v>350010045022</v>
      </c>
      <c r="B337" s="26" t="s">
        <v>724</v>
      </c>
      <c r="C337" s="26" t="s">
        <v>780</v>
      </c>
      <c r="D337" s="27">
        <v>3290</v>
      </c>
      <c r="E337" s="28">
        <v>66.842280000000002</v>
      </c>
      <c r="F337" s="29">
        <v>7.7144409836065604</v>
      </c>
      <c r="G337" s="29">
        <v>0.37999309747356502</v>
      </c>
      <c r="H337" s="26">
        <v>1055754.0970447301</v>
      </c>
      <c r="I337" s="28">
        <v>57.828898449999897</v>
      </c>
      <c r="J337" s="29">
        <v>8.5606002807617099</v>
      </c>
      <c r="K337" s="29">
        <v>0.887907936597644</v>
      </c>
      <c r="L337" s="27">
        <v>10.3</v>
      </c>
      <c r="M337" s="27">
        <v>6</v>
      </c>
      <c r="N337" s="27">
        <v>7.5</v>
      </c>
      <c r="O337" s="27">
        <v>34.4</v>
      </c>
      <c r="P337" s="27">
        <v>6.2</v>
      </c>
      <c r="Q337" s="29">
        <v>0.18461538461538499</v>
      </c>
      <c r="R337" s="29">
        <v>8.0434782608696007E-2</v>
      </c>
      <c r="S337" s="29">
        <v>0.42783505154639201</v>
      </c>
      <c r="T337" s="29">
        <v>0.105431309904153</v>
      </c>
      <c r="U337" s="29">
        <v>0.71520618556700999</v>
      </c>
    </row>
    <row r="338" spans="1:21">
      <c r="A338" s="26">
        <v>350010046021</v>
      </c>
      <c r="B338" s="26" t="s">
        <v>725</v>
      </c>
      <c r="C338" s="26" t="s">
        <v>779</v>
      </c>
      <c r="D338" s="27">
        <v>4151</v>
      </c>
      <c r="E338" s="28">
        <v>66.410870000000003</v>
      </c>
      <c r="F338" s="29">
        <v>7.3536150273223999</v>
      </c>
      <c r="G338" s="29">
        <v>0.19331819285464699</v>
      </c>
      <c r="H338" s="26">
        <v>254604.282780963</v>
      </c>
      <c r="I338" s="28">
        <v>52.3177089799999</v>
      </c>
      <c r="J338" s="29">
        <v>6.5737833976745597</v>
      </c>
      <c r="K338" s="29">
        <v>0.24382039900183999</v>
      </c>
      <c r="L338" s="27">
        <v>10</v>
      </c>
      <c r="M338" s="27">
        <v>6</v>
      </c>
      <c r="N338" s="27">
        <v>7.3</v>
      </c>
      <c r="O338" s="27">
        <v>30.5</v>
      </c>
      <c r="P338" s="27">
        <v>7.6</v>
      </c>
      <c r="Q338" s="29">
        <v>0.241025641025641</v>
      </c>
      <c r="R338" s="29">
        <v>0.109493302271404</v>
      </c>
      <c r="S338" s="29">
        <v>0.39253048780487798</v>
      </c>
      <c r="T338" s="29">
        <v>2.8921023359287999E-2</v>
      </c>
      <c r="U338" s="29">
        <v>0.81033827442037298</v>
      </c>
    </row>
    <row r="339" spans="1:21">
      <c r="A339" s="26">
        <v>350010046022</v>
      </c>
      <c r="B339" s="26" t="s">
        <v>725</v>
      </c>
      <c r="C339" s="26" t="s">
        <v>780</v>
      </c>
      <c r="D339" s="27">
        <v>4151</v>
      </c>
      <c r="E339" s="28">
        <v>66.410870000000003</v>
      </c>
      <c r="F339" s="29">
        <v>7.3536150273223999</v>
      </c>
      <c r="G339" s="29">
        <v>0.205468287285619</v>
      </c>
      <c r="H339" s="26">
        <v>377811.317685863</v>
      </c>
      <c r="I339" s="28">
        <v>47.02405246</v>
      </c>
      <c r="J339" s="29">
        <v>6.6713523864745996</v>
      </c>
      <c r="K339" s="29">
        <v>0.211809158286377</v>
      </c>
      <c r="L339" s="27">
        <v>10</v>
      </c>
      <c r="M339" s="27">
        <v>6</v>
      </c>
      <c r="N339" s="27">
        <v>7.3</v>
      </c>
      <c r="O339" s="27">
        <v>30.5</v>
      </c>
      <c r="P339" s="27">
        <v>7.6</v>
      </c>
      <c r="Q339" s="29">
        <v>0.241025641025641</v>
      </c>
      <c r="R339" s="29">
        <v>0.116363636363636</v>
      </c>
      <c r="S339" s="29">
        <v>0.26442307692307698</v>
      </c>
      <c r="T339" s="29">
        <v>2.6209677419354999E-2</v>
      </c>
      <c r="U339" s="29">
        <v>0.762820512820513</v>
      </c>
    </row>
    <row r="340" spans="1:21">
      <c r="A340" s="26">
        <v>350010046031</v>
      </c>
      <c r="B340" s="26" t="s">
        <v>726</v>
      </c>
      <c r="C340" s="26" t="s">
        <v>779</v>
      </c>
      <c r="D340" s="27">
        <v>3455</v>
      </c>
      <c r="E340" s="28">
        <v>66.66113</v>
      </c>
      <c r="F340" s="29">
        <v>7.6288494535519096</v>
      </c>
      <c r="G340" s="29">
        <v>0.26266183629133499</v>
      </c>
      <c r="H340" s="26">
        <v>961543.69252067502</v>
      </c>
      <c r="I340" s="28">
        <v>51.08371082</v>
      </c>
      <c r="J340" s="29">
        <v>7.6933999061584402</v>
      </c>
      <c r="K340" s="29">
        <v>0.87617162606592602</v>
      </c>
      <c r="L340" s="27">
        <v>9.8000000000000007</v>
      </c>
      <c r="M340" s="27">
        <v>6</v>
      </c>
      <c r="N340" s="27">
        <v>7.6</v>
      </c>
      <c r="O340" s="27">
        <v>32</v>
      </c>
      <c r="P340" s="27">
        <v>7.4</v>
      </c>
      <c r="Q340" s="29">
        <v>0.204102564102564</v>
      </c>
      <c r="R340" s="29">
        <v>7.3280721533258E-2</v>
      </c>
      <c r="S340" s="29">
        <v>0.172958735733099</v>
      </c>
      <c r="T340" s="29">
        <v>7.6530612244898003E-2</v>
      </c>
      <c r="U340" s="29">
        <v>0.94995610184372303</v>
      </c>
    </row>
    <row r="341" spans="1:21">
      <c r="A341" s="26">
        <v>350010046032</v>
      </c>
      <c r="B341" s="26" t="s">
        <v>726</v>
      </c>
      <c r="C341" s="26" t="s">
        <v>780</v>
      </c>
      <c r="D341" s="27">
        <v>3455</v>
      </c>
      <c r="E341" s="28">
        <v>66.66113</v>
      </c>
      <c r="F341" s="29">
        <v>7.6288494535519096</v>
      </c>
      <c r="G341" s="29">
        <v>0.248453989658945</v>
      </c>
      <c r="H341" s="26">
        <v>621998.165155689</v>
      </c>
      <c r="I341" s="28">
        <v>55.332956609999897</v>
      </c>
      <c r="J341" s="29">
        <v>7.06739997863769</v>
      </c>
      <c r="K341" s="29">
        <v>0.51686488553384802</v>
      </c>
      <c r="L341" s="27">
        <v>9.8000000000000007</v>
      </c>
      <c r="M341" s="27">
        <v>6</v>
      </c>
      <c r="N341" s="27">
        <v>7.6</v>
      </c>
      <c r="O341" s="27">
        <v>32</v>
      </c>
      <c r="P341" s="27">
        <v>7.4</v>
      </c>
      <c r="Q341" s="29">
        <v>0.204102564102564</v>
      </c>
      <c r="R341" s="29">
        <v>0.10958904109589</v>
      </c>
      <c r="S341" s="29">
        <v>0.21444201312910299</v>
      </c>
      <c r="T341" s="29">
        <v>6.0913705583756E-2</v>
      </c>
      <c r="U341" s="29">
        <v>0.72765072765072802</v>
      </c>
    </row>
    <row r="342" spans="1:21">
      <c r="A342" s="26">
        <v>350010046033</v>
      </c>
      <c r="B342" s="26" t="s">
        <v>726</v>
      </c>
      <c r="C342" s="26" t="s">
        <v>781</v>
      </c>
      <c r="D342" s="27">
        <v>3455</v>
      </c>
      <c r="E342" s="28">
        <v>66.66113</v>
      </c>
      <c r="F342" s="29">
        <v>7.6288494535519096</v>
      </c>
      <c r="G342" s="29">
        <v>0.31269953403348799</v>
      </c>
      <c r="H342" s="26">
        <v>845765.50688580598</v>
      </c>
      <c r="I342" s="28">
        <v>53.197167810000003</v>
      </c>
      <c r="J342" s="29">
        <v>7.2584543228149396</v>
      </c>
      <c r="K342" s="29">
        <v>0.69033024780915297</v>
      </c>
      <c r="L342" s="27">
        <v>9.8000000000000007</v>
      </c>
      <c r="M342" s="27">
        <v>6</v>
      </c>
      <c r="N342" s="27">
        <v>7.6</v>
      </c>
      <c r="O342" s="27">
        <v>32</v>
      </c>
      <c r="P342" s="27">
        <v>7.4</v>
      </c>
      <c r="Q342" s="29">
        <v>0.204102564102564</v>
      </c>
      <c r="R342" s="29">
        <v>0.25606694560669502</v>
      </c>
      <c r="S342" s="29">
        <v>0.49923037455105201</v>
      </c>
      <c r="T342" s="29">
        <v>0.12210200927357</v>
      </c>
      <c r="U342" s="29">
        <v>0.91021036428937896</v>
      </c>
    </row>
    <row r="343" spans="1:21">
      <c r="A343" s="26">
        <v>350010046041</v>
      </c>
      <c r="B343" s="26" t="s">
        <v>727</v>
      </c>
      <c r="C343" s="26" t="s">
        <v>779</v>
      </c>
      <c r="D343" s="27">
        <v>5202</v>
      </c>
      <c r="E343" s="28">
        <v>66.474540000000005</v>
      </c>
      <c r="F343" s="29">
        <v>7.52702841530055</v>
      </c>
      <c r="G343" s="29">
        <v>0.201964212330495</v>
      </c>
      <c r="H343" s="26">
        <v>583489.796492005</v>
      </c>
      <c r="I343" s="28">
        <v>48.877139739999897</v>
      </c>
      <c r="J343" s="29">
        <v>6.3262524604797301</v>
      </c>
      <c r="K343" s="29">
        <v>0.45417029981047102</v>
      </c>
      <c r="L343" s="27">
        <v>10.3</v>
      </c>
      <c r="M343" s="27">
        <v>6</v>
      </c>
      <c r="N343" s="27">
        <v>7.1</v>
      </c>
      <c r="O343" s="27">
        <v>32.799999999999997</v>
      </c>
      <c r="P343" s="27">
        <v>6.7</v>
      </c>
      <c r="Q343" s="29">
        <v>0.18256410256410199</v>
      </c>
      <c r="R343" s="29">
        <v>0.16023166023165999</v>
      </c>
      <c r="S343" s="29">
        <v>0.381664175386148</v>
      </c>
      <c r="T343" s="29">
        <v>6.9565217391299996E-3</v>
      </c>
      <c r="U343" s="29">
        <v>0.73465346534653497</v>
      </c>
    </row>
    <row r="344" spans="1:21">
      <c r="A344" s="26">
        <v>350010046042</v>
      </c>
      <c r="B344" s="26" t="s">
        <v>727</v>
      </c>
      <c r="C344" s="26" t="s">
        <v>780</v>
      </c>
      <c r="D344" s="27">
        <v>5202</v>
      </c>
      <c r="E344" s="28">
        <v>66.474540000000005</v>
      </c>
      <c r="F344" s="29">
        <v>7.52702841530055</v>
      </c>
      <c r="G344" s="29">
        <v>0.199029754839637</v>
      </c>
      <c r="H344" s="26">
        <v>464428.28530684201</v>
      </c>
      <c r="I344" s="28">
        <v>54.251765399999897</v>
      </c>
      <c r="J344" s="29">
        <v>6.5359501838684002</v>
      </c>
      <c r="K344" s="29">
        <v>0.43939163641927798</v>
      </c>
      <c r="L344" s="27">
        <v>10.3</v>
      </c>
      <c r="M344" s="27">
        <v>6</v>
      </c>
      <c r="N344" s="27">
        <v>7.1</v>
      </c>
      <c r="O344" s="27">
        <v>32.799999999999997</v>
      </c>
      <c r="P344" s="27">
        <v>6.7</v>
      </c>
      <c r="Q344" s="29">
        <v>0.18256410256410199</v>
      </c>
      <c r="R344" s="29">
        <v>0.27593699076588801</v>
      </c>
      <c r="S344" s="29">
        <v>0.244992846924177</v>
      </c>
      <c r="T344" s="29">
        <v>0.16032295271049599</v>
      </c>
      <c r="U344" s="29">
        <v>0.90236051502145898</v>
      </c>
    </row>
    <row r="345" spans="1:21">
      <c r="A345" s="26">
        <v>350010047121</v>
      </c>
      <c r="B345" s="26" t="s">
        <v>728</v>
      </c>
      <c r="C345" s="26" t="s">
        <v>779</v>
      </c>
      <c r="D345" s="27">
        <v>6754</v>
      </c>
      <c r="E345" s="28">
        <v>66.622439999999898</v>
      </c>
      <c r="F345" s="29">
        <v>7.6438568306010897</v>
      </c>
      <c r="G345" s="29">
        <v>0.35910493478986</v>
      </c>
      <c r="H345" s="26">
        <v>855257.45506818697</v>
      </c>
      <c r="I345" s="28">
        <v>176.852256299999</v>
      </c>
      <c r="J345" s="29">
        <v>9.6150913238525408</v>
      </c>
      <c r="K345" s="29">
        <v>0.34793463143989201</v>
      </c>
      <c r="L345" s="27">
        <v>11.2</v>
      </c>
      <c r="M345" s="27">
        <v>5.5</v>
      </c>
      <c r="N345" s="27">
        <v>5.3</v>
      </c>
      <c r="O345" s="27">
        <v>35</v>
      </c>
      <c r="P345" s="27">
        <v>4.3</v>
      </c>
      <c r="Q345" s="29">
        <v>0</v>
      </c>
      <c r="R345" s="29">
        <v>0.187766714082504</v>
      </c>
      <c r="S345" s="29">
        <v>0.39351481184948001</v>
      </c>
      <c r="T345" s="29">
        <v>0.112408759124088</v>
      </c>
      <c r="U345" s="29">
        <v>0.932746196957566</v>
      </c>
    </row>
    <row r="346" spans="1:21">
      <c r="A346" s="26">
        <v>350010047122</v>
      </c>
      <c r="B346" s="26" t="s">
        <v>728</v>
      </c>
      <c r="C346" s="26" t="s">
        <v>780</v>
      </c>
      <c r="D346" s="27">
        <v>6754</v>
      </c>
      <c r="E346" s="28">
        <v>66.622439999999898</v>
      </c>
      <c r="F346" s="29">
        <v>7.6438568306010897</v>
      </c>
      <c r="G346" s="29">
        <v>0.39951173763527498</v>
      </c>
      <c r="H346" s="26">
        <v>696341.26982282603</v>
      </c>
      <c r="I346" s="28">
        <v>107.678732199999</v>
      </c>
      <c r="J346" s="29">
        <v>8.6403999328613192</v>
      </c>
      <c r="K346" s="29">
        <v>0.34309680248976199</v>
      </c>
      <c r="L346" s="27">
        <v>11.2</v>
      </c>
      <c r="M346" s="27">
        <v>5.5</v>
      </c>
      <c r="N346" s="27">
        <v>5.3</v>
      </c>
      <c r="O346" s="27">
        <v>35</v>
      </c>
      <c r="P346" s="27">
        <v>4.3</v>
      </c>
      <c r="Q346" s="29">
        <v>0</v>
      </c>
      <c r="R346" s="29">
        <v>7.5353218210361006E-2</v>
      </c>
      <c r="S346" s="29">
        <v>0.47164514317799</v>
      </c>
      <c r="T346" s="29">
        <v>0</v>
      </c>
      <c r="U346" s="29">
        <v>0.924199887703537</v>
      </c>
    </row>
    <row r="347" spans="1:21">
      <c r="A347" s="26">
        <v>350010047123</v>
      </c>
      <c r="B347" s="26" t="s">
        <v>728</v>
      </c>
      <c r="C347" s="26" t="s">
        <v>781</v>
      </c>
      <c r="D347" s="27">
        <v>6754</v>
      </c>
      <c r="E347" s="28">
        <v>66.622439999999898</v>
      </c>
      <c r="F347" s="29">
        <v>7.6438568306010897</v>
      </c>
      <c r="G347" s="29">
        <v>0.399510809741426</v>
      </c>
      <c r="H347" s="26">
        <v>581879.13517458702</v>
      </c>
      <c r="I347" s="28">
        <v>122.1848047</v>
      </c>
      <c r="J347" s="29">
        <v>8.5115003585815394</v>
      </c>
      <c r="K347" s="29">
        <v>0.33162697002153002</v>
      </c>
      <c r="L347" s="27">
        <v>11.2</v>
      </c>
      <c r="M347" s="27">
        <v>5.5</v>
      </c>
      <c r="N347" s="27">
        <v>5.3</v>
      </c>
      <c r="O347" s="27">
        <v>35</v>
      </c>
      <c r="P347" s="27">
        <v>4.3</v>
      </c>
      <c r="Q347" s="29">
        <v>0</v>
      </c>
      <c r="R347" s="29">
        <v>0.19</v>
      </c>
      <c r="S347" s="29">
        <v>0.44473390398213603</v>
      </c>
      <c r="T347" s="29">
        <v>0.10582010582010599</v>
      </c>
      <c r="U347" s="29">
        <v>0.98511350949013798</v>
      </c>
    </row>
    <row r="348" spans="1:21">
      <c r="A348" s="26">
        <v>350010047131</v>
      </c>
      <c r="B348" s="26" t="s">
        <v>729</v>
      </c>
      <c r="C348" s="26" t="s">
        <v>779</v>
      </c>
      <c r="D348" s="27">
        <v>6907</v>
      </c>
      <c r="E348" s="28">
        <v>66.593249999999898</v>
      </c>
      <c r="F348" s="29">
        <v>7.6208609289617497</v>
      </c>
      <c r="G348" s="29">
        <v>0.32581702366715498</v>
      </c>
      <c r="H348" s="26">
        <v>529362.93560173805</v>
      </c>
      <c r="I348" s="28">
        <v>109.2767632</v>
      </c>
      <c r="J348" s="29">
        <v>8.6386404037475497</v>
      </c>
      <c r="K348" s="29">
        <v>0.34313136937399302</v>
      </c>
      <c r="L348" s="27">
        <v>10.8</v>
      </c>
      <c r="M348" s="27">
        <v>5.2</v>
      </c>
      <c r="N348" s="27">
        <v>5.8</v>
      </c>
      <c r="O348" s="27">
        <v>32.9</v>
      </c>
      <c r="P348" s="27">
        <v>4.9000000000000004</v>
      </c>
      <c r="Q348" s="29">
        <v>0.22974358974358999</v>
      </c>
      <c r="R348" s="29">
        <v>0.14093959731543601</v>
      </c>
      <c r="S348" s="29">
        <v>0.28831562974203301</v>
      </c>
      <c r="T348" s="29">
        <v>0</v>
      </c>
      <c r="U348" s="29">
        <v>0.90541224076884197</v>
      </c>
    </row>
    <row r="349" spans="1:21">
      <c r="A349" s="26">
        <v>350010047132</v>
      </c>
      <c r="B349" s="26" t="s">
        <v>729</v>
      </c>
      <c r="C349" s="26" t="s">
        <v>780</v>
      </c>
      <c r="D349" s="27">
        <v>6907</v>
      </c>
      <c r="E349" s="28">
        <v>66.593249999999898</v>
      </c>
      <c r="F349" s="29">
        <v>7.6208609289617497</v>
      </c>
      <c r="G349" s="29">
        <v>0.349185166449137</v>
      </c>
      <c r="H349" s="26">
        <v>662091.33378509502</v>
      </c>
      <c r="I349" s="28">
        <v>95.760903549999895</v>
      </c>
      <c r="J349" s="29">
        <v>9.0140600204467702</v>
      </c>
      <c r="K349" s="29">
        <v>0.35782311768778802</v>
      </c>
      <c r="L349" s="27">
        <v>10.8</v>
      </c>
      <c r="M349" s="27">
        <v>5.2</v>
      </c>
      <c r="N349" s="27">
        <v>5.8</v>
      </c>
      <c r="O349" s="27">
        <v>32.9</v>
      </c>
      <c r="P349" s="27">
        <v>4.9000000000000004</v>
      </c>
      <c r="Q349" s="29">
        <v>0.22974358974358999</v>
      </c>
      <c r="R349" s="29">
        <v>0.26101249178172298</v>
      </c>
      <c r="S349" s="29">
        <v>0.54163512490537502</v>
      </c>
      <c r="T349" s="29">
        <v>0</v>
      </c>
      <c r="U349" s="29">
        <v>0.96732268845154101</v>
      </c>
    </row>
    <row r="350" spans="1:21">
      <c r="A350" s="26">
        <v>350010047133</v>
      </c>
      <c r="B350" s="26" t="s">
        <v>729</v>
      </c>
      <c r="C350" s="26" t="s">
        <v>781</v>
      </c>
      <c r="D350" s="27">
        <v>6907</v>
      </c>
      <c r="E350" s="28">
        <v>66.593249999999898</v>
      </c>
      <c r="F350" s="29">
        <v>7.6208609289617497</v>
      </c>
      <c r="G350" s="29">
        <v>0.34548933964225698</v>
      </c>
      <c r="H350" s="26">
        <v>485574.192623329</v>
      </c>
      <c r="I350" s="28">
        <v>124.3160754</v>
      </c>
      <c r="J350" s="29">
        <v>8.0943288803100497</v>
      </c>
      <c r="K350" s="29">
        <v>0.32685896673049802</v>
      </c>
      <c r="L350" s="27">
        <v>10.8</v>
      </c>
      <c r="M350" s="27">
        <v>5.2</v>
      </c>
      <c r="N350" s="27">
        <v>5.8</v>
      </c>
      <c r="O350" s="27">
        <v>32.9</v>
      </c>
      <c r="P350" s="27">
        <v>4.9000000000000004</v>
      </c>
      <c r="Q350" s="29">
        <v>0.22974358974358999</v>
      </c>
      <c r="R350" s="29">
        <v>0.10362694300518099</v>
      </c>
      <c r="S350" s="29">
        <v>0.42789820923656902</v>
      </c>
      <c r="T350" s="29">
        <v>0</v>
      </c>
      <c r="U350" s="29">
        <v>0.96324222431668205</v>
      </c>
    </row>
    <row r="351" spans="1:21">
      <c r="A351" s="26">
        <v>350010047151</v>
      </c>
      <c r="B351" s="26" t="s">
        <v>730</v>
      </c>
      <c r="C351" s="26" t="s">
        <v>779</v>
      </c>
      <c r="D351" s="27">
        <v>4526</v>
      </c>
      <c r="E351" s="28">
        <v>66.333380000000005</v>
      </c>
      <c r="F351" s="29">
        <v>7.3088423497267803</v>
      </c>
      <c r="G351" s="29">
        <v>0.22482239927672801</v>
      </c>
      <c r="H351" s="26">
        <v>503871.04064903199</v>
      </c>
      <c r="I351" s="28">
        <v>74.472004949999899</v>
      </c>
      <c r="J351" s="29">
        <v>7.0826926231384197</v>
      </c>
      <c r="K351" s="29">
        <v>0.37514921019050101</v>
      </c>
      <c r="L351" s="27">
        <v>11.5</v>
      </c>
      <c r="M351" s="27">
        <v>7.5</v>
      </c>
      <c r="N351" s="27">
        <v>7.8</v>
      </c>
      <c r="O351" s="27">
        <v>40.700000000000003</v>
      </c>
      <c r="P351" s="27">
        <v>5.4</v>
      </c>
      <c r="Q351" s="29">
        <v>0.16102564102564099</v>
      </c>
      <c r="R351" s="29">
        <v>0.44200626959247602</v>
      </c>
      <c r="S351" s="29">
        <v>0.54594232059020797</v>
      </c>
      <c r="T351" s="29">
        <v>0.14317425083240801</v>
      </c>
      <c r="U351" s="29">
        <v>0.92088501508548404</v>
      </c>
    </row>
    <row r="352" spans="1:21">
      <c r="A352" s="26">
        <v>350010047152</v>
      </c>
      <c r="B352" s="26" t="s">
        <v>730</v>
      </c>
      <c r="C352" s="26" t="s">
        <v>780</v>
      </c>
      <c r="D352" s="27">
        <v>4526</v>
      </c>
      <c r="E352" s="28">
        <v>66.333380000000005</v>
      </c>
      <c r="F352" s="29">
        <v>7.3088423497267803</v>
      </c>
      <c r="G352" s="29">
        <v>0.15325347496587199</v>
      </c>
      <c r="H352" s="26">
        <v>217873.255889077</v>
      </c>
      <c r="I352" s="28">
        <v>92.644795979999898</v>
      </c>
      <c r="J352" s="29">
        <v>4.6150550842285103</v>
      </c>
      <c r="K352" s="29">
        <v>0.20020679052718501</v>
      </c>
      <c r="L352" s="27">
        <v>11.5</v>
      </c>
      <c r="M352" s="27">
        <v>7.5</v>
      </c>
      <c r="N352" s="27">
        <v>7.8</v>
      </c>
      <c r="O352" s="27">
        <v>40.700000000000003</v>
      </c>
      <c r="P352" s="27">
        <v>5.4</v>
      </c>
      <c r="Q352" s="29">
        <v>0.16102564102564099</v>
      </c>
      <c r="R352" s="29">
        <v>0.143483023001095</v>
      </c>
      <c r="S352" s="29">
        <v>0.69679300291545199</v>
      </c>
      <c r="T352" s="29">
        <v>0.182751540041068</v>
      </c>
      <c r="U352" s="29">
        <v>0.75563636363636399</v>
      </c>
    </row>
    <row r="353" spans="1:21">
      <c r="A353" s="26">
        <v>350010047161</v>
      </c>
      <c r="B353" s="26" t="s">
        <v>731</v>
      </c>
      <c r="C353" s="26" t="s">
        <v>779</v>
      </c>
      <c r="D353" s="27">
        <v>2298</v>
      </c>
      <c r="E353" s="28">
        <v>68.030839999999898</v>
      </c>
      <c r="F353" s="29">
        <v>7.6739972677595603</v>
      </c>
      <c r="G353" s="29">
        <v>0.42367184819720499</v>
      </c>
      <c r="H353" s="26">
        <v>818293.56190962298</v>
      </c>
      <c r="I353" s="28">
        <v>34.384141929999899</v>
      </c>
      <c r="J353" s="29">
        <v>10.661862373351999</v>
      </c>
      <c r="K353" s="29">
        <v>0</v>
      </c>
      <c r="L353" s="27">
        <v>10.5</v>
      </c>
      <c r="M353" s="27">
        <v>5</v>
      </c>
      <c r="N353" s="27">
        <v>5.7</v>
      </c>
      <c r="O353" s="27">
        <v>26.2</v>
      </c>
      <c r="P353" s="27">
        <v>7.6</v>
      </c>
      <c r="Q353" s="29">
        <v>0</v>
      </c>
      <c r="R353" s="29">
        <v>2.0618556701031E-2</v>
      </c>
      <c r="S353" s="29">
        <v>0.59875996457041603</v>
      </c>
      <c r="T353" s="29">
        <v>5.6100981767181E-2</v>
      </c>
      <c r="U353" s="29">
        <v>0.62356067316208996</v>
      </c>
    </row>
    <row r="354" spans="1:21">
      <c r="A354" s="26">
        <v>350010047162</v>
      </c>
      <c r="B354" s="26" t="s">
        <v>731</v>
      </c>
      <c r="C354" s="26" t="s">
        <v>780</v>
      </c>
      <c r="D354" s="27">
        <v>2298</v>
      </c>
      <c r="E354" s="28">
        <v>68.030839999999898</v>
      </c>
      <c r="F354" s="29">
        <v>7.6739972677595603</v>
      </c>
      <c r="G354" s="29">
        <v>0.493344000922461</v>
      </c>
      <c r="H354" s="26">
        <v>1082851.9376417201</v>
      </c>
      <c r="I354" s="28">
        <v>34.436579389999899</v>
      </c>
      <c r="J354" s="29">
        <v>11.2788276672363</v>
      </c>
      <c r="K354" s="29">
        <v>0</v>
      </c>
      <c r="L354" s="27">
        <v>10.5</v>
      </c>
      <c r="M354" s="27">
        <v>5</v>
      </c>
      <c r="N354" s="27">
        <v>5.7</v>
      </c>
      <c r="O354" s="27">
        <v>26.2</v>
      </c>
      <c r="P354" s="27">
        <v>7.6</v>
      </c>
      <c r="Q354" s="29">
        <v>0</v>
      </c>
      <c r="R354" s="29">
        <v>7.2115384615384998E-2</v>
      </c>
      <c r="S354" s="29">
        <v>0.163814180929095</v>
      </c>
      <c r="T354" s="29">
        <v>2.9227557411273E-2</v>
      </c>
      <c r="U354" s="29">
        <v>0.66870415647921799</v>
      </c>
    </row>
    <row r="355" spans="1:21">
      <c r="A355" s="26">
        <v>350010047201</v>
      </c>
      <c r="B355" s="26" t="s">
        <v>732</v>
      </c>
      <c r="C355" s="26" t="s">
        <v>779</v>
      </c>
      <c r="D355" s="27">
        <v>3823</v>
      </c>
      <c r="E355" s="28">
        <v>67.604489999999899</v>
      </c>
      <c r="F355" s="29">
        <v>7.5890469945355203</v>
      </c>
      <c r="G355" s="29">
        <v>0.42021515767946299</v>
      </c>
      <c r="H355" s="26">
        <v>949447.56752818299</v>
      </c>
      <c r="I355" s="28">
        <v>35.088679810000002</v>
      </c>
      <c r="J355" s="29">
        <v>10.9854221343994</v>
      </c>
      <c r="K355" s="29">
        <v>0</v>
      </c>
      <c r="L355" s="27">
        <v>10.5</v>
      </c>
      <c r="M355" s="27">
        <v>6.4</v>
      </c>
      <c r="N355" s="27">
        <v>7.6</v>
      </c>
      <c r="O355" s="27">
        <v>29.4</v>
      </c>
      <c r="P355" s="27">
        <v>9.6999999999999993</v>
      </c>
      <c r="Q355" s="29">
        <v>0.136410256410256</v>
      </c>
      <c r="R355" s="29">
        <v>9.6467391304348005E-2</v>
      </c>
      <c r="S355" s="29">
        <v>0.34207708779443302</v>
      </c>
      <c r="T355" s="29">
        <v>0</v>
      </c>
      <c r="U355" s="29">
        <v>0.49678800856531002</v>
      </c>
    </row>
    <row r="356" spans="1:21">
      <c r="A356" s="26">
        <v>350010047202</v>
      </c>
      <c r="B356" s="26" t="s">
        <v>732</v>
      </c>
      <c r="C356" s="26" t="s">
        <v>780</v>
      </c>
      <c r="D356" s="27">
        <v>3823</v>
      </c>
      <c r="E356" s="28">
        <v>67.604489999999899</v>
      </c>
      <c r="F356" s="29">
        <v>7.5890469945355203</v>
      </c>
      <c r="G356" s="29">
        <v>0.31885013020139902</v>
      </c>
      <c r="H356" s="26">
        <v>915506.00530571304</v>
      </c>
      <c r="I356" s="28">
        <v>35.9038465</v>
      </c>
      <c r="J356" s="29">
        <v>10.8273668289184</v>
      </c>
      <c r="K356" s="29">
        <v>0</v>
      </c>
      <c r="L356" s="27">
        <v>10.5</v>
      </c>
      <c r="M356" s="27">
        <v>6.4</v>
      </c>
      <c r="N356" s="27">
        <v>7.6</v>
      </c>
      <c r="O356" s="27">
        <v>29.4</v>
      </c>
      <c r="P356" s="27">
        <v>9.6999999999999993</v>
      </c>
      <c r="Q356" s="29">
        <v>0.136410256410256</v>
      </c>
      <c r="R356" s="29">
        <v>0</v>
      </c>
      <c r="S356" s="29">
        <v>0.26811594202898598</v>
      </c>
      <c r="T356" s="29">
        <v>0</v>
      </c>
      <c r="U356" s="29">
        <v>0.47189542483660102</v>
      </c>
    </row>
    <row r="357" spans="1:21">
      <c r="A357" s="26">
        <v>350010047221</v>
      </c>
      <c r="B357" s="26" t="s">
        <v>733</v>
      </c>
      <c r="C357" s="26" t="s">
        <v>779</v>
      </c>
      <c r="D357" s="27">
        <v>4896</v>
      </c>
      <c r="E357" s="28">
        <v>67.681020000000004</v>
      </c>
      <c r="F357" s="29">
        <v>7.7283639344262296</v>
      </c>
      <c r="G357" s="29">
        <v>0.32774678367950999</v>
      </c>
      <c r="H357" s="26">
        <v>1447281.0160854999</v>
      </c>
      <c r="I357" s="28">
        <v>42.134189739999897</v>
      </c>
      <c r="J357" s="29">
        <v>10.6693000793457</v>
      </c>
      <c r="K357" s="29">
        <v>0.12722023936075799</v>
      </c>
      <c r="L357" s="27">
        <v>10.7</v>
      </c>
      <c r="M357" s="27">
        <v>4.4000000000000004</v>
      </c>
      <c r="N357" s="27">
        <v>4.8</v>
      </c>
      <c r="O357" s="27">
        <v>24.3</v>
      </c>
      <c r="P357" s="27">
        <v>6.7</v>
      </c>
      <c r="Q357" s="29">
        <v>0.13948717948717901</v>
      </c>
      <c r="R357" s="29">
        <v>0</v>
      </c>
      <c r="S357" s="29">
        <v>0.119459459459459</v>
      </c>
      <c r="T357" s="29">
        <v>0</v>
      </c>
      <c r="U357" s="29">
        <v>0.58162162162162201</v>
      </c>
    </row>
    <row r="358" spans="1:21">
      <c r="A358" s="26">
        <v>350010047222</v>
      </c>
      <c r="B358" s="26" t="s">
        <v>733</v>
      </c>
      <c r="C358" s="26" t="s">
        <v>780</v>
      </c>
      <c r="D358" s="27">
        <v>4896</v>
      </c>
      <c r="E358" s="28">
        <v>67.681020000000004</v>
      </c>
      <c r="F358" s="29">
        <v>7.7283639344262296</v>
      </c>
      <c r="G358" s="29">
        <v>0.32454900120000002</v>
      </c>
      <c r="H358" s="26">
        <v>1549822.9625375799</v>
      </c>
      <c r="I358" s="28">
        <v>41.383447709999899</v>
      </c>
      <c r="J358" s="29">
        <v>9.7491664886474503</v>
      </c>
      <c r="K358" s="29">
        <v>0.134778468233513</v>
      </c>
      <c r="L358" s="27">
        <v>10.7</v>
      </c>
      <c r="M358" s="27">
        <v>4.4000000000000004</v>
      </c>
      <c r="N358" s="27">
        <v>4.8</v>
      </c>
      <c r="O358" s="27">
        <v>24.3</v>
      </c>
      <c r="P358" s="27">
        <v>6.7</v>
      </c>
      <c r="Q358" s="29">
        <v>0.13948717948717901</v>
      </c>
      <c r="R358" s="29">
        <v>5.5819477434679E-2</v>
      </c>
      <c r="S358" s="29">
        <v>0.46175637393767699</v>
      </c>
      <c r="T358" s="29">
        <v>0</v>
      </c>
      <c r="U358" s="29">
        <v>0.68083097261567505</v>
      </c>
    </row>
    <row r="359" spans="1:21">
      <c r="A359" s="26">
        <v>350010047223</v>
      </c>
      <c r="B359" s="26" t="s">
        <v>733</v>
      </c>
      <c r="C359" s="26" t="s">
        <v>781</v>
      </c>
      <c r="D359" s="27">
        <v>4896</v>
      </c>
      <c r="E359" s="28">
        <v>67.681020000000004</v>
      </c>
      <c r="F359" s="29">
        <v>7.7283639344262296</v>
      </c>
      <c r="G359" s="29">
        <v>0.43391268964430302</v>
      </c>
      <c r="H359" s="26">
        <v>1498021.48761241</v>
      </c>
      <c r="I359" s="28">
        <v>38.086403259999898</v>
      </c>
      <c r="J359" s="29">
        <v>9.7556610107421804</v>
      </c>
      <c r="K359" s="29">
        <v>0.11355404583203201</v>
      </c>
      <c r="L359" s="27">
        <v>10.7</v>
      </c>
      <c r="M359" s="27">
        <v>4.4000000000000004</v>
      </c>
      <c r="N359" s="27">
        <v>4.8</v>
      </c>
      <c r="O359" s="27">
        <v>24.3</v>
      </c>
      <c r="P359" s="27">
        <v>6.7</v>
      </c>
      <c r="Q359" s="29">
        <v>0.13948717948717901</v>
      </c>
      <c r="R359" s="29">
        <v>4.6844502277162997E-2</v>
      </c>
      <c r="S359" s="29">
        <v>6.6925734024180006E-2</v>
      </c>
      <c r="T359" s="29">
        <v>0</v>
      </c>
      <c r="U359" s="29">
        <v>0.64908167252833104</v>
      </c>
    </row>
    <row r="360" spans="1:21">
      <c r="A360" s="26">
        <v>350010047231</v>
      </c>
      <c r="B360" s="26" t="s">
        <v>734</v>
      </c>
      <c r="C360" s="26" t="s">
        <v>779</v>
      </c>
      <c r="D360" s="27">
        <v>6756</v>
      </c>
      <c r="E360" s="28">
        <v>67.562979999999897</v>
      </c>
      <c r="F360" s="29">
        <v>7.69507950819672</v>
      </c>
      <c r="G360" s="29">
        <v>0.27118343187150301</v>
      </c>
      <c r="H360" s="26">
        <v>1138300.5092861101</v>
      </c>
      <c r="I360" s="28">
        <v>40.3974194299999</v>
      </c>
      <c r="J360" s="29">
        <v>10.906399726867599</v>
      </c>
      <c r="K360" s="29">
        <v>0.10361082294927999</v>
      </c>
      <c r="L360" s="27">
        <v>10.199999999999999</v>
      </c>
      <c r="M360" s="27">
        <v>4.8</v>
      </c>
      <c r="N360" s="27">
        <v>5.6</v>
      </c>
      <c r="O360" s="27">
        <v>24.7</v>
      </c>
      <c r="P360" s="27">
        <v>8</v>
      </c>
      <c r="Q360" s="29">
        <v>0.18153846153846201</v>
      </c>
      <c r="R360" s="29">
        <v>2.8198074277854E-2</v>
      </c>
      <c r="S360" s="29">
        <v>0.111461619348055</v>
      </c>
      <c r="T360" s="29">
        <v>0</v>
      </c>
      <c r="U360" s="29">
        <v>0.45057232049947998</v>
      </c>
    </row>
    <row r="361" spans="1:21">
      <c r="A361" s="26">
        <v>350010047232</v>
      </c>
      <c r="B361" s="26" t="s">
        <v>734</v>
      </c>
      <c r="C361" s="26" t="s">
        <v>780</v>
      </c>
      <c r="D361" s="27">
        <v>6756</v>
      </c>
      <c r="E361" s="28">
        <v>67.562979999999897</v>
      </c>
      <c r="F361" s="29">
        <v>7.69507950819672</v>
      </c>
      <c r="G361" s="29">
        <v>0.49465083203868099</v>
      </c>
      <c r="H361" s="26">
        <v>1240877.57057656</v>
      </c>
      <c r="I361" s="28">
        <v>38.900022380000003</v>
      </c>
      <c r="J361" s="29">
        <v>9.9580001831054599</v>
      </c>
      <c r="K361" s="29">
        <v>0.10006686802814301</v>
      </c>
      <c r="L361" s="27">
        <v>10.199999999999999</v>
      </c>
      <c r="M361" s="27">
        <v>4.8</v>
      </c>
      <c r="N361" s="27">
        <v>5.6</v>
      </c>
      <c r="O361" s="27">
        <v>24.7</v>
      </c>
      <c r="P361" s="27">
        <v>8</v>
      </c>
      <c r="Q361" s="29">
        <v>0.18153846153846201</v>
      </c>
      <c r="R361" s="29">
        <v>0.29276693455797898</v>
      </c>
      <c r="S361" s="29">
        <v>0.100957354221062</v>
      </c>
      <c r="T361" s="29">
        <v>0</v>
      </c>
      <c r="U361" s="29">
        <v>0.64403829416884295</v>
      </c>
    </row>
    <row r="362" spans="1:21">
      <c r="A362" s="26">
        <v>350010047233</v>
      </c>
      <c r="B362" s="26" t="s">
        <v>734</v>
      </c>
      <c r="C362" s="26" t="s">
        <v>781</v>
      </c>
      <c r="D362" s="27">
        <v>6756</v>
      </c>
      <c r="E362" s="28">
        <v>67.562979999999897</v>
      </c>
      <c r="F362" s="29">
        <v>7.69507950819672</v>
      </c>
      <c r="G362" s="29">
        <v>0.294517614064435</v>
      </c>
      <c r="H362" s="26">
        <v>1203246.1953290901</v>
      </c>
      <c r="I362" s="28">
        <v>42.01082598</v>
      </c>
      <c r="J362" s="29">
        <v>10.6693000793457</v>
      </c>
      <c r="K362" s="29">
        <v>0.113045965052507</v>
      </c>
      <c r="L362" s="27">
        <v>10.199999999999999</v>
      </c>
      <c r="M362" s="27">
        <v>4.8</v>
      </c>
      <c r="N362" s="27">
        <v>5.6</v>
      </c>
      <c r="O362" s="27">
        <v>24.7</v>
      </c>
      <c r="P362" s="27">
        <v>8</v>
      </c>
      <c r="Q362" s="29">
        <v>0.18153846153846201</v>
      </c>
      <c r="R362" s="29">
        <v>0.120081411126187</v>
      </c>
      <c r="S362" s="29">
        <v>9.9453551912567995E-2</v>
      </c>
      <c r="T362" s="29">
        <v>0</v>
      </c>
      <c r="U362" s="29">
        <v>0.77650273224043698</v>
      </c>
    </row>
    <row r="363" spans="1:21">
      <c r="A363" s="26">
        <v>350010047234</v>
      </c>
      <c r="B363" s="26" t="s">
        <v>734</v>
      </c>
      <c r="C363" s="26" t="s">
        <v>782</v>
      </c>
      <c r="D363" s="27">
        <v>6756</v>
      </c>
      <c r="E363" s="28">
        <v>67.562979999999897</v>
      </c>
      <c r="F363" s="29">
        <v>7.69507950819672</v>
      </c>
      <c r="G363" s="29">
        <v>0.45292555855369399</v>
      </c>
      <c r="H363" s="26">
        <v>1337928.26644899</v>
      </c>
      <c r="I363" s="28">
        <v>39.313366119999898</v>
      </c>
      <c r="J363" s="29">
        <v>10.3847799301147</v>
      </c>
      <c r="K363" s="29">
        <v>0.104598938175336</v>
      </c>
      <c r="L363" s="27">
        <v>10.199999999999999</v>
      </c>
      <c r="M363" s="27">
        <v>4.8</v>
      </c>
      <c r="N363" s="27">
        <v>5.6</v>
      </c>
      <c r="O363" s="27">
        <v>24.7</v>
      </c>
      <c r="P363" s="27">
        <v>8</v>
      </c>
      <c r="Q363" s="29">
        <v>0.18153846153846201</v>
      </c>
      <c r="R363" s="29">
        <v>4.7904191616765998E-2</v>
      </c>
      <c r="S363" s="29">
        <v>0.10634328358209</v>
      </c>
      <c r="T363" s="29">
        <v>1.3679890560879999E-3</v>
      </c>
      <c r="U363" s="29">
        <v>0.57913998170173797</v>
      </c>
    </row>
    <row r="364" spans="1:21">
      <c r="A364" s="26">
        <v>350010047241</v>
      </c>
      <c r="B364" s="26" t="s">
        <v>735</v>
      </c>
      <c r="C364" s="26" t="s">
        <v>779</v>
      </c>
      <c r="D364" s="27">
        <v>2969</v>
      </c>
      <c r="E364" s="28">
        <v>67.384870000000006</v>
      </c>
      <c r="F364" s="29">
        <v>7.6670964480874302</v>
      </c>
      <c r="G364" s="29">
        <v>0.27180426475393998</v>
      </c>
      <c r="H364" s="26">
        <v>866604.94562580704</v>
      </c>
      <c r="I364" s="28">
        <v>45.298997800000002</v>
      </c>
      <c r="J364" s="29">
        <v>9.6473712921142507</v>
      </c>
      <c r="K364" s="29">
        <v>0.105786381865319</v>
      </c>
      <c r="L364" s="27">
        <v>10.199999999999999</v>
      </c>
      <c r="M364" s="27">
        <v>5.7</v>
      </c>
      <c r="N364" s="27">
        <v>6.6</v>
      </c>
      <c r="O364" s="27">
        <v>26.5</v>
      </c>
      <c r="P364" s="27">
        <v>8.5</v>
      </c>
      <c r="Q364" s="29">
        <v>0.15589743589743599</v>
      </c>
      <c r="R364" s="29">
        <v>6.9475240206947994E-2</v>
      </c>
      <c r="S364" s="29">
        <v>0.18167701863353999</v>
      </c>
      <c r="T364" s="29">
        <v>0</v>
      </c>
      <c r="U364" s="29">
        <v>0.66114847387480602</v>
      </c>
    </row>
    <row r="365" spans="1:21">
      <c r="A365" s="26">
        <v>350010047242</v>
      </c>
      <c r="B365" s="26" t="s">
        <v>735</v>
      </c>
      <c r="C365" s="26" t="s">
        <v>780</v>
      </c>
      <c r="D365" s="27">
        <v>2969</v>
      </c>
      <c r="E365" s="28">
        <v>67.384870000000006</v>
      </c>
      <c r="F365" s="29">
        <v>7.6670964480874302</v>
      </c>
      <c r="G365" s="29">
        <v>0.25299625022177402</v>
      </c>
      <c r="H365" s="26">
        <v>983806.27067843999</v>
      </c>
      <c r="I365" s="28">
        <v>42.642691399999897</v>
      </c>
      <c r="J365" s="29">
        <v>10.313650131225501</v>
      </c>
      <c r="K365" s="29">
        <v>0.106314055317255</v>
      </c>
      <c r="L365" s="27">
        <v>10.199999999999999</v>
      </c>
      <c r="M365" s="27">
        <v>5.7</v>
      </c>
      <c r="N365" s="27">
        <v>6.6</v>
      </c>
      <c r="O365" s="27">
        <v>26.5</v>
      </c>
      <c r="P365" s="27">
        <v>8.5</v>
      </c>
      <c r="Q365" s="29">
        <v>0.15589743589743599</v>
      </c>
      <c r="R365" s="29">
        <v>5.0463439752831997E-2</v>
      </c>
      <c r="S365" s="29">
        <v>0.247156937073541</v>
      </c>
      <c r="T365" s="29">
        <v>2.8716216216215999E-2</v>
      </c>
      <c r="U365" s="29">
        <v>0.62649700598802405</v>
      </c>
    </row>
    <row r="366" spans="1:21">
      <c r="A366" s="26">
        <v>350010047251</v>
      </c>
      <c r="B366" s="26" t="s">
        <v>736</v>
      </c>
      <c r="C366" s="26" t="s">
        <v>779</v>
      </c>
      <c r="D366" s="27">
        <v>3458</v>
      </c>
      <c r="E366" s="28">
        <v>67.329049999999896</v>
      </c>
      <c r="F366" s="29">
        <v>7.6868262295081999</v>
      </c>
      <c r="G366" s="29">
        <v>0.285995415531337</v>
      </c>
      <c r="H366" s="26">
        <v>1057345.67655</v>
      </c>
      <c r="I366" s="28">
        <v>47.196672669999899</v>
      </c>
      <c r="J366" s="29">
        <v>10.3847799301147</v>
      </c>
      <c r="K366" s="29">
        <v>0.112423853005582</v>
      </c>
      <c r="L366" s="27">
        <v>10.4</v>
      </c>
      <c r="M366" s="27">
        <v>5.6</v>
      </c>
      <c r="N366" s="27">
        <v>6.3</v>
      </c>
      <c r="O366" s="27">
        <v>27.9</v>
      </c>
      <c r="P366" s="27">
        <v>7.6</v>
      </c>
      <c r="Q366" s="29">
        <v>0.178461538461539</v>
      </c>
      <c r="R366" s="29">
        <v>0.117801047120419</v>
      </c>
      <c r="S366" s="29">
        <v>2.4057738572574001E-2</v>
      </c>
      <c r="T366" s="29">
        <v>0</v>
      </c>
      <c r="U366" s="29">
        <v>0.76100628930817604</v>
      </c>
    </row>
    <row r="367" spans="1:21">
      <c r="A367" s="26">
        <v>350010047252</v>
      </c>
      <c r="B367" s="26" t="s">
        <v>736</v>
      </c>
      <c r="C367" s="26" t="s">
        <v>780</v>
      </c>
      <c r="D367" s="27">
        <v>3458</v>
      </c>
      <c r="E367" s="28">
        <v>67.329049999999896</v>
      </c>
      <c r="F367" s="29">
        <v>7.6868262295081999</v>
      </c>
      <c r="G367" s="29">
        <v>0.28599589808837</v>
      </c>
      <c r="H367" s="26">
        <v>1313098.6451191001</v>
      </c>
      <c r="I367" s="28">
        <v>44.208139070000001</v>
      </c>
      <c r="J367" s="29">
        <v>10.6693000793457</v>
      </c>
      <c r="K367" s="29">
        <v>0.11815364944109399</v>
      </c>
      <c r="L367" s="27">
        <v>10.4</v>
      </c>
      <c r="M367" s="27">
        <v>5.6</v>
      </c>
      <c r="N367" s="27">
        <v>6.3</v>
      </c>
      <c r="O367" s="27">
        <v>27.9</v>
      </c>
      <c r="P367" s="27">
        <v>7.6</v>
      </c>
      <c r="Q367" s="29">
        <v>0.178461538461539</v>
      </c>
      <c r="R367" s="29">
        <v>0.178983050847458</v>
      </c>
      <c r="S367" s="29">
        <v>0.335511982570806</v>
      </c>
      <c r="T367" s="29">
        <v>5.3134962805530001E-3</v>
      </c>
      <c r="U367" s="29">
        <v>0.73980919340850004</v>
      </c>
    </row>
    <row r="368" spans="1:21">
      <c r="A368" s="26">
        <v>350010047261</v>
      </c>
      <c r="B368" s="26" t="s">
        <v>737</v>
      </c>
      <c r="C368" s="26" t="s">
        <v>779</v>
      </c>
      <c r="D368" s="27">
        <v>2297</v>
      </c>
      <c r="E368" s="28">
        <v>67.206810000000004</v>
      </c>
      <c r="F368" s="29">
        <v>7.6679560109289602</v>
      </c>
      <c r="G368" s="29">
        <v>0.28599733490155999</v>
      </c>
      <c r="H368" s="26">
        <v>1042520.35090212</v>
      </c>
      <c r="I368" s="28">
        <v>51.520631819999899</v>
      </c>
      <c r="J368" s="29">
        <v>10.039512634277299</v>
      </c>
      <c r="K368" s="29">
        <v>0.11856222038059799</v>
      </c>
      <c r="L368" s="27">
        <v>9.9</v>
      </c>
      <c r="M368" s="27">
        <v>4.7</v>
      </c>
      <c r="N368" s="27">
        <v>5.5</v>
      </c>
      <c r="O368" s="27">
        <v>23.9</v>
      </c>
      <c r="P368" s="27">
        <v>7.4</v>
      </c>
      <c r="Q368" s="29">
        <v>0.19282051282051299</v>
      </c>
      <c r="R368" s="29">
        <v>4.8841577958672999E-2</v>
      </c>
      <c r="S368" s="29">
        <v>0.15586272640610099</v>
      </c>
      <c r="T368" s="29">
        <v>0</v>
      </c>
      <c r="U368" s="29">
        <v>0.67314069161534795</v>
      </c>
    </row>
    <row r="369" spans="1:21">
      <c r="A369" s="26">
        <v>350010047271</v>
      </c>
      <c r="B369" s="26" t="s">
        <v>738</v>
      </c>
      <c r="C369" s="26" t="s">
        <v>779</v>
      </c>
      <c r="D369" s="27">
        <v>2024</v>
      </c>
      <c r="E369" s="28">
        <v>67.219449999999895</v>
      </c>
      <c r="F369" s="29">
        <v>7.6854707650273202</v>
      </c>
      <c r="G369" s="29">
        <v>0.285996720348629</v>
      </c>
      <c r="H369" s="26">
        <v>1153306.8240001199</v>
      </c>
      <c r="I369" s="28">
        <v>48.583618100000002</v>
      </c>
      <c r="J369" s="29">
        <v>11.707480430603001</v>
      </c>
      <c r="K369" s="29">
        <v>0.118824922559134</v>
      </c>
      <c r="L369" s="27">
        <v>10.9</v>
      </c>
      <c r="M369" s="27">
        <v>6.9</v>
      </c>
      <c r="N369" s="27">
        <v>7.5</v>
      </c>
      <c r="O369" s="27">
        <v>30.7</v>
      </c>
      <c r="P369" s="27">
        <v>8.4</v>
      </c>
      <c r="Q369" s="29">
        <v>0.15384615384615399</v>
      </c>
      <c r="R369" s="29">
        <v>9.8039215686269998E-3</v>
      </c>
      <c r="S369" s="29">
        <v>0.37635574837310198</v>
      </c>
      <c r="T369" s="29">
        <v>0.102766798418972</v>
      </c>
      <c r="U369" s="29">
        <v>0.73861171366594403</v>
      </c>
    </row>
    <row r="370" spans="1:21">
      <c r="A370" s="26">
        <v>350010047272</v>
      </c>
      <c r="B370" s="26" t="s">
        <v>738</v>
      </c>
      <c r="C370" s="26" t="s">
        <v>780</v>
      </c>
      <c r="D370" s="27">
        <v>2024</v>
      </c>
      <c r="E370" s="28">
        <v>67.219449999999895</v>
      </c>
      <c r="F370" s="29">
        <v>7.6854707650273202</v>
      </c>
      <c r="G370" s="29">
        <v>0.28599709543048402</v>
      </c>
      <c r="H370" s="26">
        <v>1245668.8631778499</v>
      </c>
      <c r="I370" s="28">
        <v>47.091813549999898</v>
      </c>
      <c r="J370" s="29">
        <v>12.134260177612299</v>
      </c>
      <c r="K370" s="29">
        <v>0.123746834573501</v>
      </c>
      <c r="L370" s="27">
        <v>10.9</v>
      </c>
      <c r="M370" s="27">
        <v>6.9</v>
      </c>
      <c r="N370" s="27">
        <v>7.5</v>
      </c>
      <c r="O370" s="27">
        <v>30.7</v>
      </c>
      <c r="P370" s="27">
        <v>8.4</v>
      </c>
      <c r="Q370" s="29">
        <v>0.15384615384615399</v>
      </c>
      <c r="R370" s="29">
        <v>4.6365914786967E-2</v>
      </c>
      <c r="S370" s="29">
        <v>0.27057710501419102</v>
      </c>
      <c r="T370" s="29">
        <v>7.2210065645513993E-2</v>
      </c>
      <c r="U370" s="29">
        <v>0.64522232734153295</v>
      </c>
    </row>
    <row r="371" spans="1:21">
      <c r="A371" s="26">
        <v>350010047281</v>
      </c>
      <c r="B371" s="26" t="s">
        <v>739</v>
      </c>
      <c r="C371" s="26" t="s">
        <v>779</v>
      </c>
      <c r="D371" s="27">
        <v>5010</v>
      </c>
      <c r="E371" s="28">
        <v>67.362380000000002</v>
      </c>
      <c r="F371" s="29">
        <v>7.7118901639344299</v>
      </c>
      <c r="G371" s="29">
        <v>0.29904024637298998</v>
      </c>
      <c r="H371" s="26">
        <v>1394693.2469051899</v>
      </c>
      <c r="I371" s="28">
        <v>48.207977749999898</v>
      </c>
      <c r="J371" s="29">
        <v>10.862586021423301</v>
      </c>
      <c r="K371" s="29">
        <v>0.24651155743931499</v>
      </c>
      <c r="L371" s="27">
        <v>10.5</v>
      </c>
      <c r="M371" s="27">
        <v>5.6</v>
      </c>
      <c r="N371" s="27">
        <v>6.5</v>
      </c>
      <c r="O371" s="27">
        <v>27.5</v>
      </c>
      <c r="P371" s="27">
        <v>7.9</v>
      </c>
      <c r="Q371" s="29">
        <v>0.183589743589744</v>
      </c>
      <c r="R371" s="29">
        <v>0</v>
      </c>
      <c r="S371" s="29">
        <v>0.25379746835443001</v>
      </c>
      <c r="T371" s="29">
        <v>0</v>
      </c>
      <c r="U371" s="29">
        <v>0.689873417721519</v>
      </c>
    </row>
    <row r="372" spans="1:21">
      <c r="A372" s="26">
        <v>350010047282</v>
      </c>
      <c r="B372" s="26" t="s">
        <v>739</v>
      </c>
      <c r="C372" s="26" t="s">
        <v>780</v>
      </c>
      <c r="D372" s="27">
        <v>5010</v>
      </c>
      <c r="E372" s="28">
        <v>67.362380000000002</v>
      </c>
      <c r="F372" s="29">
        <v>7.7118901639344299</v>
      </c>
      <c r="G372" s="29">
        <v>0.285998491437289</v>
      </c>
      <c r="H372" s="26">
        <v>1538141.5939160499</v>
      </c>
      <c r="I372" s="28">
        <v>43.098602749999898</v>
      </c>
      <c r="J372" s="29">
        <v>10.535375595092701</v>
      </c>
      <c r="K372" s="29">
        <v>0.13685410916438501</v>
      </c>
      <c r="L372" s="27">
        <v>10.5</v>
      </c>
      <c r="M372" s="27">
        <v>5.6</v>
      </c>
      <c r="N372" s="27">
        <v>6.5</v>
      </c>
      <c r="O372" s="27">
        <v>27.5</v>
      </c>
      <c r="P372" s="27">
        <v>7.9</v>
      </c>
      <c r="Q372" s="29">
        <v>0.183589743589744</v>
      </c>
      <c r="R372" s="29">
        <v>8.6842105263157998E-2</v>
      </c>
      <c r="S372" s="29">
        <v>0.547219770520741</v>
      </c>
      <c r="T372" s="29">
        <v>0</v>
      </c>
      <c r="U372" s="29">
        <v>0.52515445719329201</v>
      </c>
    </row>
    <row r="373" spans="1:21">
      <c r="A373" s="26">
        <v>350010047283</v>
      </c>
      <c r="B373" s="26" t="s">
        <v>739</v>
      </c>
      <c r="C373" s="26" t="s">
        <v>781</v>
      </c>
      <c r="D373" s="27">
        <v>5010</v>
      </c>
      <c r="E373" s="28">
        <v>67.362380000000002</v>
      </c>
      <c r="F373" s="29">
        <v>7.7118901639344299</v>
      </c>
      <c r="G373" s="29">
        <v>0.285997970053949</v>
      </c>
      <c r="H373" s="26">
        <v>1334772.2029627999</v>
      </c>
      <c r="I373" s="28">
        <v>45.530397999999899</v>
      </c>
      <c r="J373" s="29">
        <v>11.248174667358301</v>
      </c>
      <c r="K373" s="29">
        <v>0.131656018900498</v>
      </c>
      <c r="L373" s="27">
        <v>10.5</v>
      </c>
      <c r="M373" s="27">
        <v>5.6</v>
      </c>
      <c r="N373" s="27">
        <v>6.5</v>
      </c>
      <c r="O373" s="27">
        <v>27.5</v>
      </c>
      <c r="P373" s="27">
        <v>7.9</v>
      </c>
      <c r="Q373" s="29">
        <v>0.183589743589744</v>
      </c>
      <c r="R373" s="29">
        <v>3.9039039039038999E-2</v>
      </c>
      <c r="S373" s="29">
        <v>5.4973821989529E-2</v>
      </c>
      <c r="T373" s="29">
        <v>0</v>
      </c>
      <c r="U373" s="29">
        <v>0.396357328707719</v>
      </c>
    </row>
    <row r="374" spans="1:21">
      <c r="A374" s="26">
        <v>350010047284</v>
      </c>
      <c r="B374" s="26" t="s">
        <v>739</v>
      </c>
      <c r="C374" s="26" t="s">
        <v>782</v>
      </c>
      <c r="D374" s="27">
        <v>5010</v>
      </c>
      <c r="E374" s="28">
        <v>67.362380000000002</v>
      </c>
      <c r="F374" s="29">
        <v>7.7118901639344299</v>
      </c>
      <c r="G374" s="29">
        <v>0.28599907735068297</v>
      </c>
      <c r="H374" s="26">
        <v>1339410.09417069</v>
      </c>
      <c r="I374" s="28">
        <v>46.855461120000001</v>
      </c>
      <c r="J374" s="29">
        <v>10.9992332458496</v>
      </c>
      <c r="K374" s="29">
        <v>0.23111370495448999</v>
      </c>
      <c r="L374" s="27">
        <v>10.5</v>
      </c>
      <c r="M374" s="27">
        <v>5.6</v>
      </c>
      <c r="N374" s="27">
        <v>6.5</v>
      </c>
      <c r="O374" s="27">
        <v>27.5</v>
      </c>
      <c r="P374" s="27">
        <v>7.9</v>
      </c>
      <c r="Q374" s="29">
        <v>0.183589743589744</v>
      </c>
      <c r="R374" s="29">
        <v>2.2284122562674001E-2</v>
      </c>
      <c r="S374" s="29">
        <v>0.28430566967954002</v>
      </c>
      <c r="T374" s="29">
        <v>0.10126582278481</v>
      </c>
      <c r="U374" s="29">
        <v>0.63055780113176996</v>
      </c>
    </row>
    <row r="375" spans="1:21">
      <c r="A375" s="26">
        <v>350010047291</v>
      </c>
      <c r="B375" s="26" t="s">
        <v>740</v>
      </c>
      <c r="C375" s="26" t="s">
        <v>779</v>
      </c>
      <c r="D375" s="27">
        <v>4562</v>
      </c>
      <c r="E375" s="28">
        <v>67.324089999999899</v>
      </c>
      <c r="F375" s="29">
        <v>7.7419101092896199</v>
      </c>
      <c r="G375" s="29">
        <v>0.34469754788074503</v>
      </c>
      <c r="H375" s="26">
        <v>1615767.0674421701</v>
      </c>
      <c r="I375" s="28">
        <v>42.903519269999897</v>
      </c>
      <c r="J375" s="29">
        <v>10.087964057922299</v>
      </c>
      <c r="K375" s="29">
        <v>0.36375665716493499</v>
      </c>
      <c r="L375" s="27">
        <v>10.1</v>
      </c>
      <c r="M375" s="27">
        <v>5.7</v>
      </c>
      <c r="N375" s="27">
        <v>7</v>
      </c>
      <c r="O375" s="27">
        <v>28.4</v>
      </c>
      <c r="P375" s="27">
        <v>9</v>
      </c>
      <c r="Q375" s="29">
        <v>0.19794871794871799</v>
      </c>
      <c r="R375" s="29">
        <v>1.5020219526285E-2</v>
      </c>
      <c r="S375" s="29">
        <v>0.24801412180053001</v>
      </c>
      <c r="T375" s="29">
        <v>3.7629350893696997E-2</v>
      </c>
      <c r="U375" s="29">
        <v>0.60440528634361201</v>
      </c>
    </row>
    <row r="376" spans="1:21">
      <c r="A376" s="26">
        <v>350010047292</v>
      </c>
      <c r="B376" s="26" t="s">
        <v>740</v>
      </c>
      <c r="C376" s="26" t="s">
        <v>780</v>
      </c>
      <c r="D376" s="27">
        <v>4562</v>
      </c>
      <c r="E376" s="28">
        <v>67.324089999999899</v>
      </c>
      <c r="F376" s="29">
        <v>7.7419101092896199</v>
      </c>
      <c r="G376" s="29">
        <v>0.49004226050820698</v>
      </c>
      <c r="H376" s="26">
        <v>1969991.1631077901</v>
      </c>
      <c r="I376" s="28">
        <v>44.887794190000001</v>
      </c>
      <c r="J376" s="29">
        <v>11.1586332321166</v>
      </c>
      <c r="K376" s="29">
        <v>0.451871911632864</v>
      </c>
      <c r="L376" s="27">
        <v>10.1</v>
      </c>
      <c r="M376" s="27">
        <v>5.7</v>
      </c>
      <c r="N376" s="27">
        <v>7</v>
      </c>
      <c r="O376" s="27">
        <v>28.4</v>
      </c>
      <c r="P376" s="27">
        <v>9</v>
      </c>
      <c r="Q376" s="29">
        <v>0.19794871794871799</v>
      </c>
      <c r="R376" s="29">
        <v>7.0474777448070999E-2</v>
      </c>
      <c r="S376" s="29">
        <v>0.28323699421965298</v>
      </c>
      <c r="T376" s="29">
        <v>4.6174142480210997E-2</v>
      </c>
      <c r="U376" s="29">
        <v>0.55155875299760204</v>
      </c>
    </row>
    <row r="377" spans="1:21">
      <c r="A377" s="26">
        <v>350010047331</v>
      </c>
      <c r="B377" s="26" t="s">
        <v>741</v>
      </c>
      <c r="C377" s="26" t="s">
        <v>779</v>
      </c>
      <c r="D377" s="27">
        <v>6717</v>
      </c>
      <c r="E377" s="28">
        <v>66.630960000000002</v>
      </c>
      <c r="F377" s="29">
        <v>7.6984784153005501</v>
      </c>
      <c r="G377" s="29">
        <v>0.36526935253412501</v>
      </c>
      <c r="H377" s="26">
        <v>825438.80899099505</v>
      </c>
      <c r="I377" s="28">
        <v>79.3985705099999</v>
      </c>
      <c r="J377" s="29">
        <v>10.026949882507299</v>
      </c>
      <c r="K377" s="29">
        <v>0.39659201883209499</v>
      </c>
      <c r="L377" s="27">
        <v>11.1</v>
      </c>
      <c r="M377" s="27">
        <v>5.4</v>
      </c>
      <c r="N377" s="27">
        <v>5.5</v>
      </c>
      <c r="O377" s="27">
        <v>35.799999999999997</v>
      </c>
      <c r="P377" s="27">
        <v>4.4000000000000004</v>
      </c>
      <c r="Q377" s="29">
        <v>0.20307692307692299</v>
      </c>
      <c r="R377" s="29">
        <v>0.303097345132743</v>
      </c>
      <c r="S377" s="29">
        <v>0.47951977401129903</v>
      </c>
      <c r="T377" s="29">
        <v>3.6734693877551003E-2</v>
      </c>
      <c r="U377" s="29">
        <v>0.89979959919839703</v>
      </c>
    </row>
    <row r="378" spans="1:21">
      <c r="A378" s="26">
        <v>350010047332</v>
      </c>
      <c r="B378" s="26" t="s">
        <v>741</v>
      </c>
      <c r="C378" s="26" t="s">
        <v>780</v>
      </c>
      <c r="D378" s="27">
        <v>6717</v>
      </c>
      <c r="E378" s="28">
        <v>66.630960000000002</v>
      </c>
      <c r="F378" s="29">
        <v>7.6984784153005501</v>
      </c>
      <c r="G378" s="29">
        <v>0.35478957568481601</v>
      </c>
      <c r="H378" s="26">
        <v>925323.281797715</v>
      </c>
      <c r="I378" s="28">
        <v>68.700050540000007</v>
      </c>
      <c r="J378" s="29">
        <v>10.6234169006347</v>
      </c>
      <c r="K378" s="29">
        <v>0.432898347764336</v>
      </c>
      <c r="L378" s="27">
        <v>11.1</v>
      </c>
      <c r="M378" s="27">
        <v>5.4</v>
      </c>
      <c r="N378" s="27">
        <v>5.5</v>
      </c>
      <c r="O378" s="27">
        <v>35.799999999999997</v>
      </c>
      <c r="P378" s="27">
        <v>4.4000000000000004</v>
      </c>
      <c r="Q378" s="29">
        <v>0.20307692307692299</v>
      </c>
      <c r="R378" s="29">
        <v>0.122273249138921</v>
      </c>
      <c r="S378" s="29">
        <v>0.123825091949326</v>
      </c>
      <c r="T378" s="29">
        <v>9.2699884125145002E-2</v>
      </c>
      <c r="U378" s="29">
        <v>0.78095627298733095</v>
      </c>
    </row>
    <row r="379" spans="1:21">
      <c r="A379" s="26">
        <v>350010047333</v>
      </c>
      <c r="B379" s="26" t="s">
        <v>741</v>
      </c>
      <c r="C379" s="26" t="s">
        <v>781</v>
      </c>
      <c r="D379" s="27">
        <v>6717</v>
      </c>
      <c r="E379" s="28">
        <v>66.630960000000002</v>
      </c>
      <c r="F379" s="29">
        <v>7.6984784153005501</v>
      </c>
      <c r="G379" s="29">
        <v>0.32590789399516001</v>
      </c>
      <c r="H379" s="26">
        <v>752030.08817964897</v>
      </c>
      <c r="I379" s="28">
        <v>75.47540755</v>
      </c>
      <c r="J379" s="29">
        <v>10.1300802230834</v>
      </c>
      <c r="K379" s="29">
        <v>0.41474841284320102</v>
      </c>
      <c r="L379" s="27">
        <v>11.1</v>
      </c>
      <c r="M379" s="27">
        <v>5.4</v>
      </c>
      <c r="N379" s="27">
        <v>5.5</v>
      </c>
      <c r="O379" s="27">
        <v>35.799999999999997</v>
      </c>
      <c r="P379" s="27">
        <v>4.4000000000000004</v>
      </c>
      <c r="Q379" s="29">
        <v>0.20307692307692299</v>
      </c>
      <c r="R379" s="29">
        <v>4.7337278106509E-2</v>
      </c>
      <c r="S379" s="29">
        <v>0.38527397260273999</v>
      </c>
      <c r="T379" s="29">
        <v>0</v>
      </c>
      <c r="U379" s="29">
        <v>0.94434931506849296</v>
      </c>
    </row>
    <row r="380" spans="1:21">
      <c r="A380" s="26">
        <v>350010047334</v>
      </c>
      <c r="B380" s="26" t="s">
        <v>741</v>
      </c>
      <c r="C380" s="26" t="s">
        <v>782</v>
      </c>
      <c r="D380" s="27">
        <v>6717</v>
      </c>
      <c r="E380" s="28">
        <v>66.630960000000002</v>
      </c>
      <c r="F380" s="29">
        <v>7.6984784153005501</v>
      </c>
      <c r="G380" s="29">
        <v>0.32588661397817997</v>
      </c>
      <c r="H380" s="26">
        <v>798256.39434521506</v>
      </c>
      <c r="I380" s="28">
        <v>75.377074699999895</v>
      </c>
      <c r="J380" s="29">
        <v>10.7324171066284</v>
      </c>
      <c r="K380" s="29">
        <v>0.41199959472645498</v>
      </c>
      <c r="L380" s="27">
        <v>11.1</v>
      </c>
      <c r="M380" s="27">
        <v>5.4</v>
      </c>
      <c r="N380" s="27">
        <v>5.5</v>
      </c>
      <c r="O380" s="27">
        <v>35.799999999999997</v>
      </c>
      <c r="P380" s="27">
        <v>4.4000000000000004</v>
      </c>
      <c r="Q380" s="29">
        <v>0.20307692307692299</v>
      </c>
      <c r="R380" s="29">
        <v>0.31163194444444398</v>
      </c>
      <c r="S380" s="29">
        <v>0.64605418138987003</v>
      </c>
      <c r="T380" s="29">
        <v>0</v>
      </c>
      <c r="U380" s="29">
        <v>0.97055359246172002</v>
      </c>
    </row>
    <row r="381" spans="1:21">
      <c r="A381" s="26">
        <v>350010047341</v>
      </c>
      <c r="B381" s="26" t="s">
        <v>742</v>
      </c>
      <c r="C381" s="26" t="s">
        <v>779</v>
      </c>
      <c r="D381" s="27">
        <v>7094</v>
      </c>
      <c r="E381" s="28">
        <v>66.638440000000003</v>
      </c>
      <c r="F381" s="29">
        <v>7.7115349726776001</v>
      </c>
      <c r="G381" s="29">
        <v>0.32600648202388099</v>
      </c>
      <c r="H381" s="26">
        <v>778665.02684784995</v>
      </c>
      <c r="I381" s="28">
        <v>66.833935859999897</v>
      </c>
      <c r="J381" s="29">
        <v>9.7020397186279297</v>
      </c>
      <c r="K381" s="29">
        <v>0.45222503276246601</v>
      </c>
      <c r="L381" s="27">
        <v>10.9</v>
      </c>
      <c r="M381" s="27">
        <v>4.5999999999999996</v>
      </c>
      <c r="N381" s="27">
        <v>4.8</v>
      </c>
      <c r="O381" s="27">
        <v>31.9</v>
      </c>
      <c r="P381" s="27">
        <v>3.8</v>
      </c>
      <c r="Q381" s="29">
        <v>0.217435897435897</v>
      </c>
      <c r="R381" s="29">
        <v>0.38670166229221398</v>
      </c>
      <c r="S381" s="29">
        <v>0.71742462953500297</v>
      </c>
      <c r="T381" s="29">
        <v>0.22610015174506801</v>
      </c>
      <c r="U381" s="29">
        <v>0.97342871742463</v>
      </c>
    </row>
    <row r="382" spans="1:21">
      <c r="A382" s="26">
        <v>350010047342</v>
      </c>
      <c r="B382" s="26" t="s">
        <v>742</v>
      </c>
      <c r="C382" s="26" t="s">
        <v>780</v>
      </c>
      <c r="D382" s="27">
        <v>7094</v>
      </c>
      <c r="E382" s="28">
        <v>66.638440000000003</v>
      </c>
      <c r="F382" s="29">
        <v>7.7115349726776001</v>
      </c>
      <c r="G382" s="29">
        <v>0.39395493810591298</v>
      </c>
      <c r="H382" s="26">
        <v>1061440.3044072799</v>
      </c>
      <c r="I382" s="28">
        <v>60.693482490000001</v>
      </c>
      <c r="J382" s="29">
        <v>11.477475166320801</v>
      </c>
      <c r="K382" s="29">
        <v>0.49633522102891803</v>
      </c>
      <c r="L382" s="27">
        <v>10.9</v>
      </c>
      <c r="M382" s="27">
        <v>4.5999999999999996</v>
      </c>
      <c r="N382" s="27">
        <v>4.8</v>
      </c>
      <c r="O382" s="27">
        <v>31.9</v>
      </c>
      <c r="P382" s="27">
        <v>3.8</v>
      </c>
      <c r="Q382" s="29">
        <v>0.217435897435897</v>
      </c>
      <c r="R382" s="29">
        <v>0.192145862552595</v>
      </c>
      <c r="S382" s="29">
        <v>0.14273893256102599</v>
      </c>
      <c r="T382" s="29">
        <v>8.3333333333332996E-2</v>
      </c>
      <c r="U382" s="29">
        <v>0.96607364501448101</v>
      </c>
    </row>
    <row r="383" spans="1:21">
      <c r="A383" s="26">
        <v>350010047343</v>
      </c>
      <c r="B383" s="26" t="s">
        <v>742</v>
      </c>
      <c r="C383" s="26" t="s">
        <v>781</v>
      </c>
      <c r="D383" s="27">
        <v>7094</v>
      </c>
      <c r="E383" s="28">
        <v>66.638440000000003</v>
      </c>
      <c r="F383" s="29">
        <v>7.7115349726776001</v>
      </c>
      <c r="G383" s="29">
        <v>0.325987987017611</v>
      </c>
      <c r="H383" s="26">
        <v>916354.82854858204</v>
      </c>
      <c r="I383" s="28">
        <v>65.691954409999894</v>
      </c>
      <c r="J383" s="29">
        <v>11.443166732788001</v>
      </c>
      <c r="K383" s="29">
        <v>0.45735878647907602</v>
      </c>
      <c r="L383" s="27">
        <v>10.9</v>
      </c>
      <c r="M383" s="27">
        <v>4.5999999999999996</v>
      </c>
      <c r="N383" s="27">
        <v>4.8</v>
      </c>
      <c r="O383" s="27">
        <v>31.9</v>
      </c>
      <c r="P383" s="27">
        <v>3.8</v>
      </c>
      <c r="Q383" s="29">
        <v>0.217435897435897</v>
      </c>
      <c r="R383" s="29">
        <v>0.56858407079646001</v>
      </c>
      <c r="S383" s="29">
        <v>0.51098901098901095</v>
      </c>
      <c r="T383" s="29">
        <v>0.22257053291536</v>
      </c>
      <c r="U383" s="29">
        <v>1</v>
      </c>
    </row>
    <row r="384" spans="1:21">
      <c r="A384" s="26">
        <v>350010047344</v>
      </c>
      <c r="B384" s="26" t="s">
        <v>742</v>
      </c>
      <c r="C384" s="26" t="s">
        <v>782</v>
      </c>
      <c r="D384" s="27">
        <v>7094</v>
      </c>
      <c r="E384" s="28">
        <v>66.638440000000003</v>
      </c>
      <c r="F384" s="29">
        <v>7.7115349726776001</v>
      </c>
      <c r="G384" s="29">
        <v>0.32992454059258702</v>
      </c>
      <c r="H384" s="26">
        <v>912026.79551483504</v>
      </c>
      <c r="I384" s="28">
        <v>63.118395849999899</v>
      </c>
      <c r="J384" s="29">
        <v>11.093074798583901</v>
      </c>
      <c r="K384" s="29">
        <v>0.48084568994763999</v>
      </c>
      <c r="L384" s="27">
        <v>10.9</v>
      </c>
      <c r="M384" s="27">
        <v>4.5999999999999996</v>
      </c>
      <c r="N384" s="27">
        <v>4.8</v>
      </c>
      <c r="O384" s="27">
        <v>31.9</v>
      </c>
      <c r="P384" s="27">
        <v>3.8</v>
      </c>
      <c r="Q384" s="29">
        <v>0.217435897435897</v>
      </c>
      <c r="R384" s="29">
        <v>0.29006882989183902</v>
      </c>
      <c r="S384" s="29">
        <v>0.47995482778091503</v>
      </c>
      <c r="T384" s="29">
        <v>0.112903225806452</v>
      </c>
      <c r="U384" s="29">
        <v>0.89553924336532997</v>
      </c>
    </row>
    <row r="385" spans="1:21">
      <c r="A385" s="26">
        <v>350010047351</v>
      </c>
      <c r="B385" s="26" t="s">
        <v>743</v>
      </c>
      <c r="C385" s="26" t="s">
        <v>779</v>
      </c>
      <c r="D385" s="27">
        <v>2226</v>
      </c>
      <c r="E385" s="28">
        <v>66.732230000000001</v>
      </c>
      <c r="F385" s="29">
        <v>7.72706393442623</v>
      </c>
      <c r="G385" s="29">
        <v>0.41196780317548098</v>
      </c>
      <c r="H385" s="26">
        <v>1125147.8241782</v>
      </c>
      <c r="I385" s="28">
        <v>55.477563670000002</v>
      </c>
      <c r="J385" s="29">
        <v>10.401450157165501</v>
      </c>
      <c r="K385" s="29">
        <v>0.54481170876457097</v>
      </c>
      <c r="L385" s="27">
        <v>11.3</v>
      </c>
      <c r="M385" s="27">
        <v>6.1</v>
      </c>
      <c r="N385" s="27">
        <v>5.8</v>
      </c>
      <c r="O385" s="27">
        <v>38.6</v>
      </c>
      <c r="P385" s="27">
        <v>3.8</v>
      </c>
      <c r="Q385" s="29">
        <v>0.20615384615384599</v>
      </c>
      <c r="R385" s="29">
        <v>0.34237288135593202</v>
      </c>
      <c r="S385" s="29">
        <v>0.68792270531401001</v>
      </c>
      <c r="T385" s="29">
        <v>0.237804878048781</v>
      </c>
      <c r="U385" s="29">
        <v>0.92560386473430001</v>
      </c>
    </row>
    <row r="386" spans="1:21">
      <c r="A386" s="26">
        <v>350010047352</v>
      </c>
      <c r="B386" s="26" t="s">
        <v>743</v>
      </c>
      <c r="C386" s="26" t="s">
        <v>780</v>
      </c>
      <c r="D386" s="27">
        <v>2226</v>
      </c>
      <c r="E386" s="28">
        <v>66.732230000000001</v>
      </c>
      <c r="F386" s="29">
        <v>7.72706393442623</v>
      </c>
      <c r="G386" s="29">
        <v>0.366788428116607</v>
      </c>
      <c r="H386" s="26">
        <v>892767.88576594705</v>
      </c>
      <c r="I386" s="28">
        <v>60.114551169999899</v>
      </c>
      <c r="J386" s="29">
        <v>9.5955715179443306</v>
      </c>
      <c r="K386" s="29">
        <v>0.510064435343768</v>
      </c>
      <c r="L386" s="27">
        <v>11.3</v>
      </c>
      <c r="M386" s="27">
        <v>6.1</v>
      </c>
      <c r="N386" s="27">
        <v>5.8</v>
      </c>
      <c r="O386" s="27">
        <v>38.6</v>
      </c>
      <c r="P386" s="27">
        <v>3.8</v>
      </c>
      <c r="Q386" s="29">
        <v>0.20615384615384599</v>
      </c>
      <c r="R386" s="29">
        <v>0.21627408993576</v>
      </c>
      <c r="S386" s="29">
        <v>0.35560859188544103</v>
      </c>
      <c r="T386" s="29">
        <v>0.23770491803278701</v>
      </c>
      <c r="U386" s="29">
        <v>0.90453460620525095</v>
      </c>
    </row>
    <row r="387" spans="1:21">
      <c r="A387" s="26">
        <v>350010047361</v>
      </c>
      <c r="B387" s="26" t="s">
        <v>744</v>
      </c>
      <c r="C387" s="26" t="s">
        <v>779</v>
      </c>
      <c r="D387" s="27">
        <v>1768</v>
      </c>
      <c r="E387" s="28">
        <v>66.426699999999897</v>
      </c>
      <c r="F387" s="29">
        <v>7.4453491803278702</v>
      </c>
      <c r="G387" s="29">
        <v>0.241599984724301</v>
      </c>
      <c r="H387" s="26">
        <v>316792.33604436403</v>
      </c>
      <c r="I387" s="28">
        <v>232.963836899999</v>
      </c>
      <c r="J387" s="29">
        <v>7.1947903633117596</v>
      </c>
      <c r="K387" s="29">
        <v>0.175598318963235</v>
      </c>
      <c r="L387" s="27">
        <v>12.4</v>
      </c>
      <c r="M387" s="27">
        <v>7.3</v>
      </c>
      <c r="N387" s="27">
        <v>5.9</v>
      </c>
      <c r="O387" s="27">
        <v>43.4</v>
      </c>
      <c r="P387" s="27">
        <v>3.4</v>
      </c>
      <c r="Q387" s="29">
        <v>0</v>
      </c>
      <c r="R387" s="29">
        <v>0.359955005624297</v>
      </c>
      <c r="S387" s="29">
        <v>0.59366391184572997</v>
      </c>
      <c r="T387" s="29">
        <v>0.27352297592997799</v>
      </c>
      <c r="U387" s="29">
        <v>0.92975206611570205</v>
      </c>
    </row>
    <row r="388" spans="1:21">
      <c r="A388" s="26">
        <v>350010047371</v>
      </c>
      <c r="B388" s="26" t="s">
        <v>745</v>
      </c>
      <c r="C388" s="26" t="s">
        <v>779</v>
      </c>
      <c r="D388" s="27">
        <v>8660</v>
      </c>
      <c r="E388" s="28">
        <v>66.541349999999895</v>
      </c>
      <c r="F388" s="29">
        <v>7.5625243169398901</v>
      </c>
      <c r="G388" s="29">
        <v>0.32582850667202801</v>
      </c>
      <c r="H388" s="26">
        <v>535621.83635863697</v>
      </c>
      <c r="I388" s="28">
        <v>100.792520499999</v>
      </c>
      <c r="J388" s="29">
        <v>9.0086002349853498</v>
      </c>
      <c r="K388" s="29">
        <v>0.347674842038872</v>
      </c>
      <c r="L388" s="27">
        <v>10.6</v>
      </c>
      <c r="M388" s="27">
        <v>3.9</v>
      </c>
      <c r="N388" s="27">
        <v>3.9</v>
      </c>
      <c r="O388" s="27">
        <v>27.5</v>
      </c>
      <c r="P388" s="27">
        <v>4</v>
      </c>
      <c r="Q388" s="29">
        <v>0</v>
      </c>
      <c r="R388" s="29">
        <v>2.6795895096920999E-2</v>
      </c>
      <c r="S388" s="29">
        <v>0.355674709562109</v>
      </c>
      <c r="T388" s="29">
        <v>3.4905660377357997E-2</v>
      </c>
      <c r="U388" s="29">
        <v>0.84181123199059105</v>
      </c>
    </row>
    <row r="389" spans="1:21">
      <c r="A389" s="26">
        <v>350010047372</v>
      </c>
      <c r="B389" s="26" t="s">
        <v>745</v>
      </c>
      <c r="C389" s="26" t="s">
        <v>780</v>
      </c>
      <c r="D389" s="27">
        <v>8660</v>
      </c>
      <c r="E389" s="28">
        <v>66.541349999999895</v>
      </c>
      <c r="F389" s="29">
        <v>7.5625243169398901</v>
      </c>
      <c r="G389" s="29">
        <v>0.325845347299826</v>
      </c>
      <c r="H389" s="26">
        <v>458198.10003132501</v>
      </c>
      <c r="I389" s="28">
        <v>102.844298199999</v>
      </c>
      <c r="J389" s="29">
        <v>8.1972169876098597</v>
      </c>
      <c r="K389" s="29">
        <v>0.34140279958196701</v>
      </c>
      <c r="L389" s="27">
        <v>10.6</v>
      </c>
      <c r="M389" s="27">
        <v>3.9</v>
      </c>
      <c r="N389" s="27">
        <v>3.9</v>
      </c>
      <c r="O389" s="27">
        <v>27.5</v>
      </c>
      <c r="P389" s="27">
        <v>4</v>
      </c>
      <c r="Q389" s="29">
        <v>0</v>
      </c>
      <c r="R389" s="29">
        <v>0.109422492401216</v>
      </c>
      <c r="S389" s="29">
        <v>0.64424320827943105</v>
      </c>
      <c r="T389" s="29">
        <v>0</v>
      </c>
      <c r="U389" s="29">
        <v>0.78965071151358301</v>
      </c>
    </row>
    <row r="390" spans="1:21">
      <c r="A390" s="26">
        <v>350010047373</v>
      </c>
      <c r="B390" s="26" t="s">
        <v>745</v>
      </c>
      <c r="C390" s="26" t="s">
        <v>781</v>
      </c>
      <c r="D390" s="27">
        <v>8660</v>
      </c>
      <c r="E390" s="28">
        <v>66.541349999999895</v>
      </c>
      <c r="F390" s="29">
        <v>7.5625243169398901</v>
      </c>
      <c r="G390" s="29">
        <v>0.32585726569202</v>
      </c>
      <c r="H390" s="26">
        <v>366845.33814410999</v>
      </c>
      <c r="I390" s="28">
        <v>98.149541450000001</v>
      </c>
      <c r="J390" s="29">
        <v>7.7965497970581001</v>
      </c>
      <c r="K390" s="29">
        <v>0.240948918613267</v>
      </c>
      <c r="L390" s="27">
        <v>10.6</v>
      </c>
      <c r="M390" s="27">
        <v>3.9</v>
      </c>
      <c r="N390" s="27">
        <v>3.9</v>
      </c>
      <c r="O390" s="27">
        <v>27.5</v>
      </c>
      <c r="P390" s="27">
        <v>4</v>
      </c>
      <c r="Q390" s="29">
        <v>0</v>
      </c>
      <c r="R390" s="29">
        <v>9.9331423113658002E-2</v>
      </c>
      <c r="S390" s="29">
        <v>0.40313549832026901</v>
      </c>
      <c r="T390" s="29">
        <v>0</v>
      </c>
      <c r="U390" s="29">
        <v>0.73572228443449095</v>
      </c>
    </row>
    <row r="391" spans="1:21">
      <c r="A391" s="26">
        <v>350010047381</v>
      </c>
      <c r="B391" s="26" t="s">
        <v>746</v>
      </c>
      <c r="C391" s="26" t="s">
        <v>779</v>
      </c>
      <c r="D391" s="27">
        <v>6932</v>
      </c>
      <c r="E391" s="28">
        <v>66.555909999999898</v>
      </c>
      <c r="F391" s="29">
        <v>7.6254765027322398</v>
      </c>
      <c r="G391" s="29">
        <v>0.33037886640033698</v>
      </c>
      <c r="H391" s="26">
        <v>702942.55899533897</v>
      </c>
      <c r="I391" s="28">
        <v>66.460199419999896</v>
      </c>
      <c r="J391" s="29">
        <v>8.9137878417968697</v>
      </c>
      <c r="K391" s="29">
        <v>0.46074899180208601</v>
      </c>
      <c r="L391" s="27">
        <v>11.4</v>
      </c>
      <c r="M391" s="27">
        <v>5.5</v>
      </c>
      <c r="N391" s="27">
        <v>5</v>
      </c>
      <c r="O391" s="27">
        <v>35.4</v>
      </c>
      <c r="P391" s="27">
        <v>3.9</v>
      </c>
      <c r="Q391" s="29">
        <v>0</v>
      </c>
      <c r="R391" s="29">
        <v>0.28622159090909099</v>
      </c>
      <c r="S391" s="29">
        <v>0.68631271310277597</v>
      </c>
      <c r="T391" s="29">
        <v>0.22114216281895499</v>
      </c>
      <c r="U391" s="29">
        <v>0.93083292742328305</v>
      </c>
    </row>
    <row r="392" spans="1:21">
      <c r="A392" s="26">
        <v>350010047382</v>
      </c>
      <c r="B392" s="26" t="s">
        <v>746</v>
      </c>
      <c r="C392" s="26" t="s">
        <v>780</v>
      </c>
      <c r="D392" s="27">
        <v>6932</v>
      </c>
      <c r="E392" s="28">
        <v>66.555909999999898</v>
      </c>
      <c r="F392" s="29">
        <v>7.6254765027322398</v>
      </c>
      <c r="G392" s="29">
        <v>0.32593787489769799</v>
      </c>
      <c r="H392" s="26">
        <v>572736.90620019299</v>
      </c>
      <c r="I392" s="28">
        <v>79.210328290000007</v>
      </c>
      <c r="J392" s="29">
        <v>8.0793600082397408</v>
      </c>
      <c r="K392" s="29">
        <v>0.38178922457594799</v>
      </c>
      <c r="L392" s="27">
        <v>11.4</v>
      </c>
      <c r="M392" s="27">
        <v>5.5</v>
      </c>
      <c r="N392" s="27">
        <v>5</v>
      </c>
      <c r="O392" s="27">
        <v>35.4</v>
      </c>
      <c r="P392" s="27">
        <v>3.9</v>
      </c>
      <c r="Q392" s="29">
        <v>0</v>
      </c>
      <c r="R392" s="29">
        <v>0.12884333821376301</v>
      </c>
      <c r="S392" s="29">
        <v>0.37197869725522298</v>
      </c>
      <c r="T392" s="29">
        <v>3.0390738060780999E-2</v>
      </c>
      <c r="U392" s="29">
        <v>0.90495698484227804</v>
      </c>
    </row>
    <row r="393" spans="1:21">
      <c r="A393" s="26">
        <v>350010047383</v>
      </c>
      <c r="B393" s="26" t="s">
        <v>746</v>
      </c>
      <c r="C393" s="26" t="s">
        <v>781</v>
      </c>
      <c r="D393" s="27">
        <v>6932</v>
      </c>
      <c r="E393" s="28">
        <v>66.555909999999898</v>
      </c>
      <c r="F393" s="29">
        <v>7.6254765027322398</v>
      </c>
      <c r="G393" s="29">
        <v>0.32590403859602302</v>
      </c>
      <c r="H393" s="26">
        <v>748146.50721140497</v>
      </c>
      <c r="I393" s="28">
        <v>80.149859379999896</v>
      </c>
      <c r="J393" s="29">
        <v>9.6307001113891602</v>
      </c>
      <c r="K393" s="29">
        <v>0.39233284340622798</v>
      </c>
      <c r="L393" s="27">
        <v>11.4</v>
      </c>
      <c r="M393" s="27">
        <v>5.5</v>
      </c>
      <c r="N393" s="27">
        <v>5</v>
      </c>
      <c r="O393" s="27">
        <v>35.4</v>
      </c>
      <c r="P393" s="27">
        <v>3.9</v>
      </c>
      <c r="Q393" s="29">
        <v>0</v>
      </c>
      <c r="R393" s="29">
        <v>9.7646033129903997E-2</v>
      </c>
      <c r="S393" s="29">
        <v>0.32150537634408599</v>
      </c>
      <c r="T393" s="29">
        <v>0.11459589867309999</v>
      </c>
      <c r="U393" s="29">
        <v>0.86989247311828</v>
      </c>
    </row>
    <row r="394" spans="1:21">
      <c r="A394" s="26">
        <v>350010047391</v>
      </c>
      <c r="B394" s="26" t="s">
        <v>747</v>
      </c>
      <c r="C394" s="26" t="s">
        <v>779</v>
      </c>
      <c r="D394" s="27">
        <v>6554</v>
      </c>
      <c r="E394" s="28">
        <v>66.695710000000005</v>
      </c>
      <c r="F394" s="29">
        <v>7.7568016393442596</v>
      </c>
      <c r="G394" s="29">
        <v>0.39952379593502202</v>
      </c>
      <c r="H394" s="26">
        <v>886102.02133217</v>
      </c>
      <c r="I394" s="28">
        <v>78.579961470000001</v>
      </c>
      <c r="J394" s="29">
        <v>9.7558403015136701</v>
      </c>
      <c r="K394" s="29">
        <v>0.39039558705527799</v>
      </c>
      <c r="L394" s="27">
        <v>11.5</v>
      </c>
      <c r="M394" s="27">
        <v>5.6</v>
      </c>
      <c r="N394" s="27">
        <v>5.5</v>
      </c>
      <c r="O394" s="27">
        <v>36.799999999999997</v>
      </c>
      <c r="P394" s="27">
        <v>4.3</v>
      </c>
      <c r="Q394" s="29">
        <v>0.20820512820512799</v>
      </c>
      <c r="R394" s="29">
        <v>0.19200450450450501</v>
      </c>
      <c r="S394" s="29">
        <v>0.41795104261106097</v>
      </c>
      <c r="T394" s="29">
        <v>1.8461538461537998E-2</v>
      </c>
      <c r="U394" s="29">
        <v>0.93049259595043798</v>
      </c>
    </row>
    <row r="395" spans="1:21">
      <c r="A395" s="26">
        <v>350010047392</v>
      </c>
      <c r="B395" s="26" t="s">
        <v>747</v>
      </c>
      <c r="C395" s="26" t="s">
        <v>780</v>
      </c>
      <c r="D395" s="27">
        <v>6554</v>
      </c>
      <c r="E395" s="28">
        <v>66.695710000000005</v>
      </c>
      <c r="F395" s="29">
        <v>7.7568016393442596</v>
      </c>
      <c r="G395" s="29">
        <v>0.39948926829514197</v>
      </c>
      <c r="H395" s="26">
        <v>957580.20767709904</v>
      </c>
      <c r="I395" s="28">
        <v>85.557359450000007</v>
      </c>
      <c r="J395" s="29">
        <v>10.0427999496459</v>
      </c>
      <c r="K395" s="29">
        <v>0.37389586609363001</v>
      </c>
      <c r="L395" s="27">
        <v>11.5</v>
      </c>
      <c r="M395" s="27">
        <v>5.6</v>
      </c>
      <c r="N395" s="27">
        <v>5.5</v>
      </c>
      <c r="O395" s="27">
        <v>36.799999999999997</v>
      </c>
      <c r="P395" s="27">
        <v>4.3</v>
      </c>
      <c r="Q395" s="29">
        <v>0.20820512820512799</v>
      </c>
      <c r="R395" s="29">
        <v>0.36719883889695198</v>
      </c>
      <c r="S395" s="29">
        <v>0.46111619396157399</v>
      </c>
      <c r="T395" s="29">
        <v>0.38828633405639901</v>
      </c>
      <c r="U395" s="29">
        <v>0.90270270270270303</v>
      </c>
    </row>
    <row r="396" spans="1:21">
      <c r="A396" s="26">
        <v>350010047393</v>
      </c>
      <c r="B396" s="26" t="s">
        <v>747</v>
      </c>
      <c r="C396" s="26" t="s">
        <v>781</v>
      </c>
      <c r="D396" s="27">
        <v>6554</v>
      </c>
      <c r="E396" s="28">
        <v>66.695710000000005</v>
      </c>
      <c r="F396" s="29">
        <v>7.7568016393442596</v>
      </c>
      <c r="G396" s="29">
        <v>0.39950238390939002</v>
      </c>
      <c r="H396" s="26">
        <v>935910.215174824</v>
      </c>
      <c r="I396" s="28">
        <v>74.242455919999898</v>
      </c>
      <c r="J396" s="29">
        <v>10.0427999496459</v>
      </c>
      <c r="K396" s="29">
        <v>0.39650041028285099</v>
      </c>
      <c r="L396" s="27">
        <v>11.5</v>
      </c>
      <c r="M396" s="27">
        <v>5.6</v>
      </c>
      <c r="N396" s="27">
        <v>5.5</v>
      </c>
      <c r="O396" s="27">
        <v>36.799999999999997</v>
      </c>
      <c r="P396" s="27">
        <v>4.3</v>
      </c>
      <c r="Q396" s="29">
        <v>0.20820512820512799</v>
      </c>
      <c r="R396" s="29">
        <v>0.17048054919908501</v>
      </c>
      <c r="S396" s="29">
        <v>0.39053672316384203</v>
      </c>
      <c r="T396" s="29">
        <v>9.6997690531178002E-2</v>
      </c>
      <c r="U396" s="29">
        <v>0.91172316384180796</v>
      </c>
    </row>
    <row r="397" spans="1:21">
      <c r="A397" s="26">
        <v>350010047394</v>
      </c>
      <c r="B397" s="26" t="s">
        <v>747</v>
      </c>
      <c r="C397" s="26" t="s">
        <v>782</v>
      </c>
      <c r="D397" s="27">
        <v>6554</v>
      </c>
      <c r="E397" s="28">
        <v>66.695710000000005</v>
      </c>
      <c r="F397" s="29">
        <v>7.7568016393442596</v>
      </c>
      <c r="G397" s="29">
        <v>0.39948920186988202</v>
      </c>
      <c r="H397" s="26">
        <v>1130017.9846955501</v>
      </c>
      <c r="I397" s="28">
        <v>79.352810169999898</v>
      </c>
      <c r="J397" s="29">
        <v>10.2221250534057</v>
      </c>
      <c r="K397" s="29">
        <v>0.38381779969494101</v>
      </c>
      <c r="L397" s="27">
        <v>11.5</v>
      </c>
      <c r="M397" s="27">
        <v>5.6</v>
      </c>
      <c r="N397" s="27">
        <v>5.5</v>
      </c>
      <c r="O397" s="27">
        <v>36.799999999999997</v>
      </c>
      <c r="P397" s="27">
        <v>4.3</v>
      </c>
      <c r="Q397" s="29">
        <v>0.20820512820512799</v>
      </c>
      <c r="R397" s="29">
        <v>0.31353135313531399</v>
      </c>
      <c r="S397" s="29">
        <v>0.52188841201716696</v>
      </c>
      <c r="T397" s="29">
        <v>4.8158640226629003E-2</v>
      </c>
      <c r="U397" s="29">
        <v>0.97424892703862698</v>
      </c>
    </row>
    <row r="398" spans="1:21">
      <c r="A398" s="26">
        <v>350010047421</v>
      </c>
      <c r="B398" s="26" t="s">
        <v>748</v>
      </c>
      <c r="C398" s="26" t="s">
        <v>779</v>
      </c>
      <c r="D398" s="27">
        <v>6119</v>
      </c>
      <c r="E398" s="28">
        <v>67.016409999999894</v>
      </c>
      <c r="F398" s="29">
        <v>7.7160926229508204</v>
      </c>
      <c r="G398" s="29">
        <v>0.30837240335272198</v>
      </c>
      <c r="H398" s="26">
        <v>1315775.1241359301</v>
      </c>
      <c r="I398" s="28">
        <v>51.774545750000001</v>
      </c>
      <c r="J398" s="29">
        <v>10.32968044281</v>
      </c>
      <c r="K398" s="29">
        <v>0.24328026013800999</v>
      </c>
      <c r="L398" s="27">
        <v>11</v>
      </c>
      <c r="M398" s="27">
        <v>5.9</v>
      </c>
      <c r="N398" s="27">
        <v>6.2</v>
      </c>
      <c r="O398" s="27">
        <v>30.6</v>
      </c>
      <c r="P398" s="27">
        <v>6.5</v>
      </c>
      <c r="Q398" s="29">
        <v>0.190769230769231</v>
      </c>
      <c r="R398" s="29">
        <v>0.14313919052319801</v>
      </c>
      <c r="S398" s="29">
        <v>0.21872477804681201</v>
      </c>
      <c r="T398" s="29">
        <v>0.22111977321048901</v>
      </c>
      <c r="U398" s="29">
        <v>0.71996879875194997</v>
      </c>
    </row>
    <row r="399" spans="1:21">
      <c r="A399" s="26">
        <v>350010047422</v>
      </c>
      <c r="B399" s="26" t="s">
        <v>748</v>
      </c>
      <c r="C399" s="26" t="s">
        <v>780</v>
      </c>
      <c r="D399" s="27">
        <v>6119</v>
      </c>
      <c r="E399" s="28">
        <v>67.016409999999894</v>
      </c>
      <c r="F399" s="29">
        <v>7.7160926229508204</v>
      </c>
      <c r="G399" s="29">
        <v>0.48179303357624698</v>
      </c>
      <c r="H399" s="26">
        <v>1235590.6730706999</v>
      </c>
      <c r="I399" s="28">
        <v>53.75315174</v>
      </c>
      <c r="J399" s="29">
        <v>10.401439666748001</v>
      </c>
      <c r="K399" s="29">
        <v>0.34343183745709499</v>
      </c>
      <c r="L399" s="27">
        <v>11</v>
      </c>
      <c r="M399" s="27">
        <v>5.9</v>
      </c>
      <c r="N399" s="27">
        <v>6.2</v>
      </c>
      <c r="O399" s="27">
        <v>30.6</v>
      </c>
      <c r="P399" s="27">
        <v>6.5</v>
      </c>
      <c r="Q399" s="29">
        <v>0.190769230769231</v>
      </c>
      <c r="R399" s="29">
        <v>0.194376528117359</v>
      </c>
      <c r="S399" s="29">
        <v>0.37995910020449902</v>
      </c>
      <c r="T399" s="29">
        <v>2.1657250470810002E-2</v>
      </c>
      <c r="U399" s="29">
        <v>0.64703476482617595</v>
      </c>
    </row>
    <row r="400" spans="1:21">
      <c r="A400" s="26">
        <v>350010047423</v>
      </c>
      <c r="B400" s="26" t="s">
        <v>748</v>
      </c>
      <c r="C400" s="26" t="s">
        <v>781</v>
      </c>
      <c r="D400" s="27">
        <v>6119</v>
      </c>
      <c r="E400" s="28">
        <v>67.016409999999894</v>
      </c>
      <c r="F400" s="29">
        <v>7.7160926229508204</v>
      </c>
      <c r="G400" s="29">
        <v>0.41024858907455503</v>
      </c>
      <c r="H400" s="26">
        <v>1280350.95701236</v>
      </c>
      <c r="I400" s="28">
        <v>61.0178711699999</v>
      </c>
      <c r="J400" s="29">
        <v>10.862600326538001</v>
      </c>
      <c r="K400" s="29">
        <v>0.35890310345137</v>
      </c>
      <c r="L400" s="27">
        <v>11</v>
      </c>
      <c r="M400" s="27">
        <v>5.9</v>
      </c>
      <c r="N400" s="27">
        <v>6.2</v>
      </c>
      <c r="O400" s="27">
        <v>30.6</v>
      </c>
      <c r="P400" s="27">
        <v>6.5</v>
      </c>
      <c r="Q400" s="29">
        <v>0.190769230769231</v>
      </c>
      <c r="R400" s="29">
        <v>3.0523255813953001E-2</v>
      </c>
      <c r="S400" s="29">
        <v>0.53788587464920501</v>
      </c>
      <c r="T400" s="29">
        <v>0</v>
      </c>
      <c r="U400" s="29">
        <v>0.84752104770813796</v>
      </c>
    </row>
    <row r="401" spans="1:21">
      <c r="A401" s="26">
        <v>350010047431</v>
      </c>
      <c r="B401" s="26" t="s">
        <v>749</v>
      </c>
      <c r="C401" s="26" t="s">
        <v>779</v>
      </c>
      <c r="D401" s="27">
        <v>4027</v>
      </c>
      <c r="E401" s="28">
        <v>66.730580000000003</v>
      </c>
      <c r="F401" s="29">
        <v>7.7140428961748597</v>
      </c>
      <c r="G401" s="29">
        <v>0.304872338545569</v>
      </c>
      <c r="H401" s="26">
        <v>1351398.34325025</v>
      </c>
      <c r="I401" s="28">
        <v>71.81514584</v>
      </c>
      <c r="J401" s="29">
        <v>12.433899879455501</v>
      </c>
      <c r="K401" s="29">
        <v>0.35697240184284301</v>
      </c>
      <c r="L401" s="27">
        <v>10.6</v>
      </c>
      <c r="M401" s="27">
        <v>4.5</v>
      </c>
      <c r="N401" s="27">
        <v>4.5999999999999996</v>
      </c>
      <c r="O401" s="27">
        <v>27.1</v>
      </c>
      <c r="P401" s="27">
        <v>5</v>
      </c>
      <c r="Q401" s="29">
        <v>0</v>
      </c>
      <c r="R401" s="29">
        <v>0.117527173913043</v>
      </c>
      <c r="S401" s="29">
        <v>0.31333333333333302</v>
      </c>
      <c r="T401" s="29">
        <v>7.8205128205127997E-2</v>
      </c>
      <c r="U401" s="29">
        <v>0.76666666666666705</v>
      </c>
    </row>
    <row r="402" spans="1:21">
      <c r="A402" s="26">
        <v>350010047432</v>
      </c>
      <c r="B402" s="26" t="s">
        <v>749</v>
      </c>
      <c r="C402" s="26" t="s">
        <v>780</v>
      </c>
      <c r="D402" s="27">
        <v>4027</v>
      </c>
      <c r="E402" s="28">
        <v>66.730580000000003</v>
      </c>
      <c r="F402" s="29">
        <v>7.7140428961748597</v>
      </c>
      <c r="G402" s="29">
        <v>0.32342658984042899</v>
      </c>
      <c r="H402" s="26">
        <v>1253494.9951899401</v>
      </c>
      <c r="I402" s="28">
        <v>92.090610440000006</v>
      </c>
      <c r="J402" s="29">
        <v>12.3741245269775</v>
      </c>
      <c r="K402" s="29">
        <v>0.336226221578172</v>
      </c>
      <c r="L402" s="27">
        <v>10.6</v>
      </c>
      <c r="M402" s="27">
        <v>4.5</v>
      </c>
      <c r="N402" s="27">
        <v>4.5999999999999996</v>
      </c>
      <c r="O402" s="27">
        <v>27.1</v>
      </c>
      <c r="P402" s="27">
        <v>5</v>
      </c>
      <c r="Q402" s="29">
        <v>0</v>
      </c>
      <c r="R402" s="29">
        <v>8.1530782029949997E-2</v>
      </c>
      <c r="S402" s="29">
        <v>0.316852737905369</v>
      </c>
      <c r="T402" s="29">
        <v>3.2457496136012003E-2</v>
      </c>
      <c r="U402" s="29">
        <v>0.72355130249867095</v>
      </c>
    </row>
    <row r="403" spans="1:21">
      <c r="A403" s="26">
        <v>350010047441</v>
      </c>
      <c r="B403" s="26" t="s">
        <v>750</v>
      </c>
      <c r="C403" s="26" t="s">
        <v>779</v>
      </c>
      <c r="D403" s="27">
        <v>7711</v>
      </c>
      <c r="E403" s="28">
        <v>66.597560000000001</v>
      </c>
      <c r="F403" s="29">
        <v>7.5204303278688496</v>
      </c>
      <c r="G403" s="29">
        <v>0.30469335995133701</v>
      </c>
      <c r="H403" s="26">
        <v>1006676.65678075</v>
      </c>
      <c r="I403" s="28">
        <v>73.205122329999895</v>
      </c>
      <c r="J403" s="29">
        <v>10.1841430664062</v>
      </c>
      <c r="K403" s="29">
        <v>0.331917837079588</v>
      </c>
      <c r="L403" s="27">
        <v>10.4</v>
      </c>
      <c r="M403" s="27">
        <v>4.7</v>
      </c>
      <c r="N403" s="27">
        <v>5.3</v>
      </c>
      <c r="O403" s="27">
        <v>25.7</v>
      </c>
      <c r="P403" s="27">
        <v>7.4</v>
      </c>
      <c r="Q403" s="29">
        <v>0.21128205128205099</v>
      </c>
      <c r="R403" s="29">
        <v>9.6045197740112997E-2</v>
      </c>
      <c r="S403" s="29">
        <v>0.27289632728963298</v>
      </c>
      <c r="T403" s="29">
        <v>2.5032938076416E-2</v>
      </c>
      <c r="U403" s="29">
        <v>0.80613668061366806</v>
      </c>
    </row>
    <row r="404" spans="1:21">
      <c r="A404" s="26">
        <v>350010047442</v>
      </c>
      <c r="B404" s="26" t="s">
        <v>750</v>
      </c>
      <c r="C404" s="26" t="s">
        <v>780</v>
      </c>
      <c r="D404" s="27">
        <v>7711</v>
      </c>
      <c r="E404" s="28">
        <v>66.597560000000001</v>
      </c>
      <c r="F404" s="29">
        <v>7.5204303278688496</v>
      </c>
      <c r="G404" s="29">
        <v>0.304870070317174</v>
      </c>
      <c r="H404" s="26">
        <v>946806.26207743003</v>
      </c>
      <c r="I404" s="28">
        <v>87.783088800000002</v>
      </c>
      <c r="J404" s="29">
        <v>10.1697998046875</v>
      </c>
      <c r="K404" s="29">
        <v>0.32377370240587799</v>
      </c>
      <c r="L404" s="27">
        <v>10.4</v>
      </c>
      <c r="M404" s="27">
        <v>4.7</v>
      </c>
      <c r="N404" s="27">
        <v>5.3</v>
      </c>
      <c r="O404" s="27">
        <v>25.7</v>
      </c>
      <c r="P404" s="27">
        <v>7.4</v>
      </c>
      <c r="Q404" s="29">
        <v>0.21128205128205099</v>
      </c>
      <c r="R404" s="29">
        <v>0.10558170813718901</v>
      </c>
      <c r="S404" s="29">
        <v>6.3829787234043006E-2</v>
      </c>
      <c r="T404" s="29">
        <v>2.6385224274406E-2</v>
      </c>
      <c r="U404" s="29">
        <v>0.78442392613408296</v>
      </c>
    </row>
    <row r="405" spans="1:21">
      <c r="A405" s="26">
        <v>350010047443</v>
      </c>
      <c r="B405" s="26" t="s">
        <v>750</v>
      </c>
      <c r="C405" s="26" t="s">
        <v>781</v>
      </c>
      <c r="D405" s="27">
        <v>7711</v>
      </c>
      <c r="E405" s="28">
        <v>66.597560000000001</v>
      </c>
      <c r="F405" s="29">
        <v>7.5204303278688496</v>
      </c>
      <c r="G405" s="29">
        <v>0.242724871627503</v>
      </c>
      <c r="H405" s="26">
        <v>897867.81926537596</v>
      </c>
      <c r="I405" s="28">
        <v>304.26638539999902</v>
      </c>
      <c r="J405" s="29">
        <v>7.97010898590087</v>
      </c>
      <c r="K405" s="29">
        <v>0.31188557466247702</v>
      </c>
      <c r="L405" s="27">
        <v>10.4</v>
      </c>
      <c r="M405" s="27">
        <v>4.7</v>
      </c>
      <c r="N405" s="27">
        <v>5.3</v>
      </c>
      <c r="O405" s="27">
        <v>25.7</v>
      </c>
      <c r="P405" s="27">
        <v>7.4</v>
      </c>
      <c r="Q405" s="29">
        <v>0.21128205128205099</v>
      </c>
      <c r="R405" s="29">
        <v>6.8251871422280994E-2</v>
      </c>
      <c r="S405" s="29">
        <v>9.4837056023435007E-2</v>
      </c>
      <c r="T405" s="29">
        <v>8.0563947633429996E-3</v>
      </c>
      <c r="U405" s="29">
        <v>0.625411937019407</v>
      </c>
    </row>
    <row r="406" spans="1:21">
      <c r="A406" s="26">
        <v>350010047451</v>
      </c>
      <c r="B406" s="26" t="s">
        <v>751</v>
      </c>
      <c r="C406" s="26" t="s">
        <v>779</v>
      </c>
      <c r="D406" s="27">
        <v>6425</v>
      </c>
      <c r="E406" s="28">
        <v>67.694419999999894</v>
      </c>
      <c r="F406" s="29">
        <v>7.5476677595628399</v>
      </c>
      <c r="G406" s="29">
        <v>0.37810008641434101</v>
      </c>
      <c r="H406" s="26">
        <v>670025.25189717801</v>
      </c>
      <c r="I406" s="28">
        <v>32.914259250000001</v>
      </c>
      <c r="J406" s="29">
        <v>11.380579948425201</v>
      </c>
      <c r="K406" s="29">
        <v>0</v>
      </c>
      <c r="L406" s="27">
        <v>10.5</v>
      </c>
      <c r="M406" s="27">
        <v>4.9000000000000004</v>
      </c>
      <c r="N406" s="27">
        <v>5.4</v>
      </c>
      <c r="O406" s="27">
        <v>25.3</v>
      </c>
      <c r="P406" s="27">
        <v>7.2</v>
      </c>
      <c r="Q406" s="29">
        <v>0.18666666666666701</v>
      </c>
      <c r="R406" s="29">
        <v>6.5968586387434996E-2</v>
      </c>
      <c r="S406" s="29">
        <v>0.17611259033853199</v>
      </c>
      <c r="T406" s="29">
        <v>0</v>
      </c>
      <c r="U406" s="29">
        <v>0.56713579307721596</v>
      </c>
    </row>
    <row r="407" spans="1:21">
      <c r="A407" s="26">
        <v>350010047452</v>
      </c>
      <c r="B407" s="26" t="s">
        <v>751</v>
      </c>
      <c r="C407" s="26" t="s">
        <v>780</v>
      </c>
      <c r="D407" s="27">
        <v>6425</v>
      </c>
      <c r="E407" s="28">
        <v>67.694419999999894</v>
      </c>
      <c r="F407" s="29">
        <v>7.5476677595628399</v>
      </c>
      <c r="G407" s="29">
        <v>0.438268173809305</v>
      </c>
      <c r="H407" s="26">
        <v>826278.37078300701</v>
      </c>
      <c r="I407" s="28">
        <v>33.170550970000001</v>
      </c>
      <c r="J407" s="29">
        <v>10.906389236450099</v>
      </c>
      <c r="K407" s="29">
        <v>0</v>
      </c>
      <c r="L407" s="27">
        <v>10.5</v>
      </c>
      <c r="M407" s="27">
        <v>4.9000000000000004</v>
      </c>
      <c r="N407" s="27">
        <v>5.4</v>
      </c>
      <c r="O407" s="27">
        <v>25.3</v>
      </c>
      <c r="P407" s="27">
        <v>7.2</v>
      </c>
      <c r="Q407" s="29">
        <v>0.18666666666666701</v>
      </c>
      <c r="R407" s="29">
        <v>1.8701870187019E-2</v>
      </c>
      <c r="S407" s="29">
        <v>0.23867924528301901</v>
      </c>
      <c r="T407" s="29">
        <v>8.2774049217002002E-2</v>
      </c>
      <c r="U407" s="29">
        <v>0.53962264150943395</v>
      </c>
    </row>
    <row r="408" spans="1:21">
      <c r="A408" s="26">
        <v>350010047453</v>
      </c>
      <c r="B408" s="26" t="s">
        <v>751</v>
      </c>
      <c r="C408" s="26" t="s">
        <v>781</v>
      </c>
      <c r="D408" s="27">
        <v>6425</v>
      </c>
      <c r="E408" s="28">
        <v>67.694419999999894</v>
      </c>
      <c r="F408" s="29">
        <v>7.5476677595628399</v>
      </c>
      <c r="G408" s="29">
        <v>0.266671217795375</v>
      </c>
      <c r="H408" s="26">
        <v>687222.65853418701</v>
      </c>
      <c r="I408" s="28">
        <v>33.951056119999897</v>
      </c>
      <c r="J408" s="29">
        <v>10.906399726867599</v>
      </c>
      <c r="K408" s="29">
        <v>0</v>
      </c>
      <c r="L408" s="27">
        <v>10.5</v>
      </c>
      <c r="M408" s="27">
        <v>4.9000000000000004</v>
      </c>
      <c r="N408" s="27">
        <v>5.4</v>
      </c>
      <c r="O408" s="27">
        <v>25.3</v>
      </c>
      <c r="P408" s="27">
        <v>7.2</v>
      </c>
      <c r="Q408" s="29">
        <v>0.18666666666666701</v>
      </c>
      <c r="R408" s="29">
        <v>0.105084745762712</v>
      </c>
      <c r="S408" s="29">
        <v>0.14083954491957601</v>
      </c>
      <c r="T408" s="29">
        <v>0</v>
      </c>
      <c r="U408" s="29">
        <v>0.72867343104096205</v>
      </c>
    </row>
    <row r="409" spans="1:21">
      <c r="A409" s="26">
        <v>350010047471</v>
      </c>
      <c r="B409" s="26" t="s">
        <v>752</v>
      </c>
      <c r="C409" s="26" t="s">
        <v>779</v>
      </c>
      <c r="D409" s="27">
        <v>4825</v>
      </c>
      <c r="E409" s="28">
        <v>67.338149999999899</v>
      </c>
      <c r="F409" s="29">
        <v>7.5110800546448102</v>
      </c>
      <c r="G409" s="29">
        <v>0.22376466377713899</v>
      </c>
      <c r="H409" s="26">
        <v>476229.407527617</v>
      </c>
      <c r="I409" s="28">
        <v>36.600210740000001</v>
      </c>
      <c r="J409" s="29">
        <v>10.5507497787475</v>
      </c>
      <c r="K409" s="29">
        <v>0</v>
      </c>
      <c r="L409" s="27">
        <v>10.8</v>
      </c>
      <c r="M409" s="27">
        <v>5.9</v>
      </c>
      <c r="N409" s="27">
        <v>6.2</v>
      </c>
      <c r="O409" s="27">
        <v>28.7</v>
      </c>
      <c r="P409" s="27">
        <v>7.1</v>
      </c>
      <c r="Q409" s="29">
        <v>0.17743589743589699</v>
      </c>
      <c r="R409" s="29">
        <v>1.1046133853150999E-2</v>
      </c>
      <c r="S409" s="29">
        <v>0.37681940700808603</v>
      </c>
      <c r="T409" s="29">
        <v>1.7201834862384999E-2</v>
      </c>
      <c r="U409" s="29">
        <v>0.48301886792452797</v>
      </c>
    </row>
    <row r="410" spans="1:21">
      <c r="A410" s="26">
        <v>350010047472</v>
      </c>
      <c r="B410" s="26" t="s">
        <v>752</v>
      </c>
      <c r="C410" s="26" t="s">
        <v>780</v>
      </c>
      <c r="D410" s="27">
        <v>4825</v>
      </c>
      <c r="E410" s="28">
        <v>67.338149999999899</v>
      </c>
      <c r="F410" s="29">
        <v>7.5110800546448102</v>
      </c>
      <c r="G410" s="29">
        <v>0.21878776699414801</v>
      </c>
      <c r="H410" s="26">
        <v>646249.35085757705</v>
      </c>
      <c r="I410" s="28">
        <v>35.83825684</v>
      </c>
      <c r="J410" s="29">
        <v>10.906399726867599</v>
      </c>
      <c r="K410" s="29">
        <v>0</v>
      </c>
      <c r="L410" s="27">
        <v>10.8</v>
      </c>
      <c r="M410" s="27">
        <v>5.9</v>
      </c>
      <c r="N410" s="27">
        <v>6.2</v>
      </c>
      <c r="O410" s="27">
        <v>28.7</v>
      </c>
      <c r="P410" s="27">
        <v>7.1</v>
      </c>
      <c r="Q410" s="29">
        <v>0.17743589743589699</v>
      </c>
      <c r="R410" s="29">
        <v>3.2967032967033003E-2</v>
      </c>
      <c r="S410" s="29">
        <v>0.41561712846347598</v>
      </c>
      <c r="T410" s="29">
        <v>6.6666666666666999E-2</v>
      </c>
      <c r="U410" s="29">
        <v>0.46851385390428202</v>
      </c>
    </row>
    <row r="411" spans="1:21">
      <c r="A411" s="26">
        <v>350010047473</v>
      </c>
      <c r="B411" s="26" t="s">
        <v>752</v>
      </c>
      <c r="C411" s="26" t="s">
        <v>781</v>
      </c>
      <c r="D411" s="27">
        <v>4825</v>
      </c>
      <c r="E411" s="28">
        <v>67.338149999999899</v>
      </c>
      <c r="F411" s="29">
        <v>7.5110800546448102</v>
      </c>
      <c r="G411" s="29">
        <v>0.22052388070082801</v>
      </c>
      <c r="H411" s="26">
        <v>436334.11911570199</v>
      </c>
      <c r="I411" s="28">
        <v>36.718917070000003</v>
      </c>
      <c r="J411" s="29">
        <v>10.195099830627401</v>
      </c>
      <c r="K411" s="29">
        <v>0</v>
      </c>
      <c r="L411" s="27">
        <v>10.8</v>
      </c>
      <c r="M411" s="27">
        <v>5.9</v>
      </c>
      <c r="N411" s="27">
        <v>6.2</v>
      </c>
      <c r="O411" s="27">
        <v>28.7</v>
      </c>
      <c r="P411" s="27">
        <v>7.1</v>
      </c>
      <c r="Q411" s="29">
        <v>0.17743589743589699</v>
      </c>
      <c r="R411" s="29">
        <v>1.9203413940256001E-2</v>
      </c>
      <c r="S411" s="29">
        <v>0.42068665797479399</v>
      </c>
      <c r="T411" s="29">
        <v>3.5714285714285997E-2</v>
      </c>
      <c r="U411" s="29">
        <v>0.67970447631464603</v>
      </c>
    </row>
    <row r="412" spans="1:21">
      <c r="A412" s="26">
        <v>350010047491</v>
      </c>
      <c r="B412" s="26" t="s">
        <v>753</v>
      </c>
      <c r="C412" s="26" t="s">
        <v>779</v>
      </c>
      <c r="D412" s="27">
        <v>4319</v>
      </c>
      <c r="E412" s="28">
        <v>67.129490000000004</v>
      </c>
      <c r="F412" s="29">
        <v>7.7438065573770496</v>
      </c>
      <c r="G412" s="29">
        <v>0.49003817040474801</v>
      </c>
      <c r="H412" s="26">
        <v>1730750.9022836599</v>
      </c>
      <c r="I412" s="28">
        <v>48.702926669999897</v>
      </c>
      <c r="J412" s="29">
        <v>10.616660118103001</v>
      </c>
      <c r="K412" s="29">
        <v>0.41417032810651</v>
      </c>
      <c r="L412" s="27">
        <v>11.8</v>
      </c>
      <c r="M412" s="27">
        <v>7.1</v>
      </c>
      <c r="N412" s="27">
        <v>7</v>
      </c>
      <c r="O412" s="27">
        <v>36.700000000000003</v>
      </c>
      <c r="P412" s="27">
        <v>6.1</v>
      </c>
      <c r="Q412" s="29">
        <v>0.20307692307692299</v>
      </c>
      <c r="R412" s="29">
        <v>0.11393939393939399</v>
      </c>
      <c r="S412" s="29">
        <v>0.68119068162208796</v>
      </c>
      <c r="T412" s="29">
        <v>0</v>
      </c>
      <c r="U412" s="29">
        <v>0.76008230452674896</v>
      </c>
    </row>
    <row r="413" spans="1:21">
      <c r="A413" s="26">
        <v>350010047492</v>
      </c>
      <c r="B413" s="26" t="s">
        <v>753</v>
      </c>
      <c r="C413" s="26" t="s">
        <v>780</v>
      </c>
      <c r="D413" s="27">
        <v>4319</v>
      </c>
      <c r="E413" s="28">
        <v>67.129490000000004</v>
      </c>
      <c r="F413" s="29">
        <v>7.7438065573770496</v>
      </c>
      <c r="G413" s="29">
        <v>0.49003550680000002</v>
      </c>
      <c r="H413" s="26">
        <v>1454583.9493038601</v>
      </c>
      <c r="I413" s="28">
        <v>47.781060940000003</v>
      </c>
      <c r="J413" s="29">
        <v>9.8634252548217702</v>
      </c>
      <c r="K413" s="29">
        <v>0.37754274014799599</v>
      </c>
      <c r="L413" s="27">
        <v>11.8</v>
      </c>
      <c r="M413" s="27">
        <v>7.1</v>
      </c>
      <c r="N413" s="27">
        <v>7</v>
      </c>
      <c r="O413" s="27">
        <v>36.700000000000003</v>
      </c>
      <c r="P413" s="27">
        <v>6.1</v>
      </c>
      <c r="Q413" s="29">
        <v>0.20307692307692299</v>
      </c>
      <c r="R413" s="29">
        <v>0.116254036598493</v>
      </c>
      <c r="S413" s="29">
        <v>0.59841954022988497</v>
      </c>
      <c r="T413" s="29">
        <v>0.11501597444089499</v>
      </c>
      <c r="U413" s="29">
        <v>0.80675287356321801</v>
      </c>
    </row>
    <row r="414" spans="1:21">
      <c r="A414" s="26">
        <v>350010047493</v>
      </c>
      <c r="B414" s="26" t="s">
        <v>753</v>
      </c>
      <c r="C414" s="26" t="s">
        <v>781</v>
      </c>
      <c r="D414" s="27">
        <v>4319</v>
      </c>
      <c r="E414" s="28">
        <v>67.129490000000004</v>
      </c>
      <c r="F414" s="29">
        <v>7.7438065573770496</v>
      </c>
      <c r="G414" s="29">
        <v>0.49003631844930701</v>
      </c>
      <c r="H414" s="26">
        <v>1536460.8475883999</v>
      </c>
      <c r="I414" s="28">
        <v>47.718797790000004</v>
      </c>
      <c r="J414" s="29">
        <v>9.92321681976318</v>
      </c>
      <c r="K414" s="29">
        <v>0.38455770302422798</v>
      </c>
      <c r="L414" s="27">
        <v>11.8</v>
      </c>
      <c r="M414" s="27">
        <v>7.1</v>
      </c>
      <c r="N414" s="27">
        <v>7</v>
      </c>
      <c r="O414" s="27">
        <v>36.700000000000003</v>
      </c>
      <c r="P414" s="27">
        <v>6.1</v>
      </c>
      <c r="Q414" s="29">
        <v>0.20307692307692299</v>
      </c>
      <c r="R414" s="29">
        <v>8.6526576019778006E-2</v>
      </c>
      <c r="S414" s="29">
        <v>0.37878787878787901</v>
      </c>
      <c r="T414" s="29">
        <v>2.390438247012E-2</v>
      </c>
      <c r="U414" s="29">
        <v>0.61363636363636398</v>
      </c>
    </row>
    <row r="415" spans="1:21">
      <c r="A415" s="26">
        <v>350010047501</v>
      </c>
      <c r="B415" s="26" t="s">
        <v>754</v>
      </c>
      <c r="C415" s="26" t="s">
        <v>779</v>
      </c>
      <c r="D415" s="27">
        <v>6347</v>
      </c>
      <c r="E415" s="28">
        <v>66.996380000000002</v>
      </c>
      <c r="F415" s="29">
        <v>7.7447120218579197</v>
      </c>
      <c r="G415" s="29">
        <v>0.49003707583467598</v>
      </c>
      <c r="H415" s="26">
        <v>1630370.25297413</v>
      </c>
      <c r="I415" s="28">
        <v>53.199319809999899</v>
      </c>
      <c r="J415" s="29">
        <v>11.597017288208001</v>
      </c>
      <c r="K415" s="29">
        <v>0.408623418049679</v>
      </c>
      <c r="L415" s="27">
        <v>10.3</v>
      </c>
      <c r="M415" s="27">
        <v>4.5999999999999996</v>
      </c>
      <c r="N415" s="27">
        <v>5</v>
      </c>
      <c r="O415" s="27">
        <v>26.1</v>
      </c>
      <c r="P415" s="27">
        <v>5.8</v>
      </c>
      <c r="Q415" s="29">
        <v>0.175384615384615</v>
      </c>
      <c r="R415" s="29">
        <v>3.0769230769231E-2</v>
      </c>
      <c r="S415" s="29">
        <v>0.24537037037036999</v>
      </c>
      <c r="T415" s="29">
        <v>5.9523809523809998E-3</v>
      </c>
      <c r="U415" s="29">
        <v>0.75617283950617298</v>
      </c>
    </row>
    <row r="416" spans="1:21">
      <c r="A416" s="26">
        <v>350010047502</v>
      </c>
      <c r="B416" s="26" t="s">
        <v>754</v>
      </c>
      <c r="C416" s="26" t="s">
        <v>780</v>
      </c>
      <c r="D416" s="27">
        <v>6347</v>
      </c>
      <c r="E416" s="28">
        <v>66.996380000000002</v>
      </c>
      <c r="F416" s="29">
        <v>7.7447120218579197</v>
      </c>
      <c r="G416" s="29">
        <v>0.49003975083310403</v>
      </c>
      <c r="H416" s="26">
        <v>2155075.41791448</v>
      </c>
      <c r="I416" s="28">
        <v>49.766242560000002</v>
      </c>
      <c r="J416" s="29">
        <v>12.0513200759887</v>
      </c>
      <c r="K416" s="29">
        <v>0.43310445972452899</v>
      </c>
      <c r="L416" s="27">
        <v>10.3</v>
      </c>
      <c r="M416" s="27">
        <v>4.5999999999999996</v>
      </c>
      <c r="N416" s="27">
        <v>5</v>
      </c>
      <c r="O416" s="27">
        <v>26.1</v>
      </c>
      <c r="P416" s="27">
        <v>5.8</v>
      </c>
      <c r="Q416" s="29">
        <v>0.175384615384615</v>
      </c>
      <c r="R416" s="29">
        <v>0</v>
      </c>
      <c r="S416" s="29">
        <v>0.420792079207921</v>
      </c>
      <c r="T416" s="29">
        <v>0</v>
      </c>
      <c r="U416" s="29">
        <v>0.72393822393822405</v>
      </c>
    </row>
    <row r="417" spans="1:21">
      <c r="A417" s="26">
        <v>350010047503</v>
      </c>
      <c r="B417" s="26" t="s">
        <v>754</v>
      </c>
      <c r="C417" s="26" t="s">
        <v>781</v>
      </c>
      <c r="D417" s="27">
        <v>6347</v>
      </c>
      <c r="E417" s="28">
        <v>66.996380000000002</v>
      </c>
      <c r="F417" s="29">
        <v>7.7447120218579197</v>
      </c>
      <c r="G417" s="29">
        <v>0.490035849746841</v>
      </c>
      <c r="H417" s="26">
        <v>1466039.1282297201</v>
      </c>
      <c r="I417" s="28">
        <v>58.725549389999898</v>
      </c>
      <c r="J417" s="29">
        <v>10.616660118103001</v>
      </c>
      <c r="K417" s="29">
        <v>0.39436776938964102</v>
      </c>
      <c r="L417" s="27">
        <v>10.3</v>
      </c>
      <c r="M417" s="27">
        <v>4.5999999999999996</v>
      </c>
      <c r="N417" s="27">
        <v>5</v>
      </c>
      <c r="O417" s="27">
        <v>26.1</v>
      </c>
      <c r="P417" s="27">
        <v>5.8</v>
      </c>
      <c r="Q417" s="29">
        <v>0.175384615384615</v>
      </c>
      <c r="R417" s="29">
        <v>2.1889400921658999E-2</v>
      </c>
      <c r="S417" s="29">
        <v>7.1546052631578996E-2</v>
      </c>
      <c r="T417" s="29">
        <v>0</v>
      </c>
      <c r="U417" s="29">
        <v>0.69654605263157898</v>
      </c>
    </row>
    <row r="418" spans="1:21">
      <c r="A418" s="26">
        <v>350010047504</v>
      </c>
      <c r="B418" s="26" t="s">
        <v>754</v>
      </c>
      <c r="C418" s="26" t="s">
        <v>782</v>
      </c>
      <c r="D418" s="27">
        <v>6347</v>
      </c>
      <c r="E418" s="28">
        <v>66.996380000000002</v>
      </c>
      <c r="F418" s="29">
        <v>7.7447120218579197</v>
      </c>
      <c r="G418" s="29">
        <v>0.30843969854081799</v>
      </c>
      <c r="H418" s="26">
        <v>1362181.3935886</v>
      </c>
      <c r="I418" s="28">
        <v>62.79180367</v>
      </c>
      <c r="J418" s="29">
        <v>12.553449630737299</v>
      </c>
      <c r="K418" s="29">
        <v>0.38105580316876297</v>
      </c>
      <c r="L418" s="27">
        <v>10.3</v>
      </c>
      <c r="M418" s="27">
        <v>4.5999999999999996</v>
      </c>
      <c r="N418" s="27">
        <v>5</v>
      </c>
      <c r="O418" s="27">
        <v>26.1</v>
      </c>
      <c r="P418" s="27">
        <v>5.8</v>
      </c>
      <c r="Q418" s="29">
        <v>0.175384615384615</v>
      </c>
      <c r="R418" s="29">
        <v>0.116591928251121</v>
      </c>
      <c r="S418" s="29">
        <v>0.40219780219780199</v>
      </c>
      <c r="T418" s="29">
        <v>4.1587901701323003E-2</v>
      </c>
      <c r="U418" s="29">
        <v>0.82783882783882801</v>
      </c>
    </row>
    <row r="419" spans="1:21">
      <c r="A419" s="26">
        <v>350010047521</v>
      </c>
      <c r="B419" s="26" t="s">
        <v>755</v>
      </c>
      <c r="C419" s="26" t="s">
        <v>779</v>
      </c>
      <c r="D419" s="27">
        <v>3850</v>
      </c>
      <c r="E419" s="28">
        <v>67.722189999999898</v>
      </c>
      <c r="F419" s="29">
        <v>7.6804934426229501</v>
      </c>
      <c r="G419" s="29">
        <v>0.49464960255984097</v>
      </c>
      <c r="H419" s="26">
        <v>1269340.2661234799</v>
      </c>
      <c r="I419" s="28">
        <v>36.125058629999899</v>
      </c>
      <c r="J419" s="29">
        <v>11.807359695434499</v>
      </c>
      <c r="K419" s="29">
        <v>0</v>
      </c>
      <c r="L419" s="27">
        <v>10.8</v>
      </c>
      <c r="M419" s="27">
        <v>5.4</v>
      </c>
      <c r="N419" s="27">
        <v>5.8</v>
      </c>
      <c r="O419" s="27">
        <v>27.3</v>
      </c>
      <c r="P419" s="27">
        <v>7.1</v>
      </c>
      <c r="Q419" s="29">
        <v>0.13538461538461499</v>
      </c>
      <c r="R419" s="29">
        <v>0.10861948142957301</v>
      </c>
      <c r="S419" s="29">
        <v>0.35188592456301698</v>
      </c>
      <c r="T419" s="29">
        <v>0</v>
      </c>
      <c r="U419" s="29">
        <v>0.57865685372585096</v>
      </c>
    </row>
    <row r="420" spans="1:21">
      <c r="A420" s="26">
        <v>350010047522</v>
      </c>
      <c r="B420" s="26" t="s">
        <v>755</v>
      </c>
      <c r="C420" s="26" t="s">
        <v>780</v>
      </c>
      <c r="D420" s="27">
        <v>3850</v>
      </c>
      <c r="E420" s="28">
        <v>67.722189999999898</v>
      </c>
      <c r="F420" s="29">
        <v>7.6804934426229501</v>
      </c>
      <c r="G420" s="29">
        <v>0.49464980891702398</v>
      </c>
      <c r="H420" s="26">
        <v>1254847.06469363</v>
      </c>
      <c r="I420" s="28">
        <v>37.458518410000003</v>
      </c>
      <c r="J420" s="29">
        <v>10.906399726867599</v>
      </c>
      <c r="K420" s="29">
        <v>0</v>
      </c>
      <c r="L420" s="27">
        <v>10.8</v>
      </c>
      <c r="M420" s="27">
        <v>5.4</v>
      </c>
      <c r="N420" s="27">
        <v>5.8</v>
      </c>
      <c r="O420" s="27">
        <v>27.3</v>
      </c>
      <c r="P420" s="27">
        <v>7.1</v>
      </c>
      <c r="Q420" s="29">
        <v>0.13538461538461499</v>
      </c>
      <c r="R420" s="29">
        <v>0.124293785310734</v>
      </c>
      <c r="S420" s="29">
        <v>0.119284294234592</v>
      </c>
      <c r="T420" s="29">
        <v>2.3391812865496998E-2</v>
      </c>
      <c r="U420" s="29">
        <v>0.49403578528827002</v>
      </c>
    </row>
    <row r="421" spans="1:21">
      <c r="A421" s="26">
        <v>350010047523</v>
      </c>
      <c r="B421" s="26" t="s">
        <v>755</v>
      </c>
      <c r="C421" s="26" t="s">
        <v>781</v>
      </c>
      <c r="D421" s="27">
        <v>3850</v>
      </c>
      <c r="E421" s="28">
        <v>67.722189999999898</v>
      </c>
      <c r="F421" s="29">
        <v>7.6804934426229501</v>
      </c>
      <c r="G421" s="29">
        <v>0.49465048900000003</v>
      </c>
      <c r="H421" s="26">
        <v>1287924.6673514801</v>
      </c>
      <c r="I421" s="28">
        <v>36.373704760000003</v>
      </c>
      <c r="J421" s="29">
        <v>11.9140501022338</v>
      </c>
      <c r="K421" s="29">
        <v>0</v>
      </c>
      <c r="L421" s="27">
        <v>10.8</v>
      </c>
      <c r="M421" s="27">
        <v>5.4</v>
      </c>
      <c r="N421" s="27">
        <v>5.8</v>
      </c>
      <c r="O421" s="27">
        <v>27.3</v>
      </c>
      <c r="P421" s="27">
        <v>7.1</v>
      </c>
      <c r="Q421" s="29">
        <v>0.13538461538461499</v>
      </c>
      <c r="R421" s="29">
        <v>0</v>
      </c>
      <c r="S421" s="29">
        <v>0.16491754122938501</v>
      </c>
      <c r="T421" s="29">
        <v>3.8781163434903003E-2</v>
      </c>
      <c r="U421" s="29">
        <v>0.66866566716641695</v>
      </c>
    </row>
    <row r="422" spans="1:21">
      <c r="A422" s="26">
        <v>350010047531</v>
      </c>
      <c r="B422" s="26" t="s">
        <v>756</v>
      </c>
      <c r="C422" s="26" t="s">
        <v>779</v>
      </c>
      <c r="D422" s="27">
        <v>4043</v>
      </c>
      <c r="E422" s="28">
        <v>67.905199999999894</v>
      </c>
      <c r="F422" s="29">
        <v>7.6893505464480896</v>
      </c>
      <c r="G422" s="29">
        <v>0.49464853719308</v>
      </c>
      <c r="H422" s="26">
        <v>1084716.5944653701</v>
      </c>
      <c r="I422" s="28">
        <v>35.143738820000003</v>
      </c>
      <c r="J422" s="29">
        <v>11.9140501022338</v>
      </c>
      <c r="K422" s="29">
        <v>0</v>
      </c>
      <c r="L422" s="27">
        <v>10.1</v>
      </c>
      <c r="M422" s="27">
        <v>4.5</v>
      </c>
      <c r="N422" s="27">
        <v>5.5</v>
      </c>
      <c r="O422" s="27">
        <v>23.9</v>
      </c>
      <c r="P422" s="27">
        <v>7.3</v>
      </c>
      <c r="Q422" s="29">
        <v>0.16615384615384601</v>
      </c>
      <c r="R422" s="29">
        <v>3.0871003307607E-2</v>
      </c>
      <c r="S422" s="29">
        <v>0.17164750957854399</v>
      </c>
      <c r="T422" s="29">
        <v>0</v>
      </c>
      <c r="U422" s="29">
        <v>0.57717349674454199</v>
      </c>
    </row>
    <row r="423" spans="1:21">
      <c r="A423" s="26">
        <v>350010047532</v>
      </c>
      <c r="B423" s="26" t="s">
        <v>756</v>
      </c>
      <c r="C423" s="26" t="s">
        <v>780</v>
      </c>
      <c r="D423" s="27">
        <v>4043</v>
      </c>
      <c r="E423" s="28">
        <v>67.905199999999894</v>
      </c>
      <c r="F423" s="29">
        <v>7.6893505464480896</v>
      </c>
      <c r="G423" s="29">
        <v>0.494650385513483</v>
      </c>
      <c r="H423" s="26">
        <v>1190798.61085173</v>
      </c>
      <c r="I423" s="28">
        <v>35.411059010000002</v>
      </c>
      <c r="J423" s="29">
        <v>11.257589340209901</v>
      </c>
      <c r="K423" s="29">
        <v>9.1066891779445006E-2</v>
      </c>
      <c r="L423" s="27">
        <v>10.1</v>
      </c>
      <c r="M423" s="27">
        <v>4.5</v>
      </c>
      <c r="N423" s="27">
        <v>5.5</v>
      </c>
      <c r="O423" s="27">
        <v>23.9</v>
      </c>
      <c r="P423" s="27">
        <v>7.3</v>
      </c>
      <c r="Q423" s="29">
        <v>0.16615384615384601</v>
      </c>
      <c r="R423" s="29">
        <v>0.11121951219512199</v>
      </c>
      <c r="S423" s="29">
        <v>0.302340702210663</v>
      </c>
      <c r="T423" s="29">
        <v>0</v>
      </c>
      <c r="U423" s="29">
        <v>0.70806241872561804</v>
      </c>
    </row>
    <row r="424" spans="1:21">
      <c r="A424" s="26">
        <v>350010047541</v>
      </c>
      <c r="B424" s="26" t="s">
        <v>757</v>
      </c>
      <c r="C424" s="26" t="s">
        <v>779</v>
      </c>
      <c r="D424" s="27">
        <v>4554</v>
      </c>
      <c r="E424" s="28">
        <v>67.315839999999895</v>
      </c>
      <c r="F424" s="29">
        <v>7.4638877049180303</v>
      </c>
      <c r="G424" s="29">
        <v>0.20731742424709301</v>
      </c>
      <c r="H424" s="26">
        <v>394820.24287649</v>
      </c>
      <c r="I424" s="28">
        <v>34.224119930000001</v>
      </c>
      <c r="J424" s="29">
        <v>10.195099830627401</v>
      </c>
      <c r="K424" s="29">
        <v>0</v>
      </c>
      <c r="L424" s="27">
        <v>10.1</v>
      </c>
      <c r="M424" s="27">
        <v>3.8</v>
      </c>
      <c r="N424" s="27">
        <v>4.2</v>
      </c>
      <c r="O424" s="27">
        <v>22.4</v>
      </c>
      <c r="P424" s="27">
        <v>5.8</v>
      </c>
      <c r="Q424" s="29">
        <v>0</v>
      </c>
      <c r="R424" s="29">
        <v>3.9907904834995997E-2</v>
      </c>
      <c r="S424" s="29">
        <v>0.11135252580119499</v>
      </c>
      <c r="T424" s="29">
        <v>0</v>
      </c>
      <c r="U424" s="29">
        <v>0.640803038524145</v>
      </c>
    </row>
    <row r="425" spans="1:21">
      <c r="A425" s="26">
        <v>350010047542</v>
      </c>
      <c r="B425" s="26" t="s">
        <v>757</v>
      </c>
      <c r="C425" s="26" t="s">
        <v>780</v>
      </c>
      <c r="D425" s="27">
        <v>4554</v>
      </c>
      <c r="E425" s="28">
        <v>67.315839999999895</v>
      </c>
      <c r="F425" s="29">
        <v>7.4638877049180303</v>
      </c>
      <c r="G425" s="29">
        <v>0.20731866499342</v>
      </c>
      <c r="H425" s="26">
        <v>544643.71176360501</v>
      </c>
      <c r="I425" s="28">
        <v>33.854589339999897</v>
      </c>
      <c r="J425" s="29">
        <v>10.6693000793457</v>
      </c>
      <c r="K425" s="29">
        <v>0</v>
      </c>
      <c r="L425" s="27">
        <v>10.1</v>
      </c>
      <c r="M425" s="27">
        <v>3.8</v>
      </c>
      <c r="N425" s="27">
        <v>4.2</v>
      </c>
      <c r="O425" s="27">
        <v>22.4</v>
      </c>
      <c r="P425" s="27">
        <v>5.8</v>
      </c>
      <c r="Q425" s="29">
        <v>0</v>
      </c>
      <c r="R425" s="29">
        <v>1.7445482866043999E-2</v>
      </c>
      <c r="S425" s="29">
        <v>0.31870158613057897</v>
      </c>
      <c r="T425" s="29">
        <v>6.3097514340343996E-2</v>
      </c>
      <c r="U425" s="29">
        <v>0.76042044218919902</v>
      </c>
    </row>
    <row r="426" spans="1:21">
      <c r="A426" s="26">
        <v>350010047551</v>
      </c>
      <c r="B426" s="26" t="s">
        <v>758</v>
      </c>
      <c r="C426" s="26" t="s">
        <v>779</v>
      </c>
      <c r="D426" s="27">
        <v>3907</v>
      </c>
      <c r="E426" s="28">
        <v>67.139470000000003</v>
      </c>
      <c r="F426" s="29">
        <v>7.3561573770491799</v>
      </c>
      <c r="G426" s="29">
        <v>0.20731857828776601</v>
      </c>
      <c r="H426" s="26">
        <v>586322.57529176504</v>
      </c>
      <c r="I426" s="28">
        <v>32.820436180000002</v>
      </c>
      <c r="J426" s="29">
        <v>10.669282913208001</v>
      </c>
      <c r="K426" s="29">
        <v>0</v>
      </c>
      <c r="L426" s="27">
        <v>10.199999999999999</v>
      </c>
      <c r="M426" s="27">
        <v>4.2</v>
      </c>
      <c r="N426" s="27">
        <v>4.5</v>
      </c>
      <c r="O426" s="27">
        <v>22.2</v>
      </c>
      <c r="P426" s="27">
        <v>6.3</v>
      </c>
      <c r="Q426" s="29">
        <v>0</v>
      </c>
      <c r="R426" s="29">
        <v>9.3901258470473994E-2</v>
      </c>
      <c r="S426" s="29">
        <v>0.111935683364255</v>
      </c>
      <c r="T426" s="29">
        <v>0</v>
      </c>
      <c r="U426" s="29">
        <v>0.68212739641311104</v>
      </c>
    </row>
    <row r="427" spans="1:21">
      <c r="A427" s="26">
        <v>350010047552</v>
      </c>
      <c r="B427" s="26" t="s">
        <v>758</v>
      </c>
      <c r="C427" s="26" t="s">
        <v>780</v>
      </c>
      <c r="D427" s="27">
        <v>3907</v>
      </c>
      <c r="E427" s="28">
        <v>67.139470000000003</v>
      </c>
      <c r="F427" s="29">
        <v>7.3561573770491799</v>
      </c>
      <c r="G427" s="29">
        <v>0.20731711671306</v>
      </c>
      <c r="H427" s="26">
        <v>398688.78126868198</v>
      </c>
      <c r="I427" s="28">
        <v>33.733877919999898</v>
      </c>
      <c r="J427" s="29">
        <v>8.1935749053955007</v>
      </c>
      <c r="K427" s="29">
        <v>0</v>
      </c>
      <c r="L427" s="27">
        <v>10.199999999999999</v>
      </c>
      <c r="M427" s="27">
        <v>4.2</v>
      </c>
      <c r="N427" s="27">
        <v>4.5</v>
      </c>
      <c r="O427" s="27">
        <v>22.2</v>
      </c>
      <c r="P427" s="27">
        <v>6.3</v>
      </c>
      <c r="Q427" s="29">
        <v>0</v>
      </c>
      <c r="R427" s="29">
        <v>6.7985166872680004E-3</v>
      </c>
      <c r="S427" s="29">
        <v>9.2678405931418004E-2</v>
      </c>
      <c r="T427" s="29">
        <v>1.7777777777778E-2</v>
      </c>
      <c r="U427" s="29">
        <v>0.64272474513438405</v>
      </c>
    </row>
    <row r="428" spans="1:21">
      <c r="A428" s="26">
        <v>350010047561</v>
      </c>
      <c r="B428" s="26" t="s">
        <v>759</v>
      </c>
      <c r="C428" s="26" t="s">
        <v>779</v>
      </c>
      <c r="D428" s="27">
        <v>4303</v>
      </c>
      <c r="E428" s="28">
        <v>67.476669999999899</v>
      </c>
      <c r="F428" s="29">
        <v>7.5911300546448102</v>
      </c>
      <c r="G428" s="29">
        <v>0.26063107535670899</v>
      </c>
      <c r="H428" s="26">
        <v>1001140.31775092</v>
      </c>
      <c r="I428" s="28">
        <v>38.772274799999899</v>
      </c>
      <c r="J428" s="29">
        <v>10.392683029174799</v>
      </c>
      <c r="K428" s="29">
        <v>0</v>
      </c>
      <c r="L428" s="27">
        <v>10.199999999999999</v>
      </c>
      <c r="M428" s="27">
        <v>4.9000000000000004</v>
      </c>
      <c r="N428" s="27">
        <v>5.2</v>
      </c>
      <c r="O428" s="27">
        <v>24.5</v>
      </c>
      <c r="P428" s="27">
        <v>6.9</v>
      </c>
      <c r="Q428" s="29">
        <v>0.19794871794871799</v>
      </c>
      <c r="R428" s="29">
        <v>4.6809986130374001E-2</v>
      </c>
      <c r="S428" s="29">
        <v>0.124943104233045</v>
      </c>
      <c r="T428" s="29">
        <v>3.9946737683090004E-3</v>
      </c>
      <c r="U428" s="29">
        <v>0.63450159308147502</v>
      </c>
    </row>
    <row r="429" spans="1:21">
      <c r="A429" s="26">
        <v>350010047571</v>
      </c>
      <c r="B429" s="26" t="s">
        <v>760</v>
      </c>
      <c r="C429" s="26" t="s">
        <v>779</v>
      </c>
      <c r="D429" s="27">
        <v>5035</v>
      </c>
      <c r="E429" s="28">
        <v>67.154259999999894</v>
      </c>
      <c r="F429" s="29">
        <v>7.4198765027322402</v>
      </c>
      <c r="G429" s="29">
        <v>0.13242694715060599</v>
      </c>
      <c r="H429" s="26">
        <v>277826.70221260702</v>
      </c>
      <c r="I429" s="28">
        <v>36.936605520000001</v>
      </c>
      <c r="J429" s="29">
        <v>10.1002597808837</v>
      </c>
      <c r="K429" s="29">
        <v>0</v>
      </c>
      <c r="L429" s="27">
        <v>10.3</v>
      </c>
      <c r="M429" s="27">
        <v>4.2</v>
      </c>
      <c r="N429" s="27">
        <v>4.3</v>
      </c>
      <c r="O429" s="27">
        <v>22.5</v>
      </c>
      <c r="P429" s="27">
        <v>5.8</v>
      </c>
      <c r="Q429" s="29">
        <v>0.162051282051282</v>
      </c>
      <c r="R429" s="29">
        <v>2.5591810620601001E-2</v>
      </c>
      <c r="S429" s="29">
        <v>0.32948453608247402</v>
      </c>
      <c r="T429" s="29">
        <v>1.3259668508287E-2</v>
      </c>
      <c r="U429" s="29">
        <v>0.42969072164948502</v>
      </c>
    </row>
    <row r="430" spans="1:21">
      <c r="A430" s="26">
        <v>350010047572</v>
      </c>
      <c r="B430" s="26" t="s">
        <v>760</v>
      </c>
      <c r="C430" s="26" t="s">
        <v>780</v>
      </c>
      <c r="D430" s="27">
        <v>5035</v>
      </c>
      <c r="E430" s="28">
        <v>67.154259999999894</v>
      </c>
      <c r="F430" s="29">
        <v>7.4198765027322402</v>
      </c>
      <c r="G430" s="29">
        <v>0.14089559021695799</v>
      </c>
      <c r="H430" s="26">
        <v>348103.55917867599</v>
      </c>
      <c r="I430" s="28">
        <v>38.139586309999899</v>
      </c>
      <c r="J430" s="29">
        <v>10.242520332336399</v>
      </c>
      <c r="K430" s="29">
        <v>0</v>
      </c>
      <c r="L430" s="27">
        <v>10.3</v>
      </c>
      <c r="M430" s="27">
        <v>4.2</v>
      </c>
      <c r="N430" s="27">
        <v>4.3</v>
      </c>
      <c r="O430" s="27">
        <v>22.5</v>
      </c>
      <c r="P430" s="27">
        <v>5.8</v>
      </c>
      <c r="Q430" s="29">
        <v>0.162051282051282</v>
      </c>
      <c r="R430" s="29">
        <v>0</v>
      </c>
      <c r="S430" s="29">
        <v>9.5266626722587996E-2</v>
      </c>
      <c r="T430" s="29">
        <v>0</v>
      </c>
      <c r="U430" s="29">
        <v>0.55002995805871802</v>
      </c>
    </row>
    <row r="431" spans="1:21">
      <c r="A431" s="26">
        <v>350010047573</v>
      </c>
      <c r="B431" s="26" t="s">
        <v>760</v>
      </c>
      <c r="C431" s="26" t="s">
        <v>781</v>
      </c>
      <c r="D431" s="27">
        <v>5035</v>
      </c>
      <c r="E431" s="28">
        <v>67.154259999999894</v>
      </c>
      <c r="F431" s="29">
        <v>7.4198765027322402</v>
      </c>
      <c r="G431" s="29">
        <v>0.12935054305861199</v>
      </c>
      <c r="H431" s="26">
        <v>235574.67395661701</v>
      </c>
      <c r="I431" s="28">
        <v>36.430228550000002</v>
      </c>
      <c r="J431" s="29">
        <v>9.5088748931884695</v>
      </c>
      <c r="K431" s="29">
        <v>0</v>
      </c>
      <c r="L431" s="27">
        <v>10.3</v>
      </c>
      <c r="M431" s="27">
        <v>4.2</v>
      </c>
      <c r="N431" s="27">
        <v>4.3</v>
      </c>
      <c r="O431" s="27">
        <v>22.5</v>
      </c>
      <c r="P431" s="27">
        <v>5.8</v>
      </c>
      <c r="Q431" s="29">
        <v>0.162051282051282</v>
      </c>
      <c r="R431" s="29">
        <v>0</v>
      </c>
      <c r="S431" s="29">
        <v>2.2388059701493001E-2</v>
      </c>
      <c r="T431" s="29">
        <v>0</v>
      </c>
      <c r="U431" s="29">
        <v>0.60820895522388096</v>
      </c>
    </row>
    <row r="432" spans="1:21">
      <c r="A432" s="26">
        <v>350010047581</v>
      </c>
      <c r="B432" s="26" t="s">
        <v>761</v>
      </c>
      <c r="C432" s="26" t="s">
        <v>779</v>
      </c>
      <c r="D432" s="27">
        <v>4019</v>
      </c>
      <c r="E432" s="28">
        <v>67.156059999999897</v>
      </c>
      <c r="F432" s="29">
        <v>7.4599945355191304</v>
      </c>
      <c r="G432" s="29">
        <v>0.219329220049435</v>
      </c>
      <c r="H432" s="26">
        <v>377406.40827731002</v>
      </c>
      <c r="I432" s="28">
        <v>36.047300559999897</v>
      </c>
      <c r="J432" s="29">
        <v>10.3644571304321</v>
      </c>
      <c r="K432" s="29">
        <v>0</v>
      </c>
      <c r="L432" s="27">
        <v>10.4</v>
      </c>
      <c r="M432" s="27">
        <v>4</v>
      </c>
      <c r="N432" s="27">
        <v>4.4000000000000004</v>
      </c>
      <c r="O432" s="27">
        <v>23.2</v>
      </c>
      <c r="P432" s="27">
        <v>6.4</v>
      </c>
      <c r="Q432" s="29">
        <v>0.162051282051282</v>
      </c>
      <c r="R432" s="29">
        <v>1.7227877838684E-2</v>
      </c>
      <c r="S432" s="29">
        <v>0.18811881188118801</v>
      </c>
      <c r="T432" s="29">
        <v>0</v>
      </c>
      <c r="U432" s="29">
        <v>0.55964167845356005</v>
      </c>
    </row>
    <row r="433" spans="1:21">
      <c r="A433" s="26">
        <v>350010047582</v>
      </c>
      <c r="B433" s="26" t="s">
        <v>761</v>
      </c>
      <c r="C433" s="26" t="s">
        <v>780</v>
      </c>
      <c r="D433" s="27">
        <v>4019</v>
      </c>
      <c r="E433" s="28">
        <v>67.156059999999897</v>
      </c>
      <c r="F433" s="29">
        <v>7.4599945355191304</v>
      </c>
      <c r="G433" s="29">
        <v>0.226275958831191</v>
      </c>
      <c r="H433" s="26">
        <v>423651.26675462001</v>
      </c>
      <c r="I433" s="28">
        <v>38.780031940000001</v>
      </c>
      <c r="J433" s="29">
        <v>10.1002597808837</v>
      </c>
      <c r="K433" s="29">
        <v>0</v>
      </c>
      <c r="L433" s="27">
        <v>10.4</v>
      </c>
      <c r="M433" s="27">
        <v>4</v>
      </c>
      <c r="N433" s="27">
        <v>4.4000000000000004</v>
      </c>
      <c r="O433" s="27">
        <v>23.2</v>
      </c>
      <c r="P433" s="27">
        <v>6.4</v>
      </c>
      <c r="Q433" s="29">
        <v>0.162051282051282</v>
      </c>
      <c r="R433" s="29">
        <v>5.4316197866149003E-2</v>
      </c>
      <c r="S433" s="29">
        <v>0.27246376811594197</v>
      </c>
      <c r="T433" s="29">
        <v>0</v>
      </c>
      <c r="U433" s="29">
        <v>0.672463768115942</v>
      </c>
    </row>
    <row r="434" spans="1:21">
      <c r="A434" s="26">
        <v>350010047591</v>
      </c>
      <c r="B434" s="26" t="s">
        <v>762</v>
      </c>
      <c r="C434" s="26" t="s">
        <v>779</v>
      </c>
      <c r="D434" s="27">
        <v>4166</v>
      </c>
      <c r="E434" s="28">
        <v>66.799279999999897</v>
      </c>
      <c r="F434" s="29">
        <v>7.7603890710382499</v>
      </c>
      <c r="G434" s="29">
        <v>0.399493665030417</v>
      </c>
      <c r="H434" s="26">
        <v>1163491.96900377</v>
      </c>
      <c r="I434" s="28">
        <v>78.948308030000007</v>
      </c>
      <c r="J434" s="29">
        <v>10.3502140045166</v>
      </c>
      <c r="K434" s="29">
        <v>0.38202648624615398</v>
      </c>
      <c r="L434" s="27">
        <v>11.5</v>
      </c>
      <c r="M434" s="27">
        <v>5.9</v>
      </c>
      <c r="N434" s="27">
        <v>5.4</v>
      </c>
      <c r="O434" s="27">
        <v>35.4</v>
      </c>
      <c r="P434" s="27">
        <v>4</v>
      </c>
      <c r="Q434" s="29">
        <v>0.22153846153846099</v>
      </c>
      <c r="R434" s="29">
        <v>0.40063091482649799</v>
      </c>
      <c r="S434" s="29">
        <v>0.90829145728643201</v>
      </c>
      <c r="T434" s="29">
        <v>0.220088626292467</v>
      </c>
      <c r="U434" s="29">
        <v>0.91017587939698497</v>
      </c>
    </row>
    <row r="435" spans="1:21">
      <c r="A435" s="26">
        <v>350010047592</v>
      </c>
      <c r="B435" s="26" t="s">
        <v>762</v>
      </c>
      <c r="C435" s="26" t="s">
        <v>780</v>
      </c>
      <c r="D435" s="27">
        <v>4166</v>
      </c>
      <c r="E435" s="28">
        <v>66.799279999999897</v>
      </c>
      <c r="F435" s="29">
        <v>7.7603890710382499</v>
      </c>
      <c r="G435" s="29">
        <v>0.387991784704799</v>
      </c>
      <c r="H435" s="26">
        <v>1226117.2600141701</v>
      </c>
      <c r="I435" s="28">
        <v>79.114692300000002</v>
      </c>
      <c r="J435" s="29">
        <v>11.549180030822701</v>
      </c>
      <c r="K435" s="29">
        <v>0.38334507189928702</v>
      </c>
      <c r="L435" s="27">
        <v>11.5</v>
      </c>
      <c r="M435" s="27">
        <v>5.9</v>
      </c>
      <c r="N435" s="27">
        <v>5.4</v>
      </c>
      <c r="O435" s="27">
        <v>35.4</v>
      </c>
      <c r="P435" s="27">
        <v>4</v>
      </c>
      <c r="Q435" s="29">
        <v>0.22153846153846099</v>
      </c>
      <c r="R435" s="29">
        <v>8.5769980506822996E-2</v>
      </c>
      <c r="S435" s="29">
        <v>0.28270042194092798</v>
      </c>
      <c r="T435" s="29">
        <v>1.9157088122604998E-2</v>
      </c>
      <c r="U435" s="29">
        <v>0.93309222423146498</v>
      </c>
    </row>
    <row r="436" spans="1:21">
      <c r="A436" s="26">
        <v>350010047601</v>
      </c>
      <c r="B436" s="26" t="s">
        <v>763</v>
      </c>
      <c r="C436" s="26" t="s">
        <v>779</v>
      </c>
      <c r="D436" s="27">
        <v>3839</v>
      </c>
      <c r="E436" s="28">
        <v>66.885570000000001</v>
      </c>
      <c r="F436" s="29">
        <v>7.7740387978142103</v>
      </c>
      <c r="G436" s="29">
        <v>0.44506991051862299</v>
      </c>
      <c r="H436" s="26">
        <v>1654930.66384218</v>
      </c>
      <c r="I436" s="28">
        <v>57.925432039999897</v>
      </c>
      <c r="J436" s="29">
        <v>11.692640304565399</v>
      </c>
      <c r="K436" s="29">
        <v>0.437540524895838</v>
      </c>
      <c r="L436" s="27">
        <v>11.9</v>
      </c>
      <c r="M436" s="27">
        <v>7.1</v>
      </c>
      <c r="N436" s="27">
        <v>7</v>
      </c>
      <c r="O436" s="27">
        <v>38.6</v>
      </c>
      <c r="P436" s="27">
        <v>5.3</v>
      </c>
      <c r="Q436" s="29">
        <v>0.22153846153846099</v>
      </c>
      <c r="R436" s="29">
        <v>0.157716223855285</v>
      </c>
      <c r="S436" s="29">
        <v>0.42305215711526101</v>
      </c>
      <c r="T436" s="29">
        <v>8.9906700593722993E-2</v>
      </c>
      <c r="U436" s="29">
        <v>0.880875724404379</v>
      </c>
    </row>
    <row r="437" spans="1:21">
      <c r="A437" s="26">
        <v>350010047602</v>
      </c>
      <c r="B437" s="26" t="s">
        <v>763</v>
      </c>
      <c r="C437" s="26" t="s">
        <v>780</v>
      </c>
      <c r="D437" s="27">
        <v>3839</v>
      </c>
      <c r="E437" s="28">
        <v>66.885570000000001</v>
      </c>
      <c r="F437" s="29">
        <v>7.7740387978142103</v>
      </c>
      <c r="G437" s="29">
        <v>0.43866894813302598</v>
      </c>
      <c r="H437" s="26">
        <v>1415365.91649058</v>
      </c>
      <c r="I437" s="28">
        <v>60.152563620000002</v>
      </c>
      <c r="J437" s="29">
        <v>11.1187629699707</v>
      </c>
      <c r="K437" s="29">
        <v>0.484984133876806</v>
      </c>
      <c r="L437" s="27">
        <v>11.9</v>
      </c>
      <c r="M437" s="27">
        <v>7.1</v>
      </c>
      <c r="N437" s="27">
        <v>7</v>
      </c>
      <c r="O437" s="27">
        <v>38.6</v>
      </c>
      <c r="P437" s="27">
        <v>5.3</v>
      </c>
      <c r="Q437" s="29">
        <v>0.22153846153846099</v>
      </c>
      <c r="R437" s="29">
        <v>0.101744186046512</v>
      </c>
      <c r="S437" s="29">
        <v>1</v>
      </c>
      <c r="T437" s="29">
        <v>0.111480865224626</v>
      </c>
      <c r="U437" s="29">
        <v>0.92540540540540495</v>
      </c>
    </row>
    <row r="438" spans="1:21">
      <c r="A438" s="26">
        <v>350010047611</v>
      </c>
      <c r="B438" s="26" t="s">
        <v>764</v>
      </c>
      <c r="C438" s="26" t="s">
        <v>779</v>
      </c>
      <c r="D438" s="27">
        <v>2012</v>
      </c>
      <c r="E438" s="28">
        <v>66.775509999999898</v>
      </c>
      <c r="F438" s="29">
        <v>7.7717112021857897</v>
      </c>
      <c r="G438" s="29">
        <v>0.43141320213196599</v>
      </c>
      <c r="H438" s="26">
        <v>1270189.72341766</v>
      </c>
      <c r="I438" s="28">
        <v>57.269418160000001</v>
      </c>
      <c r="J438" s="29">
        <v>10.9992227554321</v>
      </c>
      <c r="K438" s="29">
        <v>0.48833055643617501</v>
      </c>
      <c r="L438" s="27">
        <v>10</v>
      </c>
      <c r="M438" s="27">
        <v>4</v>
      </c>
      <c r="N438" s="27">
        <v>4.7</v>
      </c>
      <c r="O438" s="27">
        <v>26.4</v>
      </c>
      <c r="P438" s="27">
        <v>5</v>
      </c>
      <c r="Q438" s="29">
        <v>0</v>
      </c>
      <c r="R438" s="29">
        <v>4.8005908419497999E-2</v>
      </c>
      <c r="S438" s="29">
        <v>0.140398904966758</v>
      </c>
      <c r="T438" s="29">
        <v>2.5028441410694002E-2</v>
      </c>
      <c r="U438" s="29">
        <v>0.96284708642940897</v>
      </c>
    </row>
    <row r="439" spans="1:21">
      <c r="A439" s="26">
        <v>350010047621</v>
      </c>
      <c r="B439" s="26" t="s">
        <v>765</v>
      </c>
      <c r="C439" s="26" t="s">
        <v>779</v>
      </c>
      <c r="D439" s="27">
        <v>5281</v>
      </c>
      <c r="E439" s="28">
        <v>66.805930000000004</v>
      </c>
      <c r="F439" s="29">
        <v>7.7819680327868896</v>
      </c>
      <c r="G439" s="29">
        <v>0.39956895634557499</v>
      </c>
      <c r="H439" s="26">
        <v>1082203.50247836</v>
      </c>
      <c r="I439" s="28">
        <v>65.348371259999894</v>
      </c>
      <c r="J439" s="29">
        <v>10.2221250534057</v>
      </c>
      <c r="K439" s="29">
        <v>0.43453544160475199</v>
      </c>
      <c r="L439" s="27">
        <v>10.5</v>
      </c>
      <c r="M439" s="27">
        <v>4.9000000000000004</v>
      </c>
      <c r="N439" s="27">
        <v>5.2</v>
      </c>
      <c r="O439" s="27">
        <v>30.8</v>
      </c>
      <c r="P439" s="27">
        <v>4.8</v>
      </c>
      <c r="Q439" s="29">
        <v>0</v>
      </c>
      <c r="R439" s="29">
        <v>3.7926675094817001E-2</v>
      </c>
      <c r="S439" s="29">
        <v>0.34288272157564897</v>
      </c>
      <c r="T439" s="29">
        <v>0</v>
      </c>
      <c r="U439" s="29">
        <v>0.90308370044052899</v>
      </c>
    </row>
    <row r="440" spans="1:21">
      <c r="A440" s="26">
        <v>350010047622</v>
      </c>
      <c r="B440" s="26" t="s">
        <v>765</v>
      </c>
      <c r="C440" s="26" t="s">
        <v>780</v>
      </c>
      <c r="D440" s="27">
        <v>5281</v>
      </c>
      <c r="E440" s="28">
        <v>66.805930000000004</v>
      </c>
      <c r="F440" s="29">
        <v>7.7819680327868896</v>
      </c>
      <c r="G440" s="29">
        <v>0.39955188104940997</v>
      </c>
      <c r="H440" s="26">
        <v>1143997.6673576499</v>
      </c>
      <c r="I440" s="28">
        <v>66.311194810000003</v>
      </c>
      <c r="J440" s="29">
        <v>10.760100364685</v>
      </c>
      <c r="K440" s="29">
        <v>0.42726053706755601</v>
      </c>
      <c r="L440" s="27">
        <v>10.5</v>
      </c>
      <c r="M440" s="27">
        <v>4.9000000000000004</v>
      </c>
      <c r="N440" s="27">
        <v>5.2</v>
      </c>
      <c r="O440" s="27">
        <v>30.8</v>
      </c>
      <c r="P440" s="27">
        <v>4.8</v>
      </c>
      <c r="Q440" s="29">
        <v>0</v>
      </c>
      <c r="R440" s="29">
        <v>0.17777777777777801</v>
      </c>
      <c r="S440" s="29">
        <v>0.38582677165354301</v>
      </c>
      <c r="T440" s="29">
        <v>5.2325581395349E-2</v>
      </c>
      <c r="U440" s="29">
        <v>0.82677165354330695</v>
      </c>
    </row>
    <row r="441" spans="1:21">
      <c r="A441" s="26">
        <v>350010047623</v>
      </c>
      <c r="B441" s="26" t="s">
        <v>765</v>
      </c>
      <c r="C441" s="26" t="s">
        <v>781</v>
      </c>
      <c r="D441" s="27">
        <v>5281</v>
      </c>
      <c r="E441" s="28">
        <v>66.805930000000004</v>
      </c>
      <c r="F441" s="29">
        <v>7.7819680327868896</v>
      </c>
      <c r="G441" s="29">
        <v>0.43480793295412301</v>
      </c>
      <c r="H441" s="26">
        <v>1366821.52712196</v>
      </c>
      <c r="I441" s="28">
        <v>57.605012809999899</v>
      </c>
      <c r="J441" s="29">
        <v>11.3578834533691</v>
      </c>
      <c r="K441" s="29">
        <v>0.50076302541330997</v>
      </c>
      <c r="L441" s="27">
        <v>10.5</v>
      </c>
      <c r="M441" s="27">
        <v>4.9000000000000004</v>
      </c>
      <c r="N441" s="27">
        <v>5.2</v>
      </c>
      <c r="O441" s="27">
        <v>30.8</v>
      </c>
      <c r="P441" s="27">
        <v>4.8</v>
      </c>
      <c r="Q441" s="29">
        <v>0</v>
      </c>
      <c r="R441" s="29">
        <v>0.29325259515570901</v>
      </c>
      <c r="S441" s="29">
        <v>0.60277938621887694</v>
      </c>
      <c r="T441" s="29">
        <v>0.151881720430108</v>
      </c>
      <c r="U441" s="29">
        <v>0.94325419803126798</v>
      </c>
    </row>
    <row r="442" spans="1:21">
      <c r="A442" s="26">
        <v>350010047624</v>
      </c>
      <c r="B442" s="26" t="s">
        <v>765</v>
      </c>
      <c r="C442" s="26" t="s">
        <v>782</v>
      </c>
      <c r="D442" s="27">
        <v>5281</v>
      </c>
      <c r="E442" s="28">
        <v>66.805930000000004</v>
      </c>
      <c r="F442" s="29">
        <v>7.7819680327868896</v>
      </c>
      <c r="G442" s="29">
        <v>0.39960781534470802</v>
      </c>
      <c r="H442" s="26">
        <v>1041489.82152886</v>
      </c>
      <c r="I442" s="28">
        <v>65.0466781599999</v>
      </c>
      <c r="J442" s="29">
        <v>11.2981252670288</v>
      </c>
      <c r="K442" s="29">
        <v>0.443346637024289</v>
      </c>
      <c r="L442" s="27">
        <v>10.5</v>
      </c>
      <c r="M442" s="27">
        <v>4.9000000000000004</v>
      </c>
      <c r="N442" s="27">
        <v>5.2</v>
      </c>
      <c r="O442" s="27">
        <v>30.8</v>
      </c>
      <c r="P442" s="27">
        <v>4.8</v>
      </c>
      <c r="Q442" s="29">
        <v>0</v>
      </c>
      <c r="R442" s="29">
        <v>4.3624161073826002E-2</v>
      </c>
      <c r="S442" s="29">
        <v>0.18812644564379299</v>
      </c>
      <c r="T442" s="29">
        <v>0</v>
      </c>
      <c r="U442" s="29">
        <v>0.94294525828835796</v>
      </c>
    </row>
    <row r="443" spans="1:21">
      <c r="A443" s="26">
        <v>350010047631</v>
      </c>
      <c r="B443" s="26" t="s">
        <v>766</v>
      </c>
      <c r="C443" s="26" t="s">
        <v>779</v>
      </c>
      <c r="D443" s="27">
        <v>4807</v>
      </c>
      <c r="E443" s="28">
        <v>67.793769999999896</v>
      </c>
      <c r="F443" s="29">
        <v>7.5923199453551904</v>
      </c>
      <c r="G443" s="29">
        <v>0.43656834103230102</v>
      </c>
      <c r="H443" s="26">
        <v>813010.21794120397</v>
      </c>
      <c r="I443" s="28">
        <v>32.773354959999899</v>
      </c>
      <c r="J443" s="29">
        <v>11.064455986022899</v>
      </c>
      <c r="K443" s="29">
        <v>0</v>
      </c>
      <c r="L443" s="27">
        <v>11.1</v>
      </c>
      <c r="M443" s="27">
        <v>5.3</v>
      </c>
      <c r="N443" s="27">
        <v>5</v>
      </c>
      <c r="O443" s="27">
        <v>26.5</v>
      </c>
      <c r="P443" s="27">
        <v>6.2</v>
      </c>
      <c r="Q443" s="29">
        <v>0.167179487179487</v>
      </c>
      <c r="R443" s="29">
        <v>2.2933011466506E-2</v>
      </c>
      <c r="S443" s="29">
        <v>0.18031464300121</v>
      </c>
      <c r="T443" s="29">
        <v>0</v>
      </c>
      <c r="U443" s="29">
        <v>0.42499999999999999</v>
      </c>
    </row>
    <row r="444" spans="1:21">
      <c r="A444" s="26">
        <v>350010047632</v>
      </c>
      <c r="B444" s="26" t="s">
        <v>766</v>
      </c>
      <c r="C444" s="26" t="s">
        <v>780</v>
      </c>
      <c r="D444" s="27">
        <v>4807</v>
      </c>
      <c r="E444" s="28">
        <v>67.793769999999896</v>
      </c>
      <c r="F444" s="29">
        <v>7.5923199453551904</v>
      </c>
      <c r="G444" s="29">
        <v>0.43656893121623203</v>
      </c>
      <c r="H444" s="26">
        <v>828284.16492152505</v>
      </c>
      <c r="I444" s="28">
        <v>33.609506189999898</v>
      </c>
      <c r="J444" s="29">
        <v>10.7878503799438</v>
      </c>
      <c r="K444" s="29">
        <v>0</v>
      </c>
      <c r="L444" s="27">
        <v>11.1</v>
      </c>
      <c r="M444" s="27">
        <v>5.3</v>
      </c>
      <c r="N444" s="27">
        <v>5</v>
      </c>
      <c r="O444" s="27">
        <v>26.5</v>
      </c>
      <c r="P444" s="27">
        <v>6.2</v>
      </c>
      <c r="Q444" s="29">
        <v>0.167179487179487</v>
      </c>
      <c r="R444" s="29">
        <v>7.6277650648359993E-2</v>
      </c>
      <c r="S444" s="29">
        <v>0.36310329273793401</v>
      </c>
      <c r="T444" s="29">
        <v>6.7961165048544006E-2</v>
      </c>
      <c r="U444" s="29">
        <v>0.77717636445647298</v>
      </c>
    </row>
    <row r="445" spans="1:21">
      <c r="A445" s="26">
        <v>350010047641</v>
      </c>
      <c r="B445" s="26" t="s">
        <v>767</v>
      </c>
      <c r="C445" s="26" t="s">
        <v>779</v>
      </c>
      <c r="D445" s="27">
        <v>3529</v>
      </c>
      <c r="E445" s="28">
        <v>67.841830000000002</v>
      </c>
      <c r="F445" s="29">
        <v>7.65012841530055</v>
      </c>
      <c r="G445" s="29">
        <v>0.48500721193357699</v>
      </c>
      <c r="H445" s="26">
        <v>1065718.71711606</v>
      </c>
      <c r="I445" s="28">
        <v>34.069837</v>
      </c>
      <c r="J445" s="29">
        <v>11.380579948425201</v>
      </c>
      <c r="K445" s="29">
        <v>0</v>
      </c>
      <c r="L445" s="27">
        <v>10.6</v>
      </c>
      <c r="M445" s="27">
        <v>5</v>
      </c>
      <c r="N445" s="27">
        <v>5</v>
      </c>
      <c r="O445" s="27">
        <v>25.8</v>
      </c>
      <c r="P445" s="27">
        <v>6.1</v>
      </c>
      <c r="Q445" s="29">
        <v>0.167179487179487</v>
      </c>
      <c r="R445" s="29">
        <v>1.3397129186602999E-2</v>
      </c>
      <c r="S445" s="29">
        <v>0.13113604488078501</v>
      </c>
      <c r="T445" s="29">
        <v>0</v>
      </c>
      <c r="U445" s="29">
        <v>0.57713884992987396</v>
      </c>
    </row>
    <row r="446" spans="1:21">
      <c r="A446" s="26">
        <v>350010047642</v>
      </c>
      <c r="B446" s="26" t="s">
        <v>767</v>
      </c>
      <c r="C446" s="26" t="s">
        <v>780</v>
      </c>
      <c r="D446" s="27">
        <v>3529</v>
      </c>
      <c r="E446" s="28">
        <v>67.841830000000002</v>
      </c>
      <c r="F446" s="29">
        <v>7.65012841530055</v>
      </c>
      <c r="G446" s="29">
        <v>0.490962114965243</v>
      </c>
      <c r="H446" s="26">
        <v>1056346.0290115499</v>
      </c>
      <c r="I446" s="28">
        <v>34.4750136299999</v>
      </c>
      <c r="J446" s="29">
        <v>11.1773567199707</v>
      </c>
      <c r="K446" s="29">
        <v>0</v>
      </c>
      <c r="L446" s="27">
        <v>10.6</v>
      </c>
      <c r="M446" s="27">
        <v>5</v>
      </c>
      <c r="N446" s="27">
        <v>5</v>
      </c>
      <c r="O446" s="27">
        <v>25.8</v>
      </c>
      <c r="P446" s="27">
        <v>6.1</v>
      </c>
      <c r="Q446" s="29">
        <v>0.167179487179487</v>
      </c>
      <c r="R446" s="29">
        <v>5.4447852760736E-2</v>
      </c>
      <c r="S446" s="29">
        <v>0.33880090497737603</v>
      </c>
      <c r="T446" s="29">
        <v>7.8713968957871E-2</v>
      </c>
      <c r="U446" s="29">
        <v>0.70701357466063397</v>
      </c>
    </row>
    <row r="447" spans="1:21">
      <c r="A447" s="26">
        <v>350010048001</v>
      </c>
      <c r="B447" s="26" t="s">
        <v>768</v>
      </c>
      <c r="C447" s="26" t="s">
        <v>779</v>
      </c>
      <c r="D447" s="27">
        <v>3851</v>
      </c>
      <c r="E447" s="28">
        <v>67.290040000000005</v>
      </c>
      <c r="F447" s="29">
        <v>7.7702642076502704</v>
      </c>
      <c r="G447" s="29">
        <v>0.62092700782219501</v>
      </c>
      <c r="H447" s="26">
        <v>3488114.2392247701</v>
      </c>
      <c r="I447" s="28">
        <v>39.7307496399999</v>
      </c>
      <c r="J447" s="29">
        <v>12.3997287750244</v>
      </c>
      <c r="K447" s="29">
        <v>0.97697932930477505</v>
      </c>
      <c r="L447" s="27">
        <v>11</v>
      </c>
      <c r="M447" s="27">
        <v>6.3</v>
      </c>
      <c r="N447" s="27">
        <v>7.2</v>
      </c>
      <c r="O447" s="27">
        <v>31.9</v>
      </c>
      <c r="P447" s="27">
        <v>7.8</v>
      </c>
      <c r="Q447" s="29">
        <v>0.198974358974359</v>
      </c>
      <c r="R447" s="29">
        <v>1.4604150653344E-2</v>
      </c>
      <c r="S447" s="29">
        <v>0.33496631965707302</v>
      </c>
      <c r="T447" s="29">
        <v>0</v>
      </c>
      <c r="U447" s="29">
        <v>0.78138395590936904</v>
      </c>
    </row>
    <row r="448" spans="1:21">
      <c r="A448" s="26">
        <v>350010048002</v>
      </c>
      <c r="B448" s="26" t="s">
        <v>768</v>
      </c>
      <c r="C448" s="26" t="s">
        <v>780</v>
      </c>
      <c r="D448" s="27">
        <v>3851</v>
      </c>
      <c r="E448" s="28">
        <v>67.290040000000005</v>
      </c>
      <c r="F448" s="29">
        <v>7.7702642076502704</v>
      </c>
      <c r="G448" s="29">
        <v>0.51122584873700505</v>
      </c>
      <c r="H448" s="26">
        <v>2771887.8955062302</v>
      </c>
      <c r="I448" s="28">
        <v>42.9903768</v>
      </c>
      <c r="J448" s="29">
        <v>11.0789337158203</v>
      </c>
      <c r="K448" s="29">
        <v>0.72194611432486999</v>
      </c>
      <c r="L448" s="27">
        <v>11</v>
      </c>
      <c r="M448" s="27">
        <v>6.3</v>
      </c>
      <c r="N448" s="27">
        <v>7.2</v>
      </c>
      <c r="O448" s="27">
        <v>31.9</v>
      </c>
      <c r="P448" s="27">
        <v>7.8</v>
      </c>
      <c r="Q448" s="29">
        <v>0.198974358974359</v>
      </c>
      <c r="R448" s="29">
        <v>0.155693950177936</v>
      </c>
      <c r="S448" s="29">
        <v>0.48027989821882899</v>
      </c>
      <c r="T448" s="29">
        <v>7.4074074074074001E-2</v>
      </c>
      <c r="U448" s="29">
        <v>0.76908396946564905</v>
      </c>
    </row>
    <row r="449" spans="1:21">
      <c r="A449" s="26">
        <v>350010048003</v>
      </c>
      <c r="B449" s="26" t="s">
        <v>768</v>
      </c>
      <c r="C449" s="26" t="s">
        <v>781</v>
      </c>
      <c r="D449" s="27">
        <v>3851</v>
      </c>
      <c r="E449" s="28">
        <v>67.290040000000005</v>
      </c>
      <c r="F449" s="29">
        <v>7.7702642076502704</v>
      </c>
      <c r="G449" s="29">
        <v>0.65466572890653096</v>
      </c>
      <c r="H449" s="26">
        <v>3016171.4127605399</v>
      </c>
      <c r="I449" s="28">
        <v>40.077727009999897</v>
      </c>
      <c r="J449" s="29">
        <v>11.8360996246337</v>
      </c>
      <c r="K449" s="29">
        <v>1.0694667125075299</v>
      </c>
      <c r="L449" s="27">
        <v>11</v>
      </c>
      <c r="M449" s="27">
        <v>6.3</v>
      </c>
      <c r="N449" s="27">
        <v>7.2</v>
      </c>
      <c r="O449" s="27">
        <v>31.9</v>
      </c>
      <c r="P449" s="27">
        <v>7.8</v>
      </c>
      <c r="Q449" s="29">
        <v>0.198974358974359</v>
      </c>
      <c r="R449" s="29">
        <v>9.1417910447761E-2</v>
      </c>
      <c r="S449" s="29">
        <v>0.31969696969696998</v>
      </c>
      <c r="T449" s="29">
        <v>0</v>
      </c>
      <c r="U449" s="29">
        <v>0.54393939393939394</v>
      </c>
    </row>
    <row r="450" spans="1:21">
      <c r="A450" s="26">
        <v>350010049001</v>
      </c>
      <c r="B450" s="26" t="s">
        <v>769</v>
      </c>
      <c r="C450" s="26" t="s">
        <v>779</v>
      </c>
      <c r="D450" s="27">
        <v>3506</v>
      </c>
      <c r="E450" s="28">
        <v>67.499709999999894</v>
      </c>
      <c r="F450" s="29">
        <v>7.7130672131147504</v>
      </c>
      <c r="G450" s="29">
        <v>0.58074602423445099</v>
      </c>
      <c r="H450" s="26">
        <v>4396871.2201863602</v>
      </c>
      <c r="I450" s="28">
        <v>36.52116736</v>
      </c>
      <c r="J450" s="29">
        <v>12.620699882507299</v>
      </c>
      <c r="K450" s="29">
        <v>2.7551450540892199</v>
      </c>
      <c r="L450" s="27">
        <v>10.9</v>
      </c>
      <c r="M450" s="27">
        <v>5.0999999999999996</v>
      </c>
      <c r="N450" s="27">
        <v>5.2</v>
      </c>
      <c r="O450" s="27">
        <v>28.8</v>
      </c>
      <c r="P450" s="27">
        <v>5.5</v>
      </c>
      <c r="Q450" s="29">
        <v>0.18666666666666701</v>
      </c>
      <c r="R450" s="29">
        <v>0.107002360346184</v>
      </c>
      <c r="S450" s="29">
        <v>0.52722920406941998</v>
      </c>
      <c r="T450" s="29">
        <v>2.2556390977444E-2</v>
      </c>
      <c r="U450" s="29">
        <v>0.57390783961699599</v>
      </c>
    </row>
    <row r="451" spans="1:21">
      <c r="A451" s="26">
        <v>350010049002</v>
      </c>
      <c r="B451" s="26" t="s">
        <v>769</v>
      </c>
      <c r="C451" s="26" t="s">
        <v>780</v>
      </c>
      <c r="D451" s="27">
        <v>3506</v>
      </c>
      <c r="E451" s="28">
        <v>67.499709999999894</v>
      </c>
      <c r="F451" s="29">
        <v>7.7130672131147504</v>
      </c>
      <c r="G451" s="29">
        <v>0.61174634015395202</v>
      </c>
      <c r="H451" s="26">
        <v>4800179.0320456503</v>
      </c>
      <c r="I451" s="28">
        <v>37.712390579999898</v>
      </c>
      <c r="J451" s="29">
        <v>12.731416702270501</v>
      </c>
      <c r="K451" s="29">
        <v>8.79258622263559</v>
      </c>
      <c r="L451" s="27">
        <v>10.9</v>
      </c>
      <c r="M451" s="27">
        <v>5.0999999999999996</v>
      </c>
      <c r="N451" s="27">
        <v>5.2</v>
      </c>
      <c r="O451" s="27">
        <v>28.8</v>
      </c>
      <c r="P451" s="27">
        <v>5.5</v>
      </c>
      <c r="Q451" s="29">
        <v>0.18666666666666701</v>
      </c>
      <c r="R451" s="29">
        <v>3.4682080924855002E-2</v>
      </c>
      <c r="S451" s="29">
        <v>0.57924263674614296</v>
      </c>
      <c r="T451" s="29">
        <v>0.16100178890876601</v>
      </c>
      <c r="U451" s="29">
        <v>0.66058906030855502</v>
      </c>
    </row>
    <row r="452" spans="1:21">
      <c r="A452" s="26">
        <v>350010049003</v>
      </c>
      <c r="B452" s="26" t="s">
        <v>769</v>
      </c>
      <c r="C452" s="26" t="s">
        <v>781</v>
      </c>
      <c r="D452" s="27">
        <v>3506</v>
      </c>
      <c r="E452" s="28">
        <v>67.499709999999894</v>
      </c>
      <c r="F452" s="29">
        <v>7.7130672131147504</v>
      </c>
      <c r="G452" s="29">
        <v>0.570892122281491</v>
      </c>
      <c r="H452" s="26">
        <v>4838927.7001744201</v>
      </c>
      <c r="I452" s="28">
        <v>38.431453740000002</v>
      </c>
      <c r="J452" s="29">
        <v>11.9564752578735</v>
      </c>
      <c r="K452" s="29">
        <v>8.2905233648684504</v>
      </c>
      <c r="L452" s="27">
        <v>10.9</v>
      </c>
      <c r="M452" s="27">
        <v>5.0999999999999996</v>
      </c>
      <c r="N452" s="27">
        <v>5.2</v>
      </c>
      <c r="O452" s="27">
        <v>28.8</v>
      </c>
      <c r="P452" s="27">
        <v>5.5</v>
      </c>
      <c r="Q452" s="29">
        <v>0.18666666666666701</v>
      </c>
      <c r="R452" s="29">
        <v>8.0000000000000002E-3</v>
      </c>
      <c r="S452" s="29">
        <v>0.32884399551066201</v>
      </c>
      <c r="T452" s="29">
        <v>1.0683760683761E-2</v>
      </c>
      <c r="U452" s="29">
        <v>0.410696266397578</v>
      </c>
    </row>
    <row r="453" spans="1:21">
      <c r="A453" s="26">
        <v>350019405001</v>
      </c>
      <c r="B453" s="26" t="s">
        <v>770</v>
      </c>
      <c r="C453" s="26" t="s">
        <v>779</v>
      </c>
      <c r="D453" s="27">
        <v>2958</v>
      </c>
      <c r="E453" s="28">
        <v>69.261319999999898</v>
      </c>
      <c r="F453" s="29">
        <v>6.6682628415300496</v>
      </c>
      <c r="G453" s="29">
        <v>0.147782688106955</v>
      </c>
      <c r="H453" s="26">
        <v>742996.69407982205</v>
      </c>
      <c r="I453" s="28">
        <v>20.281975320000001</v>
      </c>
      <c r="J453" s="29">
        <v>5.5813975334167401</v>
      </c>
      <c r="K453" s="29">
        <v>0</v>
      </c>
      <c r="L453" s="27">
        <v>9.6</v>
      </c>
      <c r="M453" s="27">
        <v>5.9</v>
      </c>
      <c r="N453" s="27">
        <v>8.1999999999999993</v>
      </c>
      <c r="O453" s="27">
        <v>24</v>
      </c>
      <c r="P453" s="27">
        <v>14.3</v>
      </c>
      <c r="Q453" s="29">
        <v>0.138461538461538</v>
      </c>
      <c r="R453" s="29">
        <v>4.6816479400748998E-2</v>
      </c>
      <c r="S453" s="29">
        <v>0.10949868073878601</v>
      </c>
      <c r="T453" s="29">
        <v>0</v>
      </c>
      <c r="U453" s="29">
        <v>0.30211081794195199</v>
      </c>
    </row>
    <row r="454" spans="1:21">
      <c r="A454" s="26">
        <v>350019405002</v>
      </c>
      <c r="B454" s="26" t="s">
        <v>770</v>
      </c>
      <c r="C454" s="26" t="s">
        <v>780</v>
      </c>
      <c r="D454" s="27">
        <v>2958</v>
      </c>
      <c r="E454" s="28">
        <v>69.261319999999898</v>
      </c>
      <c r="F454" s="29">
        <v>6.6682628415300496</v>
      </c>
      <c r="G454" s="29">
        <v>0.10090459388586299</v>
      </c>
      <c r="H454" s="26">
        <v>524125.44296628598</v>
      </c>
      <c r="I454" s="28">
        <v>19.561376500000001</v>
      </c>
      <c r="J454" s="29">
        <v>4.4244651794433496</v>
      </c>
      <c r="K454" s="29">
        <v>0</v>
      </c>
      <c r="L454" s="27">
        <v>9.6</v>
      </c>
      <c r="M454" s="27">
        <v>5.9</v>
      </c>
      <c r="N454" s="27">
        <v>8.1999999999999993</v>
      </c>
      <c r="O454" s="27">
        <v>24</v>
      </c>
      <c r="P454" s="27">
        <v>14.3</v>
      </c>
      <c r="Q454" s="29">
        <v>0.138461538461538</v>
      </c>
      <c r="R454" s="29">
        <v>4.65E-2</v>
      </c>
      <c r="S454" s="29">
        <v>0.14347637624620699</v>
      </c>
      <c r="T454" s="29">
        <v>0</v>
      </c>
      <c r="U454" s="29">
        <v>0.316428261811877</v>
      </c>
    </row>
    <row r="455" spans="1:21">
      <c r="A455" s="26">
        <v>350019406011</v>
      </c>
      <c r="B455" s="26" t="s">
        <v>771</v>
      </c>
      <c r="C455" s="26" t="s">
        <v>779</v>
      </c>
      <c r="D455" s="27">
        <v>10658</v>
      </c>
      <c r="E455" s="28">
        <v>67.107240000000004</v>
      </c>
      <c r="F455" s="29">
        <v>7.56325109289617</v>
      </c>
      <c r="G455" s="29">
        <v>0.135954100779692</v>
      </c>
      <c r="H455" s="26">
        <v>259435.858359987</v>
      </c>
      <c r="I455" s="28">
        <v>38.0198725999999</v>
      </c>
      <c r="J455" s="29">
        <v>8.5008144378662092</v>
      </c>
      <c r="K455" s="29">
        <v>0</v>
      </c>
      <c r="L455" s="27">
        <v>10.1</v>
      </c>
      <c r="M455" s="27">
        <v>3.5</v>
      </c>
      <c r="N455" s="27">
        <v>3.8</v>
      </c>
      <c r="O455" s="27">
        <v>20.9</v>
      </c>
      <c r="P455" s="27">
        <v>5.6</v>
      </c>
      <c r="Q455" s="29">
        <v>0.14769230769230801</v>
      </c>
      <c r="R455" s="29">
        <v>1.3220518244314999E-2</v>
      </c>
      <c r="S455" s="29">
        <v>8.8465145357924005E-2</v>
      </c>
      <c r="T455" s="29">
        <v>0</v>
      </c>
      <c r="U455" s="29">
        <v>0.68458893404188803</v>
      </c>
    </row>
    <row r="456" spans="1:21">
      <c r="A456" s="26">
        <v>350019406012</v>
      </c>
      <c r="B456" s="26" t="s">
        <v>771</v>
      </c>
      <c r="C456" s="26" t="s">
        <v>780</v>
      </c>
      <c r="D456" s="27">
        <v>10658</v>
      </c>
      <c r="E456" s="28">
        <v>67.107240000000004</v>
      </c>
      <c r="F456" s="29">
        <v>7.56325109289617</v>
      </c>
      <c r="G456" s="29">
        <v>0.17379614179050701</v>
      </c>
      <c r="H456" s="26">
        <v>464556.75309223001</v>
      </c>
      <c r="I456" s="28">
        <v>41.103143279999898</v>
      </c>
      <c r="J456" s="29">
        <v>9.2119226455688406</v>
      </c>
      <c r="K456" s="29">
        <v>0</v>
      </c>
      <c r="L456" s="27">
        <v>10.1</v>
      </c>
      <c r="M456" s="27">
        <v>3.5</v>
      </c>
      <c r="N456" s="27">
        <v>3.8</v>
      </c>
      <c r="O456" s="27">
        <v>20.9</v>
      </c>
      <c r="P456" s="27">
        <v>5.6</v>
      </c>
      <c r="Q456" s="29">
        <v>0.14769230769230801</v>
      </c>
      <c r="R456" s="29">
        <v>3.8439472174412001E-2</v>
      </c>
      <c r="S456" s="29">
        <v>0.21550387596899201</v>
      </c>
      <c r="T456" s="29">
        <v>0</v>
      </c>
      <c r="U456" s="29">
        <v>0.78604651162790695</v>
      </c>
    </row>
    <row r="457" spans="1:21">
      <c r="A457" s="26">
        <v>350019406013</v>
      </c>
      <c r="B457" s="26" t="s">
        <v>771</v>
      </c>
      <c r="C457" s="26" t="s">
        <v>781</v>
      </c>
      <c r="D457" s="27">
        <v>10658</v>
      </c>
      <c r="E457" s="28">
        <v>67.107240000000004</v>
      </c>
      <c r="F457" s="29">
        <v>7.56325109289617</v>
      </c>
      <c r="G457" s="29">
        <v>0.20546427039472001</v>
      </c>
      <c r="H457" s="26">
        <v>790053.00618723605</v>
      </c>
      <c r="I457" s="28">
        <v>46.313293649999899</v>
      </c>
      <c r="J457" s="29">
        <v>8.5357074737548793</v>
      </c>
      <c r="K457" s="29">
        <v>9.3470115535667003E-2</v>
      </c>
      <c r="L457" s="27">
        <v>10.1</v>
      </c>
      <c r="M457" s="27">
        <v>3.5</v>
      </c>
      <c r="N457" s="27">
        <v>3.8</v>
      </c>
      <c r="O457" s="27">
        <v>20.9</v>
      </c>
      <c r="P457" s="27">
        <v>5.6</v>
      </c>
      <c r="Q457" s="29">
        <v>0.14769230769230801</v>
      </c>
      <c r="R457" s="29">
        <v>1.3636363636364E-2</v>
      </c>
      <c r="S457" s="29">
        <v>7.8059071729958004E-2</v>
      </c>
      <c r="T457" s="29">
        <v>0</v>
      </c>
      <c r="U457" s="29">
        <v>0.59261603375527405</v>
      </c>
    </row>
    <row r="458" spans="1:21">
      <c r="A458" s="26">
        <v>350019406021</v>
      </c>
      <c r="B458" s="26" t="s">
        <v>772</v>
      </c>
      <c r="C458" s="26" t="s">
        <v>779</v>
      </c>
      <c r="D458" s="27">
        <v>2099</v>
      </c>
      <c r="E458" s="28">
        <v>65.557720000000003</v>
      </c>
      <c r="F458" s="29">
        <v>6.15765819672131</v>
      </c>
      <c r="G458" s="29">
        <v>4.3695180621401E-2</v>
      </c>
      <c r="H458" s="26">
        <v>15522.9960327921</v>
      </c>
      <c r="I458" s="28">
        <v>30.020714089999899</v>
      </c>
      <c r="J458" s="29">
        <v>1.5376006364822301</v>
      </c>
      <c r="K458" s="29">
        <v>0</v>
      </c>
      <c r="L458" s="27">
        <v>15.3</v>
      </c>
      <c r="M458" s="27">
        <v>12.9</v>
      </c>
      <c r="N458" s="27">
        <v>10.4</v>
      </c>
      <c r="O458" s="27">
        <v>46.3</v>
      </c>
      <c r="P458" s="27">
        <v>6.5</v>
      </c>
      <c r="Q458" s="29">
        <v>0.14769230769230801</v>
      </c>
      <c r="R458" s="29">
        <v>0.330543933054393</v>
      </c>
      <c r="S458" s="29">
        <v>0.67134831460674205</v>
      </c>
      <c r="T458" s="29">
        <v>0</v>
      </c>
      <c r="U458" s="29">
        <v>1</v>
      </c>
    </row>
    <row r="459" spans="1:21">
      <c r="A459" s="26">
        <v>350019406022</v>
      </c>
      <c r="B459" s="26" t="s">
        <v>772</v>
      </c>
      <c r="C459" s="26" t="s">
        <v>780</v>
      </c>
      <c r="D459" s="27">
        <v>2099</v>
      </c>
      <c r="E459" s="28">
        <v>65.557720000000003</v>
      </c>
      <c r="F459" s="29">
        <v>6.15765819672131</v>
      </c>
      <c r="G459" s="29">
        <v>7.1961298613415006E-2</v>
      </c>
      <c r="H459" s="26">
        <v>208346.32583196799</v>
      </c>
      <c r="I459" s="28">
        <v>91.711125019999898</v>
      </c>
      <c r="J459" s="29">
        <v>3.1047074794769198</v>
      </c>
      <c r="K459" s="29">
        <v>0</v>
      </c>
      <c r="L459" s="27">
        <v>15.3</v>
      </c>
      <c r="M459" s="27">
        <v>12.9</v>
      </c>
      <c r="N459" s="27">
        <v>10.4</v>
      </c>
      <c r="O459" s="27">
        <v>46.3</v>
      </c>
      <c r="P459" s="27">
        <v>6.5</v>
      </c>
      <c r="Q459" s="29">
        <v>0.14769230769230801</v>
      </c>
      <c r="R459" s="29">
        <v>0.30310880829015502</v>
      </c>
      <c r="S459" s="29">
        <v>0.55050505050505005</v>
      </c>
      <c r="T459" s="29">
        <v>0.40559440559440602</v>
      </c>
      <c r="U459" s="29">
        <v>0.75757575757575701</v>
      </c>
    </row>
    <row r="460" spans="1:21">
      <c r="A460" s="26">
        <v>350019407001</v>
      </c>
      <c r="B460" s="26" t="s">
        <v>773</v>
      </c>
      <c r="C460" s="26" t="s">
        <v>779</v>
      </c>
      <c r="D460" s="27">
        <v>2372</v>
      </c>
      <c r="E460" s="28">
        <v>66.363950000000003</v>
      </c>
      <c r="F460" s="29">
        <v>7.0206778688524603</v>
      </c>
      <c r="G460" s="29">
        <v>0.14144240817689299</v>
      </c>
      <c r="H460" s="26">
        <v>189496.04412927601</v>
      </c>
      <c r="I460" s="28">
        <v>43.169266350000001</v>
      </c>
      <c r="J460" s="29">
        <v>2.1497108936309801</v>
      </c>
      <c r="K460" s="29">
        <v>7.1532707833725007E-2</v>
      </c>
      <c r="L460" s="27">
        <v>14.6</v>
      </c>
      <c r="M460" s="27">
        <v>9.9</v>
      </c>
      <c r="N460" s="27">
        <v>10</v>
      </c>
      <c r="O460" s="27">
        <v>40.200000000000003</v>
      </c>
      <c r="P460" s="27">
        <v>8.1</v>
      </c>
      <c r="Q460" s="29">
        <v>0.21948717948718</v>
      </c>
      <c r="R460" s="29">
        <v>0.100917431192661</v>
      </c>
      <c r="S460" s="29">
        <v>0.35812477969686302</v>
      </c>
      <c r="T460" s="29">
        <v>1.0152284263959E-2</v>
      </c>
      <c r="U460" s="29">
        <v>0.97950819672131195</v>
      </c>
    </row>
    <row r="461" spans="1:21">
      <c r="A461" s="26">
        <v>350019408001</v>
      </c>
      <c r="B461" s="26">
        <v>940800</v>
      </c>
      <c r="C461" s="26" t="s">
        <v>779</v>
      </c>
      <c r="D461" s="27">
        <v>0</v>
      </c>
      <c r="E461" s="28">
        <v>65.506979999999899</v>
      </c>
      <c r="F461" s="29">
        <v>6.1569087431694003</v>
      </c>
      <c r="G461" s="29">
        <v>7.5105985682643997E-2</v>
      </c>
      <c r="H461" s="26">
        <v>43100.058242760802</v>
      </c>
      <c r="I461" s="28">
        <v>33.02045528</v>
      </c>
      <c r="J461" s="29">
        <v>6.6165146827697701</v>
      </c>
      <c r="K461" s="29">
        <v>0</v>
      </c>
      <c r="L461" s="27">
        <v>0</v>
      </c>
      <c r="M461" s="27">
        <v>0</v>
      </c>
      <c r="N461" s="27">
        <v>0</v>
      </c>
      <c r="O461" s="27">
        <v>0</v>
      </c>
      <c r="P461" s="27">
        <v>0</v>
      </c>
      <c r="Q461" s="29">
        <v>0.14769230769230801</v>
      </c>
      <c r="R461" s="29">
        <v>0</v>
      </c>
      <c r="S461" s="29">
        <v>0</v>
      </c>
      <c r="T461" s="29">
        <v>0</v>
      </c>
      <c r="U461" s="29">
        <v>0</v>
      </c>
    </row>
    <row r="462" spans="1:21">
      <c r="A462" s="26">
        <v>350019408002</v>
      </c>
      <c r="B462" s="26" t="s">
        <v>774</v>
      </c>
      <c r="C462" s="26" t="s">
        <v>780</v>
      </c>
      <c r="D462" s="27">
        <v>0</v>
      </c>
      <c r="E462" s="28">
        <v>65.506979999999899</v>
      </c>
      <c r="F462" s="29">
        <v>6.1569087431694003</v>
      </c>
      <c r="G462" s="27">
        <v>0</v>
      </c>
      <c r="H462" s="27">
        <v>0</v>
      </c>
      <c r="I462" s="28">
        <v>36.770997469999898</v>
      </c>
      <c r="J462" s="29">
        <v>7.7812776565551696</v>
      </c>
      <c r="K462" s="27">
        <v>0</v>
      </c>
      <c r="L462" s="27">
        <v>0</v>
      </c>
      <c r="M462" s="27">
        <v>0</v>
      </c>
      <c r="N462" s="27">
        <v>0</v>
      </c>
      <c r="O462" s="27">
        <v>0</v>
      </c>
      <c r="P462" s="27">
        <v>0</v>
      </c>
      <c r="Q462" s="29">
        <v>0.14769230769230801</v>
      </c>
      <c r="R462" s="29">
        <v>0</v>
      </c>
      <c r="S462" s="29">
        <v>0</v>
      </c>
      <c r="T462" s="29">
        <v>0</v>
      </c>
      <c r="U462" s="29">
        <v>0</v>
      </c>
    </row>
    <row r="463" spans="1:21">
      <c r="A463" s="26">
        <v>350019408003</v>
      </c>
      <c r="B463" s="26" t="s">
        <v>774</v>
      </c>
      <c r="C463" s="26" t="s">
        <v>781</v>
      </c>
      <c r="D463" s="27">
        <v>0</v>
      </c>
      <c r="E463" s="28">
        <v>65.506979999999899</v>
      </c>
      <c r="F463" s="29">
        <v>6.1569087431694003</v>
      </c>
      <c r="G463" s="27">
        <v>0</v>
      </c>
      <c r="H463" s="27">
        <v>0</v>
      </c>
      <c r="I463" s="28">
        <v>38.989468539999898</v>
      </c>
      <c r="J463" s="29">
        <v>8.2245750427246005</v>
      </c>
      <c r="K463" s="27">
        <v>0</v>
      </c>
      <c r="L463" s="27">
        <v>0</v>
      </c>
      <c r="M463" s="27">
        <v>0</v>
      </c>
      <c r="N463" s="27">
        <v>0</v>
      </c>
      <c r="O463" s="27">
        <v>0</v>
      </c>
      <c r="P463" s="27">
        <v>0</v>
      </c>
      <c r="Q463" s="29">
        <v>0.14769230769230801</v>
      </c>
      <c r="R463" s="29">
        <v>0</v>
      </c>
      <c r="S463" s="29">
        <v>0</v>
      </c>
      <c r="T463" s="29">
        <v>0</v>
      </c>
      <c r="U463" s="29">
        <v>0</v>
      </c>
    </row>
    <row r="464" spans="1:21">
      <c r="A464" s="26">
        <v>350019408004</v>
      </c>
      <c r="B464" s="26" t="s">
        <v>774</v>
      </c>
      <c r="C464" s="26" t="s">
        <v>782</v>
      </c>
      <c r="D464" s="27">
        <v>0</v>
      </c>
      <c r="E464" s="28">
        <v>65.506979999999899</v>
      </c>
      <c r="F464" s="29">
        <v>6.1569087431694003</v>
      </c>
      <c r="G464" s="27">
        <v>0</v>
      </c>
      <c r="H464" s="27">
        <v>0</v>
      </c>
      <c r="I464" s="28">
        <v>41.24467611</v>
      </c>
      <c r="J464" s="29">
        <v>8.8257999420165998</v>
      </c>
      <c r="K464" s="27">
        <v>0</v>
      </c>
      <c r="L464" s="27">
        <v>0</v>
      </c>
      <c r="M464" s="27">
        <v>0</v>
      </c>
      <c r="N464" s="27">
        <v>0</v>
      </c>
      <c r="O464" s="27">
        <v>0</v>
      </c>
      <c r="P464" s="27">
        <v>0</v>
      </c>
      <c r="Q464" s="29">
        <v>0.14769230769230801</v>
      </c>
      <c r="R464" s="29">
        <v>0</v>
      </c>
      <c r="S464" s="29">
        <v>0</v>
      </c>
      <c r="T464" s="29">
        <v>0</v>
      </c>
      <c r="U464" s="29">
        <v>0</v>
      </c>
    </row>
    <row r="465" spans="1:21">
      <c r="A465" s="26">
        <v>350019800001</v>
      </c>
      <c r="B465" s="26" t="s">
        <v>775</v>
      </c>
      <c r="C465" s="26" t="s">
        <v>779</v>
      </c>
      <c r="D465" s="27">
        <v>4578</v>
      </c>
      <c r="E465" s="28">
        <v>67.384140000000002</v>
      </c>
      <c r="F465" s="29">
        <v>6.74900054644809</v>
      </c>
      <c r="G465" s="29">
        <v>0.31571219471898199</v>
      </c>
      <c r="H465" s="26">
        <v>2138200.8406824199</v>
      </c>
      <c r="I465" s="28">
        <v>83.666017740000001</v>
      </c>
      <c r="J465" s="29">
        <v>8.7375879287719709</v>
      </c>
      <c r="K465" s="29">
        <v>0.39064017264722101</v>
      </c>
      <c r="L465" s="27">
        <v>10.6</v>
      </c>
      <c r="M465" s="27">
        <v>3</v>
      </c>
      <c r="N465" s="27">
        <v>2.2000000000000002</v>
      </c>
      <c r="O465" s="27">
        <v>21.9</v>
      </c>
      <c r="P465" s="27">
        <v>2.7</v>
      </c>
      <c r="Q465" s="29">
        <v>0</v>
      </c>
      <c r="R465" s="29">
        <v>7.9545454545455002E-2</v>
      </c>
      <c r="S465" s="29">
        <v>0.109634551495017</v>
      </c>
      <c r="T465" s="29">
        <v>0</v>
      </c>
      <c r="U465" s="29">
        <v>0.30730897009966801</v>
      </c>
    </row>
    <row r="466" spans="1:21">
      <c r="A466" s="26">
        <v>350019800002</v>
      </c>
      <c r="B466" s="26" t="s">
        <v>775</v>
      </c>
      <c r="C466" s="26" t="s">
        <v>780</v>
      </c>
      <c r="D466" s="27">
        <v>4578</v>
      </c>
      <c r="E466" s="28">
        <v>67.384140000000002</v>
      </c>
      <c r="F466" s="29">
        <v>6.74900054644809</v>
      </c>
      <c r="G466" s="29">
        <v>0.37388006464011098</v>
      </c>
      <c r="H466" s="26">
        <v>2478117.3511299202</v>
      </c>
      <c r="I466" s="28">
        <v>38.310547620000001</v>
      </c>
      <c r="J466" s="29">
        <v>9.1334247589111293</v>
      </c>
      <c r="K466" s="29">
        <v>0.73649433979303902</v>
      </c>
      <c r="L466" s="27">
        <v>10.6</v>
      </c>
      <c r="M466" s="27">
        <v>3</v>
      </c>
      <c r="N466" s="27">
        <v>2.2000000000000002</v>
      </c>
      <c r="O466" s="27">
        <v>21.9</v>
      </c>
      <c r="P466" s="27">
        <v>2.7</v>
      </c>
      <c r="Q466" s="29">
        <v>0</v>
      </c>
      <c r="R466" s="29">
        <v>0</v>
      </c>
      <c r="S466" s="29">
        <v>8.4862385321101005E-2</v>
      </c>
      <c r="T466" s="29">
        <v>0</v>
      </c>
      <c r="U466" s="29">
        <v>0.31651376146789001</v>
      </c>
    </row>
    <row r="467" spans="1:21">
      <c r="A467" s="26">
        <v>350019800003</v>
      </c>
      <c r="B467" s="26" t="s">
        <v>775</v>
      </c>
      <c r="C467" s="26" t="s">
        <v>781</v>
      </c>
      <c r="D467" s="27">
        <v>4578</v>
      </c>
      <c r="E467" s="28">
        <v>67.384140000000002</v>
      </c>
      <c r="F467" s="29">
        <v>6.74900054644809</v>
      </c>
      <c r="G467" s="29">
        <v>0.25276884978347902</v>
      </c>
      <c r="H467" s="26">
        <v>1932065.1170717599</v>
      </c>
      <c r="I467" s="28">
        <v>1097.1642919999899</v>
      </c>
      <c r="J467" s="29">
        <v>9.6761102676391602</v>
      </c>
      <c r="K467" s="29">
        <v>0.33698405735299303</v>
      </c>
      <c r="L467" s="27">
        <v>10.6</v>
      </c>
      <c r="M467" s="27">
        <v>3</v>
      </c>
      <c r="N467" s="27">
        <v>2.2000000000000002</v>
      </c>
      <c r="O467" s="27">
        <v>21.9</v>
      </c>
      <c r="P467" s="27">
        <v>2.7</v>
      </c>
      <c r="Q467" s="29">
        <v>0</v>
      </c>
      <c r="R467" s="29">
        <v>4.4642857142860003E-3</v>
      </c>
      <c r="S467" s="29">
        <v>0.43357441948991199</v>
      </c>
      <c r="T467" s="29">
        <v>0</v>
      </c>
      <c r="U467" s="29">
        <v>0.53254663113818002</v>
      </c>
    </row>
    <row r="468" spans="1:21">
      <c r="A468" s="26">
        <v>350019800004</v>
      </c>
      <c r="B468" s="26" t="s">
        <v>775</v>
      </c>
      <c r="C468" s="26" t="s">
        <v>782</v>
      </c>
      <c r="D468" s="27">
        <v>4578</v>
      </c>
      <c r="E468" s="28">
        <v>67.384140000000002</v>
      </c>
      <c r="F468" s="29">
        <v>6.74900054644809</v>
      </c>
      <c r="G468" s="29">
        <v>0.23644665464022599</v>
      </c>
      <c r="H468" s="26">
        <v>1905019.7414857601</v>
      </c>
      <c r="I468" s="28">
        <v>30.90830489</v>
      </c>
      <c r="J468" s="29">
        <v>3.1916077136993399</v>
      </c>
      <c r="K468" s="29">
        <v>0.37848238012922403</v>
      </c>
      <c r="L468" s="27">
        <v>10.6</v>
      </c>
      <c r="M468" s="27">
        <v>3</v>
      </c>
      <c r="N468" s="27">
        <v>2.2000000000000002</v>
      </c>
      <c r="O468" s="27">
        <v>21.9</v>
      </c>
      <c r="P468" s="27">
        <v>2.7</v>
      </c>
      <c r="Q468" s="29">
        <v>0</v>
      </c>
      <c r="R468" s="29">
        <v>0</v>
      </c>
      <c r="S468" s="29">
        <v>1</v>
      </c>
      <c r="T468" s="29">
        <v>0</v>
      </c>
      <c r="U468" s="29">
        <v>0.483870967741935</v>
      </c>
    </row>
    <row r="469" spans="1:21">
      <c r="A469" s="26">
        <v>350019803001</v>
      </c>
      <c r="B469" s="26">
        <v>980300</v>
      </c>
      <c r="C469" s="26" t="s">
        <v>779</v>
      </c>
      <c r="D469" s="27">
        <v>0</v>
      </c>
      <c r="E469" s="28">
        <v>67.862070000000003</v>
      </c>
      <c r="F469" s="29">
        <v>7.3098256830601098</v>
      </c>
      <c r="G469" s="29">
        <v>0.68261610260000005</v>
      </c>
      <c r="H469" s="26">
        <v>3258025.5072826599</v>
      </c>
      <c r="I469" s="28">
        <v>69.034816149999898</v>
      </c>
      <c r="J469" s="29">
        <v>11.7350664138793</v>
      </c>
      <c r="K469" s="29">
        <v>0.460116126846421</v>
      </c>
      <c r="L469" s="27">
        <v>0</v>
      </c>
      <c r="M469" s="27">
        <v>0</v>
      </c>
      <c r="N469" s="27">
        <v>0</v>
      </c>
      <c r="O469" s="27">
        <v>0</v>
      </c>
      <c r="P469" s="27">
        <v>0</v>
      </c>
      <c r="Q469" s="29">
        <v>0.303589743589744</v>
      </c>
      <c r="R469" s="29">
        <v>0</v>
      </c>
      <c r="S469" s="29">
        <v>0</v>
      </c>
      <c r="T469" s="29">
        <v>0</v>
      </c>
      <c r="U469" s="29">
        <v>0</v>
      </c>
    </row>
    <row r="470" spans="1:21">
      <c r="A470" s="26">
        <v>350019805001</v>
      </c>
      <c r="B470" s="26" t="s">
        <v>777</v>
      </c>
      <c r="C470" s="26" t="s">
        <v>779</v>
      </c>
      <c r="D470" s="27">
        <v>1297</v>
      </c>
      <c r="E470" s="28">
        <v>65.902699999999896</v>
      </c>
      <c r="F470" s="29">
        <v>6.7359415300546504</v>
      </c>
      <c r="G470" s="29">
        <v>6.2660656280000004E-2</v>
      </c>
      <c r="H470" s="26">
        <v>20595.2634754582</v>
      </c>
      <c r="I470" s="28">
        <v>60.49214387</v>
      </c>
      <c r="J470" s="29">
        <v>2.8410799503326398</v>
      </c>
      <c r="K470" s="29">
        <v>0</v>
      </c>
      <c r="L470" s="27">
        <v>10.7</v>
      </c>
      <c r="M470" s="27">
        <v>5.7</v>
      </c>
      <c r="N470" s="27">
        <v>3.7</v>
      </c>
      <c r="O470" s="27">
        <v>38.1</v>
      </c>
      <c r="P470" s="27">
        <v>2.1</v>
      </c>
      <c r="Q470" s="29">
        <v>0.14769230769230801</v>
      </c>
      <c r="R470" s="29">
        <v>0.31486611265004599</v>
      </c>
      <c r="S470" s="29">
        <v>0</v>
      </c>
      <c r="T470" s="29">
        <v>0</v>
      </c>
      <c r="U470" s="29">
        <v>0.76050753370340995</v>
      </c>
    </row>
    <row r="471" spans="1:21">
      <c r="A471" s="26">
        <v>350019806001</v>
      </c>
      <c r="B471" s="26">
        <v>980600</v>
      </c>
      <c r="C471" s="26" t="s">
        <v>779</v>
      </c>
      <c r="D471" s="27">
        <v>0</v>
      </c>
      <c r="E471" s="28">
        <v>66.88364</v>
      </c>
      <c r="F471" s="29">
        <v>7.5358256830601098</v>
      </c>
      <c r="G471" s="29">
        <v>0.17247145294435501</v>
      </c>
      <c r="H471" s="26">
        <v>905853.34758763795</v>
      </c>
      <c r="I471" s="28">
        <v>68.869006229999897</v>
      </c>
      <c r="J471" s="29">
        <v>7.3623547554016104</v>
      </c>
      <c r="K471" s="29">
        <v>0.16096411461969701</v>
      </c>
      <c r="L471" s="27">
        <v>0</v>
      </c>
      <c r="M471" s="27">
        <v>0</v>
      </c>
      <c r="N471" s="27">
        <v>0</v>
      </c>
      <c r="O471" s="27">
        <v>0</v>
      </c>
      <c r="P471" s="27">
        <v>0</v>
      </c>
      <c r="Q471" s="29">
        <v>0.14769230769230801</v>
      </c>
      <c r="R471" s="29">
        <v>0.5</v>
      </c>
      <c r="S471" s="29">
        <v>0</v>
      </c>
      <c r="T471" s="29">
        <v>0</v>
      </c>
      <c r="U471" s="29">
        <v>1</v>
      </c>
    </row>
    <row r="472" spans="1:21">
      <c r="A472" s="26">
        <v>350019806002</v>
      </c>
      <c r="B472" s="26">
        <v>980600</v>
      </c>
      <c r="C472" s="26" t="s">
        <v>780</v>
      </c>
      <c r="D472" s="27">
        <v>0</v>
      </c>
      <c r="E472" s="28">
        <v>66.88364</v>
      </c>
      <c r="F472" s="29">
        <v>7.5358256830601098</v>
      </c>
      <c r="G472" s="27">
        <v>0</v>
      </c>
      <c r="H472" s="27">
        <v>0</v>
      </c>
      <c r="I472" s="28">
        <v>38.610686200000004</v>
      </c>
      <c r="J472" s="29">
        <v>10.402563095092701</v>
      </c>
      <c r="K472" s="27">
        <v>0</v>
      </c>
      <c r="L472" s="27">
        <v>0</v>
      </c>
      <c r="M472" s="27">
        <v>0</v>
      </c>
      <c r="N472" s="27">
        <v>0</v>
      </c>
      <c r="O472" s="27">
        <v>0</v>
      </c>
      <c r="P472" s="27">
        <v>0</v>
      </c>
      <c r="Q472" s="29">
        <v>0.14769230769230801</v>
      </c>
      <c r="R472" s="29">
        <v>0</v>
      </c>
      <c r="S472" s="29">
        <v>0</v>
      </c>
      <c r="T472" s="29">
        <v>0</v>
      </c>
      <c r="U472" s="29">
        <v>0</v>
      </c>
    </row>
    <row r="474" spans="1:21">
      <c r="E474" s="28"/>
    </row>
  </sheetData>
  <mergeCells count="5">
    <mergeCell ref="A2:E2"/>
    <mergeCell ref="A3:D3"/>
    <mergeCell ref="E3:K3"/>
    <mergeCell ref="L3:Q3"/>
    <mergeCell ref="R3:U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88D95-A4C8-4431-95AA-790246042821}">
  <dimension ref="A1:U473"/>
  <sheetViews>
    <sheetView zoomScaleNormal="100" workbookViewId="0">
      <pane xSplit="4" ySplit="5" topLeftCell="E6" activePane="bottomRight" state="frozen"/>
      <selection pane="topRight" activeCell="E1" sqref="E1"/>
      <selection pane="bottomLeft" activeCell="A6" sqref="A6"/>
      <selection pane="bottomRight" activeCell="E6" sqref="E6"/>
    </sheetView>
  </sheetViews>
  <sheetFormatPr defaultRowHeight="14.25"/>
  <cols>
    <col min="1" max="1" width="18" style="6" customWidth="1"/>
    <col min="2" max="2" width="12.25" style="6" customWidth="1"/>
    <col min="3" max="3" width="9.125" style="6"/>
    <col min="4" max="4" width="13.625" style="6" bestFit="1" customWidth="1"/>
    <col min="5" max="21" width="15.875" style="6" customWidth="1"/>
  </cols>
  <sheetData>
    <row r="1" spans="1:21">
      <c r="A1" s="37"/>
      <c r="B1" s="37"/>
      <c r="C1" s="37"/>
      <c r="D1" s="37"/>
      <c r="E1" s="37"/>
    </row>
    <row r="2" spans="1:21" ht="15">
      <c r="A2" s="35" t="s">
        <v>803</v>
      </c>
      <c r="B2" s="35"/>
      <c r="C2" s="35"/>
      <c r="D2" s="35"/>
      <c r="E2" s="35" t="s">
        <v>804</v>
      </c>
      <c r="F2" s="35"/>
      <c r="G2" s="35"/>
      <c r="H2" s="35"/>
      <c r="I2" s="35"/>
      <c r="J2" s="35"/>
      <c r="K2" s="35"/>
      <c r="L2" s="35" t="s">
        <v>805</v>
      </c>
      <c r="M2" s="35"/>
      <c r="N2" s="35"/>
      <c r="O2" s="35"/>
      <c r="P2" s="35"/>
      <c r="Q2" s="35"/>
      <c r="R2" s="35" t="s">
        <v>806</v>
      </c>
      <c r="S2" s="35"/>
      <c r="T2" s="35"/>
      <c r="U2" s="35"/>
    </row>
    <row r="3" spans="1:21" s="2" customFormat="1" ht="89.25">
      <c r="A3" s="7" t="s">
        <v>2</v>
      </c>
      <c r="B3" s="8" t="s">
        <v>794</v>
      </c>
      <c r="C3" s="8" t="s">
        <v>793</v>
      </c>
      <c r="D3" s="8" t="s">
        <v>845</v>
      </c>
      <c r="E3" s="8" t="s">
        <v>787</v>
      </c>
      <c r="F3" s="8" t="s">
        <v>798</v>
      </c>
      <c r="G3" s="8" t="s">
        <v>797</v>
      </c>
      <c r="H3" s="8" t="s">
        <v>799</v>
      </c>
      <c r="I3" s="8" t="s">
        <v>801</v>
      </c>
      <c r="J3" s="8" t="s">
        <v>897</v>
      </c>
      <c r="K3" s="8" t="s">
        <v>898</v>
      </c>
      <c r="L3" s="8" t="s">
        <v>840</v>
      </c>
      <c r="M3" s="8" t="s">
        <v>841</v>
      </c>
      <c r="N3" s="8" t="s">
        <v>842</v>
      </c>
      <c r="O3" s="8" t="s">
        <v>843</v>
      </c>
      <c r="P3" s="8" t="s">
        <v>844</v>
      </c>
      <c r="Q3" s="8" t="s">
        <v>792</v>
      </c>
      <c r="R3" s="8" t="s">
        <v>791</v>
      </c>
      <c r="S3" s="8" t="s">
        <v>788</v>
      </c>
      <c r="T3" s="8" t="s">
        <v>790</v>
      </c>
      <c r="U3" s="8" t="s">
        <v>786</v>
      </c>
    </row>
    <row r="4" spans="1:21" s="2" customFormat="1" ht="15">
      <c r="A4" s="36" t="s">
        <v>890</v>
      </c>
      <c r="B4" s="36"/>
      <c r="C4" s="36"/>
      <c r="D4" s="36"/>
      <c r="E4" s="17" t="s">
        <v>580</v>
      </c>
      <c r="F4" s="17" t="s">
        <v>580</v>
      </c>
      <c r="G4" s="17" t="s">
        <v>580</v>
      </c>
      <c r="H4" s="17" t="s">
        <v>580</v>
      </c>
      <c r="I4" s="17" t="s">
        <v>580</v>
      </c>
      <c r="J4" s="17" t="s">
        <v>580</v>
      </c>
      <c r="K4" s="17" t="s">
        <v>580</v>
      </c>
      <c r="L4" s="17" t="s">
        <v>580</v>
      </c>
      <c r="M4" s="17" t="s">
        <v>580</v>
      </c>
      <c r="N4" s="17" t="s">
        <v>580</v>
      </c>
      <c r="O4" s="17" t="s">
        <v>580</v>
      </c>
      <c r="P4" s="17" t="s">
        <v>580</v>
      </c>
      <c r="Q4" s="17" t="s">
        <v>580</v>
      </c>
      <c r="R4" s="17" t="s">
        <v>580</v>
      </c>
      <c r="S4" s="17" t="s">
        <v>580</v>
      </c>
      <c r="T4" s="17" t="s">
        <v>580</v>
      </c>
      <c r="U4" s="17" t="s">
        <v>580</v>
      </c>
    </row>
    <row r="5" spans="1:21" s="2" customFormat="1" ht="15">
      <c r="A5" s="16"/>
      <c r="B5" s="16"/>
      <c r="C5" s="16"/>
      <c r="D5" s="16"/>
      <c r="E5" s="17">
        <f>IF(E4="Yes",1,0)</f>
        <v>1</v>
      </c>
      <c r="F5" s="17">
        <f t="shared" ref="F5:U5" si="0">IF(F4="Yes",1,0)</f>
        <v>1</v>
      </c>
      <c r="G5" s="17">
        <f t="shared" si="0"/>
        <v>1</v>
      </c>
      <c r="H5" s="17">
        <f t="shared" si="0"/>
        <v>1</v>
      </c>
      <c r="I5" s="17">
        <f t="shared" si="0"/>
        <v>1</v>
      </c>
      <c r="J5" s="17">
        <f t="shared" si="0"/>
        <v>1</v>
      </c>
      <c r="K5" s="17">
        <f t="shared" si="0"/>
        <v>1</v>
      </c>
      <c r="L5" s="17">
        <f t="shared" si="0"/>
        <v>1</v>
      </c>
      <c r="M5" s="17">
        <f t="shared" si="0"/>
        <v>1</v>
      </c>
      <c r="N5" s="17">
        <f t="shared" si="0"/>
        <v>1</v>
      </c>
      <c r="O5" s="17">
        <f t="shared" si="0"/>
        <v>1</v>
      </c>
      <c r="P5" s="17">
        <f t="shared" si="0"/>
        <v>1</v>
      </c>
      <c r="Q5" s="17">
        <f t="shared" si="0"/>
        <v>1</v>
      </c>
      <c r="R5" s="17">
        <f t="shared" si="0"/>
        <v>1</v>
      </c>
      <c r="S5" s="17">
        <f t="shared" si="0"/>
        <v>1</v>
      </c>
      <c r="T5" s="17">
        <f t="shared" si="0"/>
        <v>1</v>
      </c>
      <c r="U5" s="17">
        <f t="shared" si="0"/>
        <v>1</v>
      </c>
    </row>
    <row r="6" spans="1:21">
      <c r="A6" s="9">
        <v>350010001071</v>
      </c>
      <c r="B6" s="9" t="s">
        <v>603</v>
      </c>
      <c r="C6" s="9" t="s">
        <v>779</v>
      </c>
      <c r="D6">
        <v>2693</v>
      </c>
      <c r="E6" s="10">
        <v>0.93300000000000005</v>
      </c>
      <c r="F6" s="10">
        <v>6.2E-2</v>
      </c>
      <c r="G6" s="10">
        <v>0.14099999999999999</v>
      </c>
      <c r="H6" s="10">
        <v>0.252</v>
      </c>
      <c r="I6" s="10">
        <v>0.122</v>
      </c>
      <c r="J6" s="10">
        <v>8.5000000000000006E-2</v>
      </c>
      <c r="K6" s="10">
        <v>0</v>
      </c>
      <c r="L6" s="10">
        <v>0.19700000000000001</v>
      </c>
      <c r="M6" s="10">
        <v>0.379</v>
      </c>
      <c r="N6" s="10">
        <v>0.77</v>
      </c>
      <c r="O6" s="10">
        <v>0.28000000000000003</v>
      </c>
      <c r="P6" s="10">
        <v>0.98</v>
      </c>
      <c r="Q6" s="10">
        <v>0.436</v>
      </c>
      <c r="R6" s="10">
        <v>0</v>
      </c>
      <c r="S6" s="10">
        <v>0.38300000000000001</v>
      </c>
      <c r="T6" s="10">
        <v>0</v>
      </c>
      <c r="U6" s="10">
        <v>5.0999999999999997E-2</v>
      </c>
    </row>
    <row r="7" spans="1:21">
      <c r="A7" s="9">
        <v>350010001072</v>
      </c>
      <c r="B7" s="9" t="s">
        <v>603</v>
      </c>
      <c r="C7" s="9" t="s">
        <v>780</v>
      </c>
      <c r="D7">
        <v>2693</v>
      </c>
      <c r="E7" s="10">
        <v>0.93300000000000005</v>
      </c>
      <c r="F7" s="10">
        <v>6.2E-2</v>
      </c>
      <c r="G7" s="10">
        <v>0.14499999999999999</v>
      </c>
      <c r="H7" s="10">
        <v>0.26500000000000001</v>
      </c>
      <c r="I7" s="10">
        <v>0.13900000000000001</v>
      </c>
      <c r="J7" s="10">
        <v>0.19700000000000001</v>
      </c>
      <c r="K7" s="10">
        <v>0</v>
      </c>
      <c r="L7" s="10">
        <v>0.19700000000000001</v>
      </c>
      <c r="M7" s="10">
        <v>0.379</v>
      </c>
      <c r="N7" s="10">
        <v>0.77</v>
      </c>
      <c r="O7" s="10">
        <v>0.28000000000000003</v>
      </c>
      <c r="P7" s="10">
        <v>0.98</v>
      </c>
      <c r="Q7" s="10">
        <v>0.436</v>
      </c>
      <c r="R7" s="10">
        <v>0</v>
      </c>
      <c r="S7" s="10">
        <v>0.39400000000000002</v>
      </c>
      <c r="T7" s="10">
        <v>0</v>
      </c>
      <c r="U7" s="10">
        <v>0.16200000000000001</v>
      </c>
    </row>
    <row r="8" spans="1:21">
      <c r="A8" s="9">
        <v>350010001081</v>
      </c>
      <c r="B8" s="9" t="s">
        <v>604</v>
      </c>
      <c r="C8" s="9" t="s">
        <v>779</v>
      </c>
      <c r="D8">
        <v>2685</v>
      </c>
      <c r="E8" s="10">
        <v>0.89700000000000002</v>
      </c>
      <c r="F8" s="10">
        <v>0.115</v>
      </c>
      <c r="G8" s="10">
        <v>0.19400000000000001</v>
      </c>
      <c r="H8" s="10">
        <v>0.38700000000000001</v>
      </c>
      <c r="I8" s="10">
        <v>0.13400000000000001</v>
      </c>
      <c r="J8" s="10">
        <v>0.23300000000000001</v>
      </c>
      <c r="K8" s="10">
        <v>0</v>
      </c>
      <c r="L8" s="10">
        <v>0.57599999999999996</v>
      </c>
      <c r="M8" s="10">
        <v>0.52200000000000002</v>
      </c>
      <c r="N8" s="10">
        <v>0.52</v>
      </c>
      <c r="O8" s="10">
        <v>0.42299999999999999</v>
      </c>
      <c r="P8" s="10">
        <v>0.76400000000000001</v>
      </c>
      <c r="Q8" s="10">
        <v>0.436</v>
      </c>
      <c r="R8" s="10">
        <v>0.49</v>
      </c>
      <c r="S8" s="10">
        <v>9.6000000000000002E-2</v>
      </c>
      <c r="T8" s="10">
        <v>0.59699999999999998</v>
      </c>
      <c r="U8" s="10">
        <v>0.17499999999999999</v>
      </c>
    </row>
    <row r="9" spans="1:21">
      <c r="A9" s="9">
        <v>350010001082</v>
      </c>
      <c r="B9" s="9" t="s">
        <v>604</v>
      </c>
      <c r="C9" s="9" t="s">
        <v>780</v>
      </c>
      <c r="D9">
        <v>2685</v>
      </c>
      <c r="E9" s="10">
        <v>0.89700000000000002</v>
      </c>
      <c r="F9" s="10">
        <v>0.115</v>
      </c>
      <c r="G9" s="10">
        <v>0.22900000000000001</v>
      </c>
      <c r="H9" s="10">
        <v>0.44700000000000001</v>
      </c>
      <c r="I9" s="10">
        <v>0.13200000000000001</v>
      </c>
      <c r="J9" s="10">
        <v>0.23499999999999999</v>
      </c>
      <c r="K9" s="10">
        <v>0</v>
      </c>
      <c r="L9" s="10">
        <v>0.57599999999999996</v>
      </c>
      <c r="M9" s="10">
        <v>0.52200000000000002</v>
      </c>
      <c r="N9" s="10">
        <v>0.52</v>
      </c>
      <c r="O9" s="10">
        <v>0.42299999999999999</v>
      </c>
      <c r="P9" s="10">
        <v>0.76400000000000001</v>
      </c>
      <c r="Q9" s="10">
        <v>0.436</v>
      </c>
      <c r="R9" s="10">
        <v>0.48099999999999998</v>
      </c>
      <c r="S9" s="10">
        <v>0.61399999999999999</v>
      </c>
      <c r="T9" s="10">
        <v>0</v>
      </c>
      <c r="U9" s="10">
        <v>9.1999999999999998E-2</v>
      </c>
    </row>
    <row r="10" spans="1:21">
      <c r="A10" s="9">
        <v>350010001091</v>
      </c>
      <c r="B10" s="9" t="s">
        <v>605</v>
      </c>
      <c r="C10" s="9" t="s">
        <v>779</v>
      </c>
      <c r="D10">
        <v>2401</v>
      </c>
      <c r="E10" s="10">
        <v>0.85599999999999998</v>
      </c>
      <c r="F10" s="10">
        <v>0.182</v>
      </c>
      <c r="G10" s="10">
        <v>0.26900000000000002</v>
      </c>
      <c r="H10" s="10">
        <v>0.53900000000000003</v>
      </c>
      <c r="I10" s="10">
        <v>0.14499999999999999</v>
      </c>
      <c r="J10" s="10">
        <v>0.33600000000000002</v>
      </c>
      <c r="K10" s="10">
        <v>0</v>
      </c>
      <c r="L10" s="10">
        <v>0.436</v>
      </c>
      <c r="M10" s="10">
        <v>0.877</v>
      </c>
      <c r="N10" s="10">
        <v>0.90300000000000002</v>
      </c>
      <c r="O10" s="10">
        <v>0.55400000000000005</v>
      </c>
      <c r="P10" s="10">
        <v>0.84299999999999997</v>
      </c>
      <c r="Q10" s="10">
        <v>0.86</v>
      </c>
      <c r="R10" s="10">
        <v>0.58599999999999997</v>
      </c>
      <c r="S10" s="10">
        <v>0.218</v>
      </c>
      <c r="T10" s="10">
        <v>0</v>
      </c>
      <c r="U10" s="10">
        <v>0.152</v>
      </c>
    </row>
    <row r="11" spans="1:21">
      <c r="A11" s="9">
        <v>350010001092</v>
      </c>
      <c r="B11" s="9" t="s">
        <v>605</v>
      </c>
      <c r="C11" s="9" t="s">
        <v>780</v>
      </c>
      <c r="D11">
        <v>2401</v>
      </c>
      <c r="E11" s="10">
        <v>0.85599999999999998</v>
      </c>
      <c r="F11" s="10">
        <v>0.182</v>
      </c>
      <c r="G11" s="10">
        <v>0.28000000000000003</v>
      </c>
      <c r="H11" s="10">
        <v>0.60799999999999998</v>
      </c>
      <c r="I11" s="10">
        <v>0.154</v>
      </c>
      <c r="J11" s="10">
        <v>0.45100000000000001</v>
      </c>
      <c r="K11" s="10">
        <v>0.32500000000000001</v>
      </c>
      <c r="L11" s="10">
        <v>0.436</v>
      </c>
      <c r="M11" s="10">
        <v>0.877</v>
      </c>
      <c r="N11" s="10">
        <v>0.90300000000000002</v>
      </c>
      <c r="O11" s="10">
        <v>0.55400000000000005</v>
      </c>
      <c r="P11" s="10">
        <v>0.84299999999999997</v>
      </c>
      <c r="Q11" s="10">
        <v>0.86</v>
      </c>
      <c r="R11" s="10">
        <v>0.38100000000000001</v>
      </c>
      <c r="S11" s="10">
        <v>0.54300000000000004</v>
      </c>
      <c r="T11" s="10">
        <v>0</v>
      </c>
      <c r="U11" s="10">
        <v>0.46600000000000003</v>
      </c>
    </row>
    <row r="12" spans="1:21">
      <c r="A12" s="9">
        <v>350010001101</v>
      </c>
      <c r="B12" s="9" t="s">
        <v>606</v>
      </c>
      <c r="C12" s="9" t="s">
        <v>779</v>
      </c>
      <c r="D12">
        <v>3498</v>
      </c>
      <c r="E12" s="10">
        <v>0.82599999999999996</v>
      </c>
      <c r="F12" s="10">
        <v>0.19900000000000001</v>
      </c>
      <c r="G12" s="10">
        <v>0.27400000000000002</v>
      </c>
      <c r="H12" s="10">
        <v>0.55200000000000005</v>
      </c>
      <c r="I12" s="10">
        <v>0.17899999999999999</v>
      </c>
      <c r="J12" s="10">
        <v>0.312</v>
      </c>
      <c r="K12" s="10">
        <v>0</v>
      </c>
      <c r="L12" s="10">
        <v>0.57599999999999996</v>
      </c>
      <c r="M12" s="10">
        <v>0.66800000000000004</v>
      </c>
      <c r="N12" s="10">
        <v>0.47099999999999997</v>
      </c>
      <c r="O12" s="10">
        <v>0.48799999999999999</v>
      </c>
      <c r="P12" s="10">
        <v>0.63300000000000001</v>
      </c>
      <c r="Q12" s="10">
        <v>0.52600000000000002</v>
      </c>
      <c r="R12" s="10">
        <v>0.186</v>
      </c>
      <c r="S12" s="10">
        <v>0.62</v>
      </c>
      <c r="T12" s="10">
        <v>0.745</v>
      </c>
      <c r="U12" s="10">
        <v>0.43</v>
      </c>
    </row>
    <row r="13" spans="1:21">
      <c r="A13" s="9">
        <v>350010001102</v>
      </c>
      <c r="B13" s="9" t="s">
        <v>606</v>
      </c>
      <c r="C13" s="9" t="s">
        <v>780</v>
      </c>
      <c r="D13">
        <v>3498</v>
      </c>
      <c r="E13" s="10">
        <v>0.82599999999999996</v>
      </c>
      <c r="F13" s="10">
        <v>0.19900000000000001</v>
      </c>
      <c r="G13" s="10">
        <v>0.28199999999999997</v>
      </c>
      <c r="H13" s="10">
        <v>0.57999999999999996</v>
      </c>
      <c r="I13" s="10">
        <v>0.17499999999999999</v>
      </c>
      <c r="J13" s="10">
        <v>0.46600000000000003</v>
      </c>
      <c r="K13" s="10">
        <v>0.33100000000000002</v>
      </c>
      <c r="L13" s="10">
        <v>0.57599999999999996</v>
      </c>
      <c r="M13" s="10">
        <v>0.66800000000000004</v>
      </c>
      <c r="N13" s="10">
        <v>0.47099999999999997</v>
      </c>
      <c r="O13" s="10">
        <v>0.48799999999999999</v>
      </c>
      <c r="P13" s="10">
        <v>0.63300000000000001</v>
      </c>
      <c r="Q13" s="10">
        <v>0.52600000000000002</v>
      </c>
      <c r="R13" s="10">
        <v>0.29699999999999999</v>
      </c>
      <c r="S13" s="10">
        <v>0.46400000000000002</v>
      </c>
      <c r="T13" s="10">
        <v>0</v>
      </c>
      <c r="U13" s="10">
        <v>6.2E-2</v>
      </c>
    </row>
    <row r="14" spans="1:21">
      <c r="A14" s="9">
        <v>350010001103</v>
      </c>
      <c r="B14" s="9" t="s">
        <v>606</v>
      </c>
      <c r="C14" s="9" t="s">
        <v>781</v>
      </c>
      <c r="D14">
        <v>3498</v>
      </c>
      <c r="E14" s="10">
        <v>0.82599999999999996</v>
      </c>
      <c r="F14" s="10">
        <v>0.19900000000000001</v>
      </c>
      <c r="G14" s="10">
        <v>0.28399999999999997</v>
      </c>
      <c r="H14" s="10">
        <v>0.61</v>
      </c>
      <c r="I14" s="10">
        <v>0.21099999999999999</v>
      </c>
      <c r="J14" s="10">
        <v>0.45100000000000001</v>
      </c>
      <c r="K14" s="10">
        <v>0.33600000000000002</v>
      </c>
      <c r="L14" s="10">
        <v>0.57599999999999996</v>
      </c>
      <c r="M14" s="10">
        <v>0.66800000000000004</v>
      </c>
      <c r="N14" s="10">
        <v>0.47099999999999997</v>
      </c>
      <c r="O14" s="10">
        <v>0.48799999999999999</v>
      </c>
      <c r="P14" s="10">
        <v>0.63300000000000001</v>
      </c>
      <c r="Q14" s="10">
        <v>0.52600000000000002</v>
      </c>
      <c r="R14" s="10">
        <v>0.128</v>
      </c>
      <c r="S14" s="10">
        <v>0.28399999999999997</v>
      </c>
      <c r="T14" s="10">
        <v>0</v>
      </c>
      <c r="U14" s="10">
        <v>0.26300000000000001</v>
      </c>
    </row>
    <row r="15" spans="1:21">
      <c r="A15" s="9">
        <v>350010001111</v>
      </c>
      <c r="B15" s="9" t="s">
        <v>607</v>
      </c>
      <c r="C15" s="9" t="s">
        <v>779</v>
      </c>
      <c r="D15">
        <v>2820</v>
      </c>
      <c r="E15" s="10">
        <v>0.88400000000000001</v>
      </c>
      <c r="F15" s="10">
        <v>0.124</v>
      </c>
      <c r="G15" s="10">
        <v>0.184</v>
      </c>
      <c r="H15" s="10">
        <v>0.38300000000000001</v>
      </c>
      <c r="I15" s="10">
        <v>0.152</v>
      </c>
      <c r="J15" s="10">
        <v>0.312</v>
      </c>
      <c r="K15" s="10">
        <v>0</v>
      </c>
      <c r="L15" s="10">
        <v>0.17100000000000001</v>
      </c>
      <c r="M15" s="10">
        <v>0.252</v>
      </c>
      <c r="N15" s="10">
        <v>0.28000000000000003</v>
      </c>
      <c r="O15" s="10">
        <v>0.128</v>
      </c>
      <c r="P15" s="10">
        <v>0.69499999999999995</v>
      </c>
      <c r="Q15" s="10">
        <v>0.65300000000000002</v>
      </c>
      <c r="R15" s="10">
        <v>0.36799999999999999</v>
      </c>
      <c r="S15" s="10">
        <v>0.26100000000000001</v>
      </c>
      <c r="T15" s="10">
        <v>0</v>
      </c>
      <c r="U15" s="10">
        <v>0.14099999999999999</v>
      </c>
    </row>
    <row r="16" spans="1:21">
      <c r="A16" s="9">
        <v>350010001112</v>
      </c>
      <c r="B16" s="9" t="s">
        <v>607</v>
      </c>
      <c r="C16" s="9" t="s">
        <v>780</v>
      </c>
      <c r="D16">
        <v>2820</v>
      </c>
      <c r="E16" s="10">
        <v>0.88400000000000001</v>
      </c>
      <c r="F16" s="10">
        <v>0.124</v>
      </c>
      <c r="G16" s="10">
        <v>0.26300000000000001</v>
      </c>
      <c r="H16" s="10">
        <v>0.48799999999999999</v>
      </c>
      <c r="I16" s="10">
        <v>0.17299999999999999</v>
      </c>
      <c r="J16" s="10">
        <v>0.26500000000000001</v>
      </c>
      <c r="K16" s="10">
        <v>0</v>
      </c>
      <c r="L16" s="10">
        <v>0.17100000000000001</v>
      </c>
      <c r="M16" s="10">
        <v>0.252</v>
      </c>
      <c r="N16" s="10">
        <v>0.28000000000000003</v>
      </c>
      <c r="O16" s="10">
        <v>0.128</v>
      </c>
      <c r="P16" s="10">
        <v>0.69499999999999995</v>
      </c>
      <c r="Q16" s="10">
        <v>0.65300000000000002</v>
      </c>
      <c r="R16" s="10">
        <v>0.36099999999999999</v>
      </c>
      <c r="S16" s="10">
        <v>0.14699999999999999</v>
      </c>
      <c r="T16" s="10">
        <v>0</v>
      </c>
      <c r="U16" s="10">
        <v>0.49</v>
      </c>
    </row>
    <row r="17" spans="1:21">
      <c r="A17" s="9">
        <v>350010001121</v>
      </c>
      <c r="B17" s="9" t="s">
        <v>608</v>
      </c>
      <c r="C17" s="9" t="s">
        <v>779</v>
      </c>
      <c r="D17">
        <v>1996</v>
      </c>
      <c r="E17" s="10">
        <v>0.871</v>
      </c>
      <c r="F17" s="10">
        <v>7.6999999999999999E-2</v>
      </c>
      <c r="G17" s="10">
        <v>0.13400000000000001</v>
      </c>
      <c r="H17" s="10">
        <v>0.27600000000000002</v>
      </c>
      <c r="I17" s="10">
        <v>0.16700000000000001</v>
      </c>
      <c r="J17" s="10">
        <v>0.19700000000000001</v>
      </c>
      <c r="K17" s="10">
        <v>0</v>
      </c>
      <c r="L17" s="10">
        <v>9.8000000000000004E-2</v>
      </c>
      <c r="M17" s="10">
        <v>0.34899999999999998</v>
      </c>
      <c r="N17" s="10">
        <v>0.59299999999999997</v>
      </c>
      <c r="O17" s="10">
        <v>0.11899999999999999</v>
      </c>
      <c r="P17" s="10">
        <v>0.94799999999999995</v>
      </c>
      <c r="Q17" s="10">
        <v>0.40400000000000003</v>
      </c>
      <c r="R17" s="10">
        <v>0.20899999999999999</v>
      </c>
      <c r="S17" s="10">
        <v>0.27400000000000002</v>
      </c>
      <c r="T17" s="10">
        <v>0.501</v>
      </c>
      <c r="U17" s="10">
        <v>0.11899999999999999</v>
      </c>
    </row>
    <row r="18" spans="1:21">
      <c r="A18" s="9">
        <v>350010001122</v>
      </c>
      <c r="B18" s="9" t="s">
        <v>608</v>
      </c>
      <c r="C18" s="9" t="s">
        <v>780</v>
      </c>
      <c r="D18">
        <v>1996</v>
      </c>
      <c r="E18" s="10">
        <v>0.871</v>
      </c>
      <c r="F18" s="10">
        <v>7.6999999999999999E-2</v>
      </c>
      <c r="G18" s="10">
        <v>0.10199999999999999</v>
      </c>
      <c r="H18" s="10">
        <v>0.29499999999999998</v>
      </c>
      <c r="I18" s="10">
        <v>0.16900000000000001</v>
      </c>
      <c r="J18" s="10">
        <v>0.122</v>
      </c>
      <c r="K18" s="10">
        <v>0</v>
      </c>
      <c r="L18" s="10">
        <v>9.8000000000000004E-2</v>
      </c>
      <c r="M18" s="10">
        <v>0.34899999999999998</v>
      </c>
      <c r="N18" s="10">
        <v>0.59299999999999997</v>
      </c>
      <c r="O18" s="10">
        <v>0.11899999999999999</v>
      </c>
      <c r="P18" s="10">
        <v>0.94799999999999995</v>
      </c>
      <c r="Q18" s="10">
        <v>0.40400000000000003</v>
      </c>
      <c r="R18" s="10">
        <v>0.39800000000000002</v>
      </c>
      <c r="S18" s="10">
        <v>4.2000000000000003E-2</v>
      </c>
      <c r="T18" s="10">
        <v>0</v>
      </c>
      <c r="U18" s="10">
        <v>7.6999999999999999E-2</v>
      </c>
    </row>
    <row r="19" spans="1:21">
      <c r="A19" s="9">
        <v>350010001131</v>
      </c>
      <c r="B19" s="9" t="s">
        <v>609</v>
      </c>
      <c r="C19" s="9" t="s">
        <v>779</v>
      </c>
      <c r="D19">
        <v>3006</v>
      </c>
      <c r="E19" s="10">
        <v>0.85199999999999998</v>
      </c>
      <c r="F19" s="10">
        <v>0.152</v>
      </c>
      <c r="G19" s="10">
        <v>0.186</v>
      </c>
      <c r="H19" s="10">
        <v>0.41299999999999998</v>
      </c>
      <c r="I19" s="10">
        <v>0.184</v>
      </c>
      <c r="J19" s="10">
        <v>0.312</v>
      </c>
      <c r="K19" s="10">
        <v>0</v>
      </c>
      <c r="L19" s="10">
        <v>0.436</v>
      </c>
      <c r="M19" s="10">
        <v>0.52200000000000002</v>
      </c>
      <c r="N19" s="10">
        <v>0.47099999999999997</v>
      </c>
      <c r="O19" s="10">
        <v>0.32900000000000001</v>
      </c>
      <c r="P19" s="10">
        <v>0.69099999999999995</v>
      </c>
      <c r="Q19" s="10">
        <v>0.51100000000000001</v>
      </c>
      <c r="R19" s="10">
        <v>0.57099999999999995</v>
      </c>
      <c r="S19" s="10">
        <v>0.29899999999999999</v>
      </c>
      <c r="T19" s="10">
        <v>0</v>
      </c>
      <c r="U19" s="10">
        <v>0.38500000000000001</v>
      </c>
    </row>
    <row r="20" spans="1:21">
      <c r="A20" s="9">
        <v>350010001132</v>
      </c>
      <c r="B20" s="9" t="s">
        <v>609</v>
      </c>
      <c r="C20" s="9" t="s">
        <v>780</v>
      </c>
      <c r="D20">
        <v>3006</v>
      </c>
      <c r="E20" s="10">
        <v>0.85199999999999998</v>
      </c>
      <c r="F20" s="10">
        <v>0.152</v>
      </c>
      <c r="G20" s="10">
        <v>0.26700000000000002</v>
      </c>
      <c r="H20" s="10">
        <v>0.49399999999999999</v>
      </c>
      <c r="I20" s="10">
        <v>0.19900000000000001</v>
      </c>
      <c r="J20" s="10">
        <v>0.26500000000000001</v>
      </c>
      <c r="K20" s="10">
        <v>0</v>
      </c>
      <c r="L20" s="10">
        <v>0.436</v>
      </c>
      <c r="M20" s="10">
        <v>0.52200000000000002</v>
      </c>
      <c r="N20" s="10">
        <v>0.47099999999999997</v>
      </c>
      <c r="O20" s="10">
        <v>0.32900000000000001</v>
      </c>
      <c r="P20" s="10">
        <v>0.69099999999999995</v>
      </c>
      <c r="Q20" s="10">
        <v>0.51100000000000001</v>
      </c>
      <c r="R20" s="10">
        <v>0.26700000000000002</v>
      </c>
      <c r="S20" s="10">
        <v>0.58599999999999997</v>
      </c>
      <c r="T20" s="10">
        <v>0</v>
      </c>
      <c r="U20" s="10">
        <v>0.41499999999999998</v>
      </c>
    </row>
    <row r="21" spans="1:21">
      <c r="A21" s="9">
        <v>350010001141</v>
      </c>
      <c r="B21" s="9" t="s">
        <v>610</v>
      </c>
      <c r="C21" s="9" t="s">
        <v>779</v>
      </c>
      <c r="D21">
        <v>3074</v>
      </c>
      <c r="E21" s="10">
        <v>0.83199999999999996</v>
      </c>
      <c r="F21" s="10">
        <v>0.20499999999999999</v>
      </c>
      <c r="G21" s="10">
        <v>0.28599999999999998</v>
      </c>
      <c r="H21" s="10">
        <v>0.63500000000000001</v>
      </c>
      <c r="I21" s="10">
        <v>0.23699999999999999</v>
      </c>
      <c r="J21" s="10">
        <v>0.45100000000000001</v>
      </c>
      <c r="K21" s="10">
        <v>0.34899999999999998</v>
      </c>
      <c r="L21" s="10">
        <v>0.77300000000000002</v>
      </c>
      <c r="M21" s="10">
        <v>0.73</v>
      </c>
      <c r="N21" s="10">
        <v>0.53500000000000003</v>
      </c>
      <c r="O21" s="10">
        <v>0.60099999999999998</v>
      </c>
      <c r="P21" s="10">
        <v>0.50900000000000001</v>
      </c>
      <c r="Q21" s="10">
        <v>0.8</v>
      </c>
      <c r="R21" s="10">
        <v>0.45300000000000001</v>
      </c>
      <c r="S21" s="10">
        <v>0.38500000000000001</v>
      </c>
      <c r="T21" s="10">
        <v>0.49199999999999999</v>
      </c>
      <c r="U21" s="10">
        <v>0.68500000000000005</v>
      </c>
    </row>
    <row r="22" spans="1:21">
      <c r="A22" s="9">
        <v>350010001142</v>
      </c>
      <c r="B22" s="9" t="s">
        <v>610</v>
      </c>
      <c r="C22" s="9" t="s">
        <v>780</v>
      </c>
      <c r="D22">
        <v>3074</v>
      </c>
      <c r="E22" s="10">
        <v>0.83199999999999996</v>
      </c>
      <c r="F22" s="10">
        <v>0.20499999999999999</v>
      </c>
      <c r="G22" s="10">
        <v>0.27800000000000002</v>
      </c>
      <c r="H22" s="10">
        <v>0.57599999999999996</v>
      </c>
      <c r="I22" s="10">
        <v>0.216</v>
      </c>
      <c r="J22" s="10">
        <v>0.33600000000000002</v>
      </c>
      <c r="K22" s="10">
        <v>0.308</v>
      </c>
      <c r="L22" s="10">
        <v>0.77300000000000002</v>
      </c>
      <c r="M22" s="10">
        <v>0.73</v>
      </c>
      <c r="N22" s="10">
        <v>0.53500000000000003</v>
      </c>
      <c r="O22" s="10">
        <v>0.60099999999999998</v>
      </c>
      <c r="P22" s="10">
        <v>0.50900000000000001</v>
      </c>
      <c r="Q22" s="10">
        <v>0.8</v>
      </c>
      <c r="R22" s="10">
        <v>0.56299999999999994</v>
      </c>
      <c r="S22" s="10">
        <v>0.755</v>
      </c>
      <c r="T22" s="10">
        <v>0.71</v>
      </c>
      <c r="U22" s="10">
        <v>0.33400000000000002</v>
      </c>
    </row>
    <row r="23" spans="1:21">
      <c r="A23" s="9">
        <v>350010001151</v>
      </c>
      <c r="B23" s="9" t="s">
        <v>611</v>
      </c>
      <c r="C23" s="9" t="s">
        <v>779</v>
      </c>
      <c r="D23">
        <v>3263</v>
      </c>
      <c r="E23" s="10">
        <v>0.76400000000000001</v>
      </c>
      <c r="F23" s="10">
        <v>0.218</v>
      </c>
      <c r="G23" s="10">
        <v>0.30399999999999999</v>
      </c>
      <c r="H23" s="10">
        <v>0.68500000000000005</v>
      </c>
      <c r="I23" s="10">
        <v>0.27400000000000002</v>
      </c>
      <c r="J23" s="10">
        <v>0.52200000000000002</v>
      </c>
      <c r="K23" s="10">
        <v>0.36099999999999999</v>
      </c>
      <c r="L23" s="10">
        <v>0.629</v>
      </c>
      <c r="M23" s="10">
        <v>0.61</v>
      </c>
      <c r="N23" s="10">
        <v>0.316</v>
      </c>
      <c r="O23" s="10">
        <v>0.46</v>
      </c>
      <c r="P23" s="10">
        <v>0.46800000000000003</v>
      </c>
      <c r="Q23" s="10">
        <v>0.84099999999999997</v>
      </c>
      <c r="R23" s="10">
        <v>0.505</v>
      </c>
      <c r="S23" s="10">
        <v>0.372</v>
      </c>
      <c r="T23" s="10">
        <v>0</v>
      </c>
      <c r="U23" s="10">
        <v>0.16900000000000001</v>
      </c>
    </row>
    <row r="24" spans="1:21">
      <c r="A24" s="9">
        <v>350010001152</v>
      </c>
      <c r="B24" s="9" t="s">
        <v>611</v>
      </c>
      <c r="C24" s="9" t="s">
        <v>780</v>
      </c>
      <c r="D24">
        <v>3263</v>
      </c>
      <c r="E24" s="10">
        <v>0.76400000000000001</v>
      </c>
      <c r="F24" s="10">
        <v>0.218</v>
      </c>
      <c r="G24" s="10">
        <v>0.33100000000000002</v>
      </c>
      <c r="H24" s="10">
        <v>0.67400000000000004</v>
      </c>
      <c r="I24" s="10">
        <v>0.31900000000000001</v>
      </c>
      <c r="J24" s="10">
        <v>0.62</v>
      </c>
      <c r="K24" s="10">
        <v>0.36399999999999999</v>
      </c>
      <c r="L24" s="10">
        <v>0.629</v>
      </c>
      <c r="M24" s="10">
        <v>0.61</v>
      </c>
      <c r="N24" s="10">
        <v>0.316</v>
      </c>
      <c r="O24" s="10">
        <v>0.46</v>
      </c>
      <c r="P24" s="10">
        <v>0.46800000000000003</v>
      </c>
      <c r="Q24" s="10">
        <v>0.84099999999999997</v>
      </c>
      <c r="R24" s="10">
        <v>0.61399999999999999</v>
      </c>
      <c r="S24" s="10">
        <v>0.44900000000000001</v>
      </c>
      <c r="T24" s="10">
        <v>0</v>
      </c>
      <c r="U24" s="10">
        <v>0.16700000000000001</v>
      </c>
    </row>
    <row r="25" spans="1:21">
      <c r="A25" s="9">
        <v>350010001153</v>
      </c>
      <c r="B25" s="9" t="s">
        <v>611</v>
      </c>
      <c r="C25" s="9" t="s">
        <v>781</v>
      </c>
      <c r="D25">
        <v>3263</v>
      </c>
      <c r="E25" s="10">
        <v>0.76400000000000001</v>
      </c>
      <c r="F25" s="10">
        <v>0.218</v>
      </c>
      <c r="G25" s="10">
        <v>0.308</v>
      </c>
      <c r="H25" s="10">
        <v>0.58399999999999996</v>
      </c>
      <c r="I25" s="10">
        <v>0.24399999999999999</v>
      </c>
      <c r="J25" s="10">
        <v>0.52200000000000002</v>
      </c>
      <c r="K25" s="10">
        <v>0.31900000000000001</v>
      </c>
      <c r="L25" s="10">
        <v>0.629</v>
      </c>
      <c r="M25" s="10">
        <v>0.61</v>
      </c>
      <c r="N25" s="10">
        <v>0.316</v>
      </c>
      <c r="O25" s="10">
        <v>0.46</v>
      </c>
      <c r="P25" s="10">
        <v>0.46800000000000003</v>
      </c>
      <c r="Q25" s="10">
        <v>0.84099999999999997</v>
      </c>
      <c r="R25" s="10">
        <v>0.17899999999999999</v>
      </c>
      <c r="S25" s="10">
        <v>0.751</v>
      </c>
      <c r="T25" s="10">
        <v>0</v>
      </c>
      <c r="U25" s="10">
        <v>0.216</v>
      </c>
    </row>
    <row r="26" spans="1:21">
      <c r="A26" s="9">
        <v>350010001161</v>
      </c>
      <c r="B26" s="9" t="s">
        <v>612</v>
      </c>
      <c r="C26" s="9" t="s">
        <v>779</v>
      </c>
      <c r="D26">
        <v>2925</v>
      </c>
      <c r="E26" s="10">
        <v>0.83699999999999997</v>
      </c>
      <c r="F26" s="10">
        <v>0.156</v>
      </c>
      <c r="G26" s="10">
        <v>0.192</v>
      </c>
      <c r="H26" s="10">
        <v>0.40799999999999997</v>
      </c>
      <c r="I26" s="10">
        <v>0.20899999999999999</v>
      </c>
      <c r="J26" s="10">
        <v>0.48299999999999998</v>
      </c>
      <c r="K26" s="10">
        <v>0</v>
      </c>
      <c r="L26" s="10">
        <v>0.14699999999999999</v>
      </c>
      <c r="M26" s="10">
        <v>0.152</v>
      </c>
      <c r="N26" s="10">
        <v>0.308</v>
      </c>
      <c r="O26" s="10">
        <v>0.13900000000000001</v>
      </c>
      <c r="P26" s="10">
        <v>0.82</v>
      </c>
      <c r="Q26" s="10">
        <v>0.82799999999999996</v>
      </c>
      <c r="R26" s="10">
        <v>0.158</v>
      </c>
      <c r="S26" s="10">
        <v>0.20699999999999999</v>
      </c>
      <c r="T26" s="10">
        <v>0</v>
      </c>
      <c r="U26" s="10">
        <v>0.214</v>
      </c>
    </row>
    <row r="27" spans="1:21">
      <c r="A27" s="9">
        <v>350010001162</v>
      </c>
      <c r="B27" s="9" t="s">
        <v>612</v>
      </c>
      <c r="C27" s="9" t="s">
        <v>780</v>
      </c>
      <c r="D27">
        <v>2925</v>
      </c>
      <c r="E27" s="10">
        <v>0.83699999999999997</v>
      </c>
      <c r="F27" s="10">
        <v>0.156</v>
      </c>
      <c r="G27" s="10">
        <v>0.312</v>
      </c>
      <c r="H27" s="10">
        <v>0.501</v>
      </c>
      <c r="I27" s="10">
        <v>0.222</v>
      </c>
      <c r="J27" s="10">
        <v>0.41699999999999998</v>
      </c>
      <c r="K27" s="10">
        <v>0</v>
      </c>
      <c r="L27" s="10">
        <v>0.14699999999999999</v>
      </c>
      <c r="M27" s="10">
        <v>0.152</v>
      </c>
      <c r="N27" s="10">
        <v>0.308</v>
      </c>
      <c r="O27" s="10">
        <v>0.13900000000000001</v>
      </c>
      <c r="P27" s="10">
        <v>0.82</v>
      </c>
      <c r="Q27" s="10">
        <v>0.82799999999999996</v>
      </c>
      <c r="R27" s="10">
        <v>0.46</v>
      </c>
      <c r="S27" s="10">
        <v>0.158</v>
      </c>
      <c r="T27" s="10">
        <v>0.60499999999999998</v>
      </c>
      <c r="U27" s="10">
        <v>0.13200000000000001</v>
      </c>
    </row>
    <row r="28" spans="1:21">
      <c r="A28" s="9">
        <v>350010001171</v>
      </c>
      <c r="B28" s="9" t="s">
        <v>613</v>
      </c>
      <c r="C28" s="9" t="s">
        <v>779</v>
      </c>
      <c r="D28">
        <v>2317</v>
      </c>
      <c r="E28" s="10">
        <v>0.81499999999999995</v>
      </c>
      <c r="F28" s="10">
        <v>0.26900000000000002</v>
      </c>
      <c r="G28" s="10">
        <v>0.42299999999999999</v>
      </c>
      <c r="H28" s="10">
        <v>0.72499999999999998</v>
      </c>
      <c r="I28" s="10">
        <v>0.186</v>
      </c>
      <c r="J28" s="10">
        <v>0.55200000000000005</v>
      </c>
      <c r="K28" s="10">
        <v>0.4</v>
      </c>
      <c r="L28" s="10">
        <v>0.19700000000000001</v>
      </c>
      <c r="M28" s="10">
        <v>0.56100000000000005</v>
      </c>
      <c r="N28" s="10">
        <v>0.64800000000000002</v>
      </c>
      <c r="O28" s="10">
        <v>0.35699999999999998</v>
      </c>
      <c r="P28" s="10">
        <v>0.83699999999999997</v>
      </c>
      <c r="Q28" s="10">
        <v>0.33600000000000002</v>
      </c>
      <c r="R28" s="10">
        <v>0.14699999999999999</v>
      </c>
      <c r="S28" s="10">
        <v>0.47899999999999998</v>
      </c>
      <c r="T28" s="10">
        <v>0.61599999999999999</v>
      </c>
      <c r="U28" s="10">
        <v>0.188</v>
      </c>
    </row>
    <row r="29" spans="1:21">
      <c r="A29" s="9">
        <v>350010001172</v>
      </c>
      <c r="B29" s="9" t="s">
        <v>613</v>
      </c>
      <c r="C29" s="9" t="s">
        <v>780</v>
      </c>
      <c r="D29">
        <v>2317</v>
      </c>
      <c r="E29" s="10">
        <v>0.81499999999999995</v>
      </c>
      <c r="F29" s="10">
        <v>0.26900000000000002</v>
      </c>
      <c r="G29" s="10">
        <v>0.29099999999999998</v>
      </c>
      <c r="H29" s="10">
        <v>0.65</v>
      </c>
      <c r="I29" s="10">
        <v>0.16200000000000001</v>
      </c>
      <c r="J29" s="10">
        <v>0.52200000000000002</v>
      </c>
      <c r="K29" s="10">
        <v>0.37</v>
      </c>
      <c r="L29" s="10">
        <v>0.19700000000000001</v>
      </c>
      <c r="M29" s="10">
        <v>0.56100000000000005</v>
      </c>
      <c r="N29" s="10">
        <v>0.64800000000000002</v>
      </c>
      <c r="O29" s="10">
        <v>0.35699999999999998</v>
      </c>
      <c r="P29" s="10">
        <v>0.83699999999999997</v>
      </c>
      <c r="Q29" s="10">
        <v>0.33600000000000002</v>
      </c>
      <c r="R29" s="10">
        <v>0.32100000000000001</v>
      </c>
      <c r="S29" s="10">
        <v>0.35899999999999999</v>
      </c>
      <c r="T29" s="10">
        <v>0.505</v>
      </c>
      <c r="U29" s="10">
        <v>7.1999999999999995E-2</v>
      </c>
    </row>
    <row r="30" spans="1:21">
      <c r="A30" s="9">
        <v>350010001181</v>
      </c>
      <c r="B30" s="9" t="s">
        <v>614</v>
      </c>
      <c r="C30" s="9" t="s">
        <v>779</v>
      </c>
      <c r="D30">
        <v>2694</v>
      </c>
      <c r="E30" s="10">
        <v>0.72099999999999997</v>
      </c>
      <c r="F30" s="10">
        <v>0.32700000000000001</v>
      </c>
      <c r="G30" s="10">
        <v>0.84099999999999997</v>
      </c>
      <c r="H30" s="10">
        <v>0.76600000000000001</v>
      </c>
      <c r="I30" s="10">
        <v>0.24099999999999999</v>
      </c>
      <c r="J30" s="10">
        <v>0.56299999999999994</v>
      </c>
      <c r="K30" s="10">
        <v>0.42799999999999999</v>
      </c>
      <c r="L30" s="10">
        <v>0.32700000000000001</v>
      </c>
      <c r="M30" s="10">
        <v>0.16400000000000001</v>
      </c>
      <c r="N30" s="10">
        <v>0.25600000000000001</v>
      </c>
      <c r="O30" s="10">
        <v>0.20300000000000001</v>
      </c>
      <c r="P30" s="10">
        <v>0.60299999999999998</v>
      </c>
      <c r="Q30" s="10">
        <v>0.48299999999999998</v>
      </c>
      <c r="R30" s="10">
        <v>0.248</v>
      </c>
      <c r="S30" s="10">
        <v>0.33100000000000002</v>
      </c>
      <c r="T30" s="10">
        <v>0.51600000000000001</v>
      </c>
      <c r="U30" s="10">
        <v>0.254</v>
      </c>
    </row>
    <row r="31" spans="1:21">
      <c r="A31" s="9">
        <v>350010001182</v>
      </c>
      <c r="B31" s="9" t="s">
        <v>614</v>
      </c>
      <c r="C31" s="9" t="s">
        <v>780</v>
      </c>
      <c r="D31">
        <v>2694</v>
      </c>
      <c r="E31" s="10">
        <v>0.72099999999999997</v>
      </c>
      <c r="F31" s="10">
        <v>0.32700000000000001</v>
      </c>
      <c r="G31" s="10">
        <v>0.84699999999999998</v>
      </c>
      <c r="H31" s="10">
        <v>0.79</v>
      </c>
      <c r="I31" s="10">
        <v>0.28899999999999998</v>
      </c>
      <c r="J31" s="10">
        <v>0.65</v>
      </c>
      <c r="K31" s="10">
        <v>0.49399999999999999</v>
      </c>
      <c r="L31" s="10">
        <v>0.32700000000000001</v>
      </c>
      <c r="M31" s="10">
        <v>0.16400000000000001</v>
      </c>
      <c r="N31" s="10">
        <v>0.25600000000000001</v>
      </c>
      <c r="O31" s="10">
        <v>0.20300000000000001</v>
      </c>
      <c r="P31" s="10">
        <v>0.60299999999999998</v>
      </c>
      <c r="Q31" s="10">
        <v>0.48299999999999998</v>
      </c>
      <c r="R31" s="10">
        <v>0.51100000000000001</v>
      </c>
      <c r="S31" s="10">
        <v>0.314</v>
      </c>
      <c r="T31" s="10">
        <v>0</v>
      </c>
      <c r="U31" s="10">
        <v>0.218</v>
      </c>
    </row>
    <row r="32" spans="1:21">
      <c r="A32" s="9">
        <v>350010001191</v>
      </c>
      <c r="B32" s="9" t="s">
        <v>615</v>
      </c>
      <c r="C32" s="9" t="s">
        <v>779</v>
      </c>
      <c r="D32">
        <v>1807</v>
      </c>
      <c r="E32" s="10">
        <v>0.71699999999999997</v>
      </c>
      <c r="F32" s="10">
        <v>0.33800000000000002</v>
      </c>
      <c r="G32" s="10">
        <v>0.85399999999999998</v>
      </c>
      <c r="H32" s="10">
        <v>0.81100000000000005</v>
      </c>
      <c r="I32" s="10">
        <v>0.35299999999999998</v>
      </c>
      <c r="J32" s="10">
        <v>0.64</v>
      </c>
      <c r="K32" s="10">
        <v>0.51800000000000002</v>
      </c>
      <c r="L32" s="10">
        <v>0.14699999999999999</v>
      </c>
      <c r="M32" s="10">
        <v>0.32300000000000001</v>
      </c>
      <c r="N32" s="10">
        <v>0.47099999999999997</v>
      </c>
      <c r="O32" s="10">
        <v>0.192</v>
      </c>
      <c r="P32" s="10">
        <v>0.84299999999999997</v>
      </c>
      <c r="Q32" s="10">
        <v>0.14099999999999999</v>
      </c>
      <c r="R32" s="10">
        <v>0.58799999999999997</v>
      </c>
      <c r="S32" s="10">
        <v>0.20300000000000001</v>
      </c>
      <c r="T32" s="10">
        <v>0</v>
      </c>
      <c r="U32" s="10">
        <v>0.37</v>
      </c>
    </row>
    <row r="33" spans="1:21">
      <c r="A33" s="9">
        <v>350010001192</v>
      </c>
      <c r="B33" s="9" t="s">
        <v>615</v>
      </c>
      <c r="C33" s="9" t="s">
        <v>780</v>
      </c>
      <c r="D33">
        <v>1807</v>
      </c>
      <c r="E33" s="10">
        <v>0.71699999999999997</v>
      </c>
      <c r="F33" s="10">
        <v>0.33800000000000002</v>
      </c>
      <c r="G33" s="10">
        <v>0.84299999999999997</v>
      </c>
      <c r="H33" s="10">
        <v>0.79800000000000004</v>
      </c>
      <c r="I33" s="10">
        <v>0.29899999999999999</v>
      </c>
      <c r="J33" s="10">
        <v>0.56499999999999995</v>
      </c>
      <c r="K33" s="10">
        <v>0.48599999999999999</v>
      </c>
      <c r="L33" s="10">
        <v>0.14699999999999999</v>
      </c>
      <c r="M33" s="10">
        <v>0.32300000000000001</v>
      </c>
      <c r="N33" s="10">
        <v>0.47099999999999997</v>
      </c>
      <c r="O33" s="10">
        <v>0.192</v>
      </c>
      <c r="P33" s="10">
        <v>0.84299999999999997</v>
      </c>
      <c r="Q33" s="10">
        <v>0.14099999999999999</v>
      </c>
      <c r="R33" s="10">
        <v>0.30099999999999999</v>
      </c>
      <c r="S33" s="10">
        <v>0.23300000000000001</v>
      </c>
      <c r="T33" s="10">
        <v>0.66100000000000003</v>
      </c>
      <c r="U33" s="10">
        <v>0.32100000000000001</v>
      </c>
    </row>
    <row r="34" spans="1:21">
      <c r="A34" s="9">
        <v>350010001201</v>
      </c>
      <c r="B34" s="9" t="s">
        <v>616</v>
      </c>
      <c r="C34" s="9" t="s">
        <v>779</v>
      </c>
      <c r="D34">
        <v>2781</v>
      </c>
      <c r="E34" s="10">
        <v>0.78500000000000003</v>
      </c>
      <c r="F34" s="10">
        <v>0.27400000000000002</v>
      </c>
      <c r="G34" s="10">
        <v>0.29299999999999998</v>
      </c>
      <c r="H34" s="10">
        <v>0.66300000000000003</v>
      </c>
      <c r="I34" s="10">
        <v>0.20699999999999999</v>
      </c>
      <c r="J34" s="10">
        <v>0.52200000000000002</v>
      </c>
      <c r="K34" s="10">
        <v>0.376</v>
      </c>
      <c r="L34" s="10">
        <v>0.89700000000000002</v>
      </c>
      <c r="M34" s="10">
        <v>0.79200000000000004</v>
      </c>
      <c r="N34" s="10">
        <v>0.55000000000000004</v>
      </c>
      <c r="O34" s="10">
        <v>0.67800000000000005</v>
      </c>
      <c r="P34" s="10">
        <v>0.46800000000000003</v>
      </c>
      <c r="Q34" s="10">
        <v>0.51600000000000001</v>
      </c>
      <c r="R34" s="10">
        <v>0.57999999999999996</v>
      </c>
      <c r="S34" s="10">
        <v>0.65</v>
      </c>
      <c r="T34" s="10">
        <v>0.60099999999999998</v>
      </c>
      <c r="U34" s="10">
        <v>0.24099999999999999</v>
      </c>
    </row>
    <row r="35" spans="1:21">
      <c r="A35" s="9">
        <v>350010001202</v>
      </c>
      <c r="B35" s="9" t="s">
        <v>616</v>
      </c>
      <c r="C35" s="9" t="s">
        <v>780</v>
      </c>
      <c r="D35">
        <v>2781</v>
      </c>
      <c r="E35" s="10">
        <v>0.78500000000000003</v>
      </c>
      <c r="F35" s="10">
        <v>0.27400000000000002</v>
      </c>
      <c r="G35" s="10">
        <v>0.46400000000000002</v>
      </c>
      <c r="H35" s="10">
        <v>0.74</v>
      </c>
      <c r="I35" s="10">
        <v>0.23499999999999999</v>
      </c>
      <c r="J35" s="10">
        <v>0.61399999999999999</v>
      </c>
      <c r="K35" s="10">
        <v>0.41699999999999998</v>
      </c>
      <c r="L35" s="10">
        <v>0.89700000000000002</v>
      </c>
      <c r="M35" s="10">
        <v>0.79200000000000004</v>
      </c>
      <c r="N35" s="10">
        <v>0.55000000000000004</v>
      </c>
      <c r="O35" s="10">
        <v>0.67800000000000005</v>
      </c>
      <c r="P35" s="10">
        <v>0.46800000000000003</v>
      </c>
      <c r="Q35" s="10">
        <v>0.51600000000000001</v>
      </c>
      <c r="R35" s="10">
        <v>0.53300000000000003</v>
      </c>
      <c r="S35" s="10">
        <v>0.89500000000000002</v>
      </c>
      <c r="T35" s="10">
        <v>0.65</v>
      </c>
      <c r="U35" s="10">
        <v>0.755</v>
      </c>
    </row>
    <row r="36" spans="1:21">
      <c r="A36" s="9">
        <v>350010001211</v>
      </c>
      <c r="B36" s="9" t="s">
        <v>617</v>
      </c>
      <c r="C36" s="9" t="s">
        <v>779</v>
      </c>
      <c r="D36">
        <v>5882</v>
      </c>
      <c r="E36" s="10">
        <v>0.751</v>
      </c>
      <c r="F36" s="10">
        <v>0.28599999999999998</v>
      </c>
      <c r="G36" s="10">
        <v>0.29699999999999999</v>
      </c>
      <c r="H36" s="10">
        <v>0.72099999999999997</v>
      </c>
      <c r="I36" s="10">
        <v>0.26700000000000002</v>
      </c>
      <c r="J36" s="10">
        <v>0.58399999999999996</v>
      </c>
      <c r="K36" s="10">
        <v>0.39600000000000002</v>
      </c>
      <c r="L36" s="10">
        <v>0.629</v>
      </c>
      <c r="M36" s="10">
        <v>0.81499999999999995</v>
      </c>
      <c r="N36" s="10">
        <v>0.83499999999999996</v>
      </c>
      <c r="O36" s="10">
        <v>0.67800000000000005</v>
      </c>
      <c r="P36" s="10">
        <v>0.79200000000000004</v>
      </c>
      <c r="Q36" s="10">
        <v>0.74299999999999999</v>
      </c>
      <c r="R36" s="10">
        <v>0.44700000000000001</v>
      </c>
      <c r="S36" s="10">
        <v>0.65900000000000003</v>
      </c>
      <c r="T36" s="10">
        <v>0</v>
      </c>
      <c r="U36" s="10">
        <v>0.28199999999999997</v>
      </c>
    </row>
    <row r="37" spans="1:21">
      <c r="A37" s="9">
        <v>350010001212</v>
      </c>
      <c r="B37" s="9" t="s">
        <v>617</v>
      </c>
      <c r="C37" s="9" t="s">
        <v>780</v>
      </c>
      <c r="D37">
        <v>5882</v>
      </c>
      <c r="E37" s="10">
        <v>0.751</v>
      </c>
      <c r="F37" s="10">
        <v>0.28599999999999998</v>
      </c>
      <c r="G37" s="10">
        <v>0.30599999999999999</v>
      </c>
      <c r="H37" s="10">
        <v>0.73599999999999999</v>
      </c>
      <c r="I37" s="10">
        <v>0.33800000000000002</v>
      </c>
      <c r="J37" s="10">
        <v>0.67800000000000005</v>
      </c>
      <c r="K37" s="10">
        <v>0.40200000000000002</v>
      </c>
      <c r="L37" s="10">
        <v>0.629</v>
      </c>
      <c r="M37" s="10">
        <v>0.81499999999999995</v>
      </c>
      <c r="N37" s="10">
        <v>0.83499999999999996</v>
      </c>
      <c r="O37" s="10">
        <v>0.67800000000000005</v>
      </c>
      <c r="P37" s="10">
        <v>0.79200000000000004</v>
      </c>
      <c r="Q37" s="10">
        <v>0.74299999999999999</v>
      </c>
      <c r="R37" s="10">
        <v>0.84499999999999997</v>
      </c>
      <c r="S37" s="10">
        <v>0.71499999999999997</v>
      </c>
      <c r="T37" s="10">
        <v>0</v>
      </c>
      <c r="U37" s="10">
        <v>0.53500000000000003</v>
      </c>
    </row>
    <row r="38" spans="1:21">
      <c r="A38" s="9">
        <v>350010001213</v>
      </c>
      <c r="B38" s="9" t="s">
        <v>617</v>
      </c>
      <c r="C38" s="9" t="s">
        <v>781</v>
      </c>
      <c r="D38">
        <v>5882</v>
      </c>
      <c r="E38" s="10">
        <v>0.751</v>
      </c>
      <c r="F38" s="10">
        <v>0.28599999999999998</v>
      </c>
      <c r="G38" s="10">
        <v>0.63500000000000001</v>
      </c>
      <c r="H38" s="10">
        <v>0.8</v>
      </c>
      <c r="I38" s="10">
        <v>0.48799999999999999</v>
      </c>
      <c r="J38" s="10">
        <v>0.66100000000000003</v>
      </c>
      <c r="K38" s="10">
        <v>0.48299999999999998</v>
      </c>
      <c r="L38" s="10">
        <v>0.629</v>
      </c>
      <c r="M38" s="10">
        <v>0.81499999999999995</v>
      </c>
      <c r="N38" s="10">
        <v>0.83499999999999996</v>
      </c>
      <c r="O38" s="10">
        <v>0.67800000000000005</v>
      </c>
      <c r="P38" s="10">
        <v>0.79200000000000004</v>
      </c>
      <c r="Q38" s="10">
        <v>0.74299999999999999</v>
      </c>
      <c r="R38" s="10">
        <v>0.61199999999999999</v>
      </c>
      <c r="S38" s="10">
        <v>0.82399999999999995</v>
      </c>
      <c r="T38" s="10">
        <v>0</v>
      </c>
      <c r="U38" s="10">
        <v>5.2999999999999999E-2</v>
      </c>
    </row>
    <row r="39" spans="1:21">
      <c r="A39" s="9">
        <v>350010001214</v>
      </c>
      <c r="B39" s="9" t="s">
        <v>617</v>
      </c>
      <c r="C39" s="9" t="s">
        <v>782</v>
      </c>
      <c r="D39">
        <v>5882</v>
      </c>
      <c r="E39" s="10">
        <v>0.751</v>
      </c>
      <c r="F39" s="10">
        <v>0.28599999999999998</v>
      </c>
      <c r="G39" s="10">
        <v>0.501</v>
      </c>
      <c r="H39" s="10">
        <v>0.80500000000000005</v>
      </c>
      <c r="I39" s="10">
        <v>0.314</v>
      </c>
      <c r="J39" s="10">
        <v>0.61399999999999999</v>
      </c>
      <c r="K39" s="10">
        <v>0.47499999999999998</v>
      </c>
      <c r="L39" s="10">
        <v>0.629</v>
      </c>
      <c r="M39" s="10">
        <v>0.81499999999999995</v>
      </c>
      <c r="N39" s="10">
        <v>0.83499999999999996</v>
      </c>
      <c r="O39" s="10">
        <v>0.67800000000000005</v>
      </c>
      <c r="P39" s="10">
        <v>0.79200000000000004</v>
      </c>
      <c r="Q39" s="10">
        <v>0.74299999999999999</v>
      </c>
      <c r="R39" s="10">
        <v>0</v>
      </c>
      <c r="S39" s="10">
        <v>0.84299999999999997</v>
      </c>
      <c r="T39" s="10">
        <v>0</v>
      </c>
      <c r="U39" s="10">
        <v>0.438</v>
      </c>
    </row>
    <row r="40" spans="1:21">
      <c r="A40" s="9">
        <v>350010001215</v>
      </c>
      <c r="B40" s="9" t="s">
        <v>617</v>
      </c>
      <c r="C40" s="9" t="s">
        <v>783</v>
      </c>
      <c r="D40">
        <v>5882</v>
      </c>
      <c r="E40" s="10">
        <v>0.751</v>
      </c>
      <c r="F40" s="10">
        <v>0.28599999999999998</v>
      </c>
      <c r="G40" s="10">
        <v>0.54800000000000004</v>
      </c>
      <c r="H40" s="10">
        <v>0.80200000000000005</v>
      </c>
      <c r="I40" s="10">
        <v>0.49399999999999999</v>
      </c>
      <c r="J40" s="10">
        <v>0.69799999999999995</v>
      </c>
      <c r="K40" s="10">
        <v>0.48799999999999999</v>
      </c>
      <c r="L40" s="10">
        <v>0.629</v>
      </c>
      <c r="M40" s="10">
        <v>0.81499999999999995</v>
      </c>
      <c r="N40" s="10">
        <v>0.83499999999999996</v>
      </c>
      <c r="O40" s="10">
        <v>0.67800000000000005</v>
      </c>
      <c r="P40" s="10">
        <v>0.79200000000000004</v>
      </c>
      <c r="Q40" s="10">
        <v>0.74299999999999999</v>
      </c>
      <c r="R40" s="10">
        <v>0.56899999999999995</v>
      </c>
      <c r="S40" s="10">
        <v>0.76200000000000001</v>
      </c>
      <c r="T40" s="10">
        <v>0.86499999999999999</v>
      </c>
      <c r="U40" s="10">
        <v>0.29499999999999998</v>
      </c>
    </row>
    <row r="41" spans="1:21">
      <c r="A41" s="9">
        <v>350010001221</v>
      </c>
      <c r="B41" s="9" t="s">
        <v>618</v>
      </c>
      <c r="C41" s="9" t="s">
        <v>779</v>
      </c>
      <c r="D41">
        <v>4284</v>
      </c>
      <c r="E41" s="10">
        <v>0.7</v>
      </c>
      <c r="F41" s="10">
        <v>0.35299999999999998</v>
      </c>
      <c r="G41" s="10">
        <v>0.875</v>
      </c>
      <c r="H41" s="10">
        <v>0.85799999999999998</v>
      </c>
      <c r="I41" s="10">
        <v>0.54600000000000004</v>
      </c>
      <c r="J41" s="10">
        <v>0.68700000000000006</v>
      </c>
      <c r="K41" s="10">
        <v>0.505</v>
      </c>
      <c r="L41" s="10">
        <v>0.29099999999999998</v>
      </c>
      <c r="M41" s="10">
        <v>0.44700000000000001</v>
      </c>
      <c r="N41" s="10">
        <v>0.55000000000000004</v>
      </c>
      <c r="O41" s="10">
        <v>0.432</v>
      </c>
      <c r="P41" s="10">
        <v>0.79200000000000004</v>
      </c>
      <c r="Q41" s="10">
        <v>0.61599999999999999</v>
      </c>
      <c r="R41" s="10">
        <v>0.39600000000000002</v>
      </c>
      <c r="S41" s="10">
        <v>0.48799999999999999</v>
      </c>
      <c r="T41" s="10">
        <v>0</v>
      </c>
      <c r="U41" s="10">
        <v>0.66100000000000003</v>
      </c>
    </row>
    <row r="42" spans="1:21">
      <c r="A42" s="9">
        <v>350010001222</v>
      </c>
      <c r="B42" s="9" t="s">
        <v>618</v>
      </c>
      <c r="C42" s="9" t="s">
        <v>780</v>
      </c>
      <c r="D42">
        <v>4284</v>
      </c>
      <c r="E42" s="10">
        <v>0.7</v>
      </c>
      <c r="F42" s="10">
        <v>0.35299999999999998</v>
      </c>
      <c r="G42" s="10">
        <v>0.85199999999999998</v>
      </c>
      <c r="H42" s="10">
        <v>0.82</v>
      </c>
      <c r="I42" s="10">
        <v>0.48599999999999999</v>
      </c>
      <c r="J42" s="10">
        <v>0.57799999999999996</v>
      </c>
      <c r="K42" s="10">
        <v>0.51300000000000001</v>
      </c>
      <c r="L42" s="10">
        <v>0.29099999999999998</v>
      </c>
      <c r="M42" s="10">
        <v>0.44700000000000001</v>
      </c>
      <c r="N42" s="10">
        <v>0.55000000000000004</v>
      </c>
      <c r="O42" s="10">
        <v>0.432</v>
      </c>
      <c r="P42" s="10">
        <v>0.79200000000000004</v>
      </c>
      <c r="Q42" s="10">
        <v>0.61599999999999999</v>
      </c>
      <c r="R42" s="10">
        <v>0.73</v>
      </c>
      <c r="S42" s="10">
        <v>0.19400000000000001</v>
      </c>
      <c r="T42" s="10">
        <v>0</v>
      </c>
      <c r="U42" s="10">
        <v>0.38300000000000001</v>
      </c>
    </row>
    <row r="43" spans="1:21">
      <c r="A43" s="9">
        <v>350010001223</v>
      </c>
      <c r="B43" s="9" t="s">
        <v>618</v>
      </c>
      <c r="C43" s="9" t="s">
        <v>781</v>
      </c>
      <c r="D43">
        <v>4284</v>
      </c>
      <c r="E43" s="10">
        <v>0.7</v>
      </c>
      <c r="F43" s="10">
        <v>0.35299999999999998</v>
      </c>
      <c r="G43" s="10">
        <v>0.86</v>
      </c>
      <c r="H43" s="10">
        <v>0.873</v>
      </c>
      <c r="I43" s="10">
        <v>0.54800000000000004</v>
      </c>
      <c r="J43" s="10">
        <v>0.68300000000000005</v>
      </c>
      <c r="K43" s="10">
        <v>0.52600000000000002</v>
      </c>
      <c r="L43" s="10">
        <v>0.29099999999999998</v>
      </c>
      <c r="M43" s="10">
        <v>0.44700000000000001</v>
      </c>
      <c r="N43" s="10">
        <v>0.55000000000000004</v>
      </c>
      <c r="O43" s="10">
        <v>0.432</v>
      </c>
      <c r="P43" s="10">
        <v>0.79200000000000004</v>
      </c>
      <c r="Q43" s="10">
        <v>0.61599999999999999</v>
      </c>
      <c r="R43" s="10">
        <v>0</v>
      </c>
      <c r="S43" s="10">
        <v>0.13200000000000001</v>
      </c>
      <c r="T43" s="10">
        <v>0</v>
      </c>
      <c r="U43" s="10">
        <v>0.28899999999999998</v>
      </c>
    </row>
    <row r="44" spans="1:21">
      <c r="A44" s="9">
        <v>350010001224</v>
      </c>
      <c r="B44" s="9" t="s">
        <v>618</v>
      </c>
      <c r="C44" s="9" t="s">
        <v>782</v>
      </c>
      <c r="D44">
        <v>4284</v>
      </c>
      <c r="E44" s="10">
        <v>0.7</v>
      </c>
      <c r="F44" s="10">
        <v>0.35299999999999998</v>
      </c>
      <c r="G44" s="10">
        <v>0.88400000000000001</v>
      </c>
      <c r="H44" s="10">
        <v>0.90300000000000002</v>
      </c>
      <c r="I44" s="10">
        <v>0.64200000000000002</v>
      </c>
      <c r="J44" s="10">
        <v>0.72799999999999998</v>
      </c>
      <c r="K44" s="10">
        <v>0.58599999999999997</v>
      </c>
      <c r="L44" s="10">
        <v>0.29099999999999998</v>
      </c>
      <c r="M44" s="10">
        <v>0.44700000000000001</v>
      </c>
      <c r="N44" s="10">
        <v>0.55000000000000004</v>
      </c>
      <c r="O44" s="10">
        <v>0.432</v>
      </c>
      <c r="P44" s="10">
        <v>0.79200000000000004</v>
      </c>
      <c r="Q44" s="10">
        <v>0.61599999999999999</v>
      </c>
      <c r="R44" s="10">
        <v>0.56100000000000005</v>
      </c>
      <c r="S44" s="10">
        <v>0.64400000000000002</v>
      </c>
      <c r="T44" s="10">
        <v>0</v>
      </c>
      <c r="U44" s="10">
        <v>0.29899999999999999</v>
      </c>
    </row>
    <row r="45" spans="1:21">
      <c r="A45" s="9">
        <v>350010001231</v>
      </c>
      <c r="B45" s="9" t="s">
        <v>619</v>
      </c>
      <c r="C45" s="9" t="s">
        <v>779</v>
      </c>
      <c r="D45">
        <v>4953</v>
      </c>
      <c r="E45" s="10">
        <v>0.67400000000000004</v>
      </c>
      <c r="F45" s="10">
        <v>0.29699999999999999</v>
      </c>
      <c r="G45" s="10">
        <v>0.34399999999999997</v>
      </c>
      <c r="H45" s="10">
        <v>0.76</v>
      </c>
      <c r="I45" s="10">
        <v>0.441</v>
      </c>
      <c r="J45" s="10">
        <v>0.71499999999999997</v>
      </c>
      <c r="K45" s="10">
        <v>0.46800000000000003</v>
      </c>
      <c r="L45" s="10">
        <v>0.32700000000000001</v>
      </c>
      <c r="M45" s="10">
        <v>0.44700000000000001</v>
      </c>
      <c r="N45" s="10">
        <v>0.41899999999999998</v>
      </c>
      <c r="O45" s="10">
        <v>0.36099999999999999</v>
      </c>
      <c r="P45" s="10">
        <v>0.61599999999999999</v>
      </c>
      <c r="Q45" s="10">
        <v>0.59299999999999997</v>
      </c>
      <c r="R45" s="10">
        <v>0.44500000000000001</v>
      </c>
      <c r="S45" s="10">
        <v>5.0999999999999997E-2</v>
      </c>
      <c r="T45" s="10">
        <v>0</v>
      </c>
      <c r="U45" s="10">
        <v>0.54100000000000004</v>
      </c>
    </row>
    <row r="46" spans="1:21">
      <c r="A46" s="9">
        <v>350010001232</v>
      </c>
      <c r="B46" s="9" t="s">
        <v>619</v>
      </c>
      <c r="C46" s="9" t="s">
        <v>780</v>
      </c>
      <c r="D46">
        <v>4953</v>
      </c>
      <c r="E46" s="10">
        <v>0.67400000000000004</v>
      </c>
      <c r="F46" s="10">
        <v>0.29699999999999999</v>
      </c>
      <c r="G46" s="10">
        <v>0.34599999999999997</v>
      </c>
      <c r="H46" s="10">
        <v>0.753</v>
      </c>
      <c r="I46" s="10">
        <v>0.67</v>
      </c>
      <c r="J46" s="10">
        <v>0.64800000000000002</v>
      </c>
      <c r="K46" s="10">
        <v>0.47099999999999997</v>
      </c>
      <c r="L46" s="10">
        <v>0.32700000000000001</v>
      </c>
      <c r="M46" s="10">
        <v>0.44700000000000001</v>
      </c>
      <c r="N46" s="10">
        <v>0.41899999999999998</v>
      </c>
      <c r="O46" s="10">
        <v>0.36099999999999999</v>
      </c>
      <c r="P46" s="10">
        <v>0.61599999999999999</v>
      </c>
      <c r="Q46" s="10">
        <v>0.59299999999999997</v>
      </c>
      <c r="R46" s="10">
        <v>0</v>
      </c>
      <c r="S46" s="10">
        <v>0.70799999999999996</v>
      </c>
      <c r="T46" s="10">
        <v>0</v>
      </c>
      <c r="U46" s="10">
        <v>0.61</v>
      </c>
    </row>
    <row r="47" spans="1:21">
      <c r="A47" s="9">
        <v>350010001233</v>
      </c>
      <c r="B47" s="9" t="s">
        <v>619</v>
      </c>
      <c r="C47" s="9" t="s">
        <v>781</v>
      </c>
      <c r="D47">
        <v>4953</v>
      </c>
      <c r="E47" s="10">
        <v>0.67400000000000004</v>
      </c>
      <c r="F47" s="10">
        <v>0.29699999999999999</v>
      </c>
      <c r="G47" s="10">
        <v>0.34899999999999998</v>
      </c>
      <c r="H47" s="10">
        <v>0.85199999999999998</v>
      </c>
      <c r="I47" s="10">
        <v>0.79800000000000004</v>
      </c>
      <c r="J47" s="10">
        <v>0.81699999999999995</v>
      </c>
      <c r="K47" s="10">
        <v>0.47699999999999998</v>
      </c>
      <c r="L47" s="10">
        <v>0.32700000000000001</v>
      </c>
      <c r="M47" s="10">
        <v>0.44700000000000001</v>
      </c>
      <c r="N47" s="10">
        <v>0.41899999999999998</v>
      </c>
      <c r="O47" s="10">
        <v>0.36099999999999999</v>
      </c>
      <c r="P47" s="10">
        <v>0.61599999999999999</v>
      </c>
      <c r="Q47" s="10">
        <v>0.59299999999999997</v>
      </c>
      <c r="R47" s="10">
        <v>0.61799999999999999</v>
      </c>
      <c r="S47" s="10">
        <v>0.50900000000000001</v>
      </c>
      <c r="T47" s="10">
        <v>0.94599999999999995</v>
      </c>
      <c r="U47" s="10">
        <v>0.72299999999999998</v>
      </c>
    </row>
    <row r="48" spans="1:21">
      <c r="A48" s="9">
        <v>350010001234</v>
      </c>
      <c r="B48" s="9" t="s">
        <v>619</v>
      </c>
      <c r="C48" s="9" t="s">
        <v>782</v>
      </c>
      <c r="D48">
        <v>4953</v>
      </c>
      <c r="E48" s="10">
        <v>0.67400000000000004</v>
      </c>
      <c r="F48" s="10">
        <v>0.29699999999999999</v>
      </c>
      <c r="G48" s="10">
        <v>0.753</v>
      </c>
      <c r="H48" s="10">
        <v>0.94599999999999995</v>
      </c>
      <c r="I48" s="10">
        <v>0.83699999999999997</v>
      </c>
      <c r="J48" s="10">
        <v>0.80200000000000005</v>
      </c>
      <c r="K48" s="10">
        <v>0.501</v>
      </c>
      <c r="L48" s="10">
        <v>0.32700000000000001</v>
      </c>
      <c r="M48" s="10">
        <v>0.44700000000000001</v>
      </c>
      <c r="N48" s="10">
        <v>0.41899999999999998</v>
      </c>
      <c r="O48" s="10">
        <v>0.36099999999999999</v>
      </c>
      <c r="P48" s="10">
        <v>0.61599999999999999</v>
      </c>
      <c r="Q48" s="10">
        <v>0.59299999999999997</v>
      </c>
      <c r="R48" s="10">
        <v>0</v>
      </c>
      <c r="S48" s="10">
        <v>0.55000000000000004</v>
      </c>
      <c r="T48" s="10">
        <v>0.88400000000000001</v>
      </c>
      <c r="U48" s="10">
        <v>0.35699999999999998</v>
      </c>
    </row>
    <row r="49" spans="1:21">
      <c r="A49" s="9">
        <v>350010001235</v>
      </c>
      <c r="B49" s="9" t="s">
        <v>619</v>
      </c>
      <c r="C49" s="9" t="s">
        <v>783</v>
      </c>
      <c r="D49">
        <v>4953</v>
      </c>
      <c r="E49" s="10">
        <v>0.67400000000000004</v>
      </c>
      <c r="F49" s="10">
        <v>0.29699999999999999</v>
      </c>
      <c r="G49" s="10">
        <v>0.63300000000000001</v>
      </c>
      <c r="H49" s="10">
        <v>0.82599999999999996</v>
      </c>
      <c r="I49" s="10">
        <v>0.65</v>
      </c>
      <c r="J49" s="10">
        <v>0.69799999999999995</v>
      </c>
      <c r="K49" s="10">
        <v>0.496</v>
      </c>
      <c r="L49" s="10">
        <v>0.32700000000000001</v>
      </c>
      <c r="M49" s="10">
        <v>0.44700000000000001</v>
      </c>
      <c r="N49" s="10">
        <v>0.41899999999999998</v>
      </c>
      <c r="O49" s="10">
        <v>0.36099999999999999</v>
      </c>
      <c r="P49" s="10">
        <v>0.61599999999999999</v>
      </c>
      <c r="Q49" s="10">
        <v>0.59299999999999997</v>
      </c>
      <c r="R49" s="10">
        <v>0.59899999999999998</v>
      </c>
      <c r="S49" s="10">
        <v>0.14299999999999999</v>
      </c>
      <c r="T49" s="10">
        <v>0.66300000000000003</v>
      </c>
      <c r="U49" s="10">
        <v>4.3999999999999997E-2</v>
      </c>
    </row>
    <row r="50" spans="1:21">
      <c r="A50" s="9">
        <v>350010001241</v>
      </c>
      <c r="B50" s="9" t="s">
        <v>620</v>
      </c>
      <c r="C50" s="9" t="s">
        <v>779</v>
      </c>
      <c r="D50">
        <v>3339</v>
      </c>
      <c r="E50" s="10">
        <v>0.63100000000000001</v>
      </c>
      <c r="F50" s="10">
        <v>0.36599999999999999</v>
      </c>
      <c r="G50" s="10">
        <v>0.90700000000000003</v>
      </c>
      <c r="H50" s="10">
        <v>0.997</v>
      </c>
      <c r="I50" s="10">
        <v>0.70799999999999996</v>
      </c>
      <c r="J50" s="10">
        <v>0.82</v>
      </c>
      <c r="K50" s="10">
        <v>0.67400000000000004</v>
      </c>
      <c r="L50" s="10">
        <v>0.81299999999999994</v>
      </c>
      <c r="M50" s="10">
        <v>0.90100000000000002</v>
      </c>
      <c r="N50" s="10">
        <v>0.86199999999999999</v>
      </c>
      <c r="O50" s="10">
        <v>0.74</v>
      </c>
      <c r="P50" s="10">
        <v>0.56699999999999995</v>
      </c>
      <c r="Q50" s="10">
        <v>0.88</v>
      </c>
      <c r="R50" s="10">
        <v>0.39400000000000002</v>
      </c>
      <c r="S50" s="10">
        <v>0.871</v>
      </c>
      <c r="T50" s="10">
        <v>0.90700000000000003</v>
      </c>
      <c r="U50" s="10">
        <v>0.68700000000000006</v>
      </c>
    </row>
    <row r="51" spans="1:21">
      <c r="A51" s="9">
        <v>350010001242</v>
      </c>
      <c r="B51" s="9" t="s">
        <v>620</v>
      </c>
      <c r="C51" s="9" t="s">
        <v>780</v>
      </c>
      <c r="D51">
        <v>3339</v>
      </c>
      <c r="E51" s="10">
        <v>0.63100000000000001</v>
      </c>
      <c r="F51" s="10">
        <v>0.36599999999999999</v>
      </c>
      <c r="G51" s="10">
        <v>0.89700000000000002</v>
      </c>
      <c r="H51" s="10">
        <v>0.95499999999999996</v>
      </c>
      <c r="I51" s="10">
        <v>0.745</v>
      </c>
      <c r="J51" s="10">
        <v>0.78800000000000003</v>
      </c>
      <c r="K51" s="10">
        <v>0.59699999999999998</v>
      </c>
      <c r="L51" s="10">
        <v>0.81299999999999994</v>
      </c>
      <c r="M51" s="10">
        <v>0.90100000000000002</v>
      </c>
      <c r="N51" s="10">
        <v>0.86199999999999999</v>
      </c>
      <c r="O51" s="10">
        <v>0.74</v>
      </c>
      <c r="P51" s="10">
        <v>0.56699999999999995</v>
      </c>
      <c r="Q51" s="10">
        <v>0.88</v>
      </c>
      <c r="R51" s="10">
        <v>0</v>
      </c>
      <c r="S51" s="10">
        <v>0.94</v>
      </c>
      <c r="T51" s="10">
        <v>0.91400000000000003</v>
      </c>
      <c r="U51" s="10">
        <v>0.34899999999999998</v>
      </c>
    </row>
    <row r="52" spans="1:21">
      <c r="A52" s="9">
        <v>350010001243</v>
      </c>
      <c r="B52" s="9" t="s">
        <v>620</v>
      </c>
      <c r="C52" s="9" t="s">
        <v>781</v>
      </c>
      <c r="D52">
        <v>3339</v>
      </c>
      <c r="E52" s="10">
        <v>0.63100000000000001</v>
      </c>
      <c r="F52" s="10">
        <v>0.36599999999999999</v>
      </c>
      <c r="G52" s="10">
        <v>0.89500000000000002</v>
      </c>
      <c r="H52" s="10">
        <v>0.90700000000000003</v>
      </c>
      <c r="I52" s="10">
        <v>0.74</v>
      </c>
      <c r="J52" s="10">
        <v>0.79200000000000004</v>
      </c>
      <c r="K52" s="10">
        <v>0.53100000000000003</v>
      </c>
      <c r="L52" s="10">
        <v>0.81299999999999994</v>
      </c>
      <c r="M52" s="10">
        <v>0.90100000000000002</v>
      </c>
      <c r="N52" s="10">
        <v>0.86199999999999999</v>
      </c>
      <c r="O52" s="10">
        <v>0.74</v>
      </c>
      <c r="P52" s="10">
        <v>0.56699999999999995</v>
      </c>
      <c r="Q52" s="10">
        <v>0.88</v>
      </c>
      <c r="R52" s="10">
        <v>0.13700000000000001</v>
      </c>
      <c r="S52" s="10">
        <v>9.1999999999999998E-2</v>
      </c>
      <c r="T52" s="10">
        <v>0</v>
      </c>
      <c r="U52" s="10">
        <v>0.30399999999999999</v>
      </c>
    </row>
    <row r="53" spans="1:21">
      <c r="A53" s="9">
        <v>350010001244</v>
      </c>
      <c r="B53" s="9" t="s">
        <v>620</v>
      </c>
      <c r="C53" s="9" t="s">
        <v>782</v>
      </c>
      <c r="D53">
        <v>3339</v>
      </c>
      <c r="E53" s="10">
        <v>0.63100000000000001</v>
      </c>
      <c r="F53" s="10">
        <v>0.36599999999999999</v>
      </c>
      <c r="G53" s="10">
        <v>0.89</v>
      </c>
      <c r="H53" s="10">
        <v>0.93300000000000005</v>
      </c>
      <c r="I53" s="10">
        <v>0.78800000000000003</v>
      </c>
      <c r="J53" s="10">
        <v>0.875</v>
      </c>
      <c r="K53" s="10">
        <v>0.52200000000000002</v>
      </c>
      <c r="L53" s="10">
        <v>0.81299999999999994</v>
      </c>
      <c r="M53" s="10">
        <v>0.90100000000000002</v>
      </c>
      <c r="N53" s="10">
        <v>0.86199999999999999</v>
      </c>
      <c r="O53" s="10">
        <v>0.74</v>
      </c>
      <c r="P53" s="10">
        <v>0.56699999999999995</v>
      </c>
      <c r="Q53" s="10">
        <v>0.88</v>
      </c>
      <c r="R53" s="10">
        <v>0.68500000000000005</v>
      </c>
      <c r="S53" s="10">
        <v>0.749</v>
      </c>
      <c r="T53" s="10">
        <v>0.55600000000000005</v>
      </c>
      <c r="U53" s="10">
        <v>0.629</v>
      </c>
    </row>
    <row r="54" spans="1:21">
      <c r="A54" s="9">
        <v>350010001251</v>
      </c>
      <c r="B54" s="9" t="s">
        <v>621</v>
      </c>
      <c r="C54" s="9" t="s">
        <v>779</v>
      </c>
      <c r="D54">
        <v>4006</v>
      </c>
      <c r="E54" s="10">
        <v>0.82</v>
      </c>
      <c r="F54" s="10">
        <v>8.8999999999999996E-2</v>
      </c>
      <c r="G54" s="10">
        <v>9.6000000000000002E-2</v>
      </c>
      <c r="H54" s="10">
        <v>0.20899999999999999</v>
      </c>
      <c r="I54" s="10">
        <v>0.156</v>
      </c>
      <c r="J54" s="10">
        <v>0.104</v>
      </c>
      <c r="K54" s="10">
        <v>0</v>
      </c>
      <c r="L54" s="10">
        <v>5.2999999999999999E-2</v>
      </c>
      <c r="M54" s="10">
        <v>0.32300000000000001</v>
      </c>
      <c r="N54" s="10">
        <v>0.62</v>
      </c>
      <c r="O54" s="10">
        <v>0.128</v>
      </c>
      <c r="P54" s="10">
        <v>0.90700000000000003</v>
      </c>
      <c r="Q54" s="10">
        <v>0.218</v>
      </c>
      <c r="R54" s="10">
        <v>0.34399999999999997</v>
      </c>
      <c r="S54" s="10">
        <v>9.8000000000000004E-2</v>
      </c>
      <c r="T54" s="10">
        <v>0.53100000000000003</v>
      </c>
      <c r="U54" s="10">
        <v>0.20499999999999999</v>
      </c>
    </row>
    <row r="55" spans="1:21">
      <c r="A55" s="9">
        <v>350010001252</v>
      </c>
      <c r="B55" s="9" t="s">
        <v>621</v>
      </c>
      <c r="C55" s="9" t="s">
        <v>780</v>
      </c>
      <c r="D55">
        <v>4006</v>
      </c>
      <c r="E55" s="10">
        <v>0.82</v>
      </c>
      <c r="F55" s="10">
        <v>8.8999999999999996E-2</v>
      </c>
      <c r="G55" s="10">
        <v>9.8000000000000004E-2</v>
      </c>
      <c r="H55" s="10">
        <v>0.27100000000000002</v>
      </c>
      <c r="I55" s="10">
        <v>0.19700000000000001</v>
      </c>
      <c r="J55" s="10">
        <v>0.36599999999999999</v>
      </c>
      <c r="K55" s="10">
        <v>0</v>
      </c>
      <c r="L55" s="10">
        <v>5.2999999999999999E-2</v>
      </c>
      <c r="M55" s="10">
        <v>0.32300000000000001</v>
      </c>
      <c r="N55" s="10">
        <v>0.62</v>
      </c>
      <c r="O55" s="10">
        <v>0.128</v>
      </c>
      <c r="P55" s="10">
        <v>0.90700000000000003</v>
      </c>
      <c r="Q55" s="10">
        <v>0.218</v>
      </c>
      <c r="R55" s="10">
        <v>0.216</v>
      </c>
      <c r="S55" s="10">
        <v>0.17100000000000001</v>
      </c>
      <c r="T55" s="10">
        <v>0.56499999999999995</v>
      </c>
      <c r="U55" s="10">
        <v>0.252</v>
      </c>
    </row>
    <row r="56" spans="1:21">
      <c r="A56" s="9">
        <v>350010001253</v>
      </c>
      <c r="B56" s="9" t="s">
        <v>621</v>
      </c>
      <c r="C56" s="9" t="s">
        <v>781</v>
      </c>
      <c r="D56">
        <v>4006</v>
      </c>
      <c r="E56" s="10">
        <v>0.82</v>
      </c>
      <c r="F56" s="10">
        <v>8.8999999999999996E-2</v>
      </c>
      <c r="G56" s="10">
        <v>0.1</v>
      </c>
      <c r="H56" s="10">
        <v>0.28000000000000003</v>
      </c>
      <c r="I56" s="10">
        <v>0.192</v>
      </c>
      <c r="J56" s="10">
        <v>0.14699999999999999</v>
      </c>
      <c r="K56" s="10">
        <v>0</v>
      </c>
      <c r="L56" s="10">
        <v>5.2999999999999999E-2</v>
      </c>
      <c r="M56" s="10">
        <v>0.32300000000000001</v>
      </c>
      <c r="N56" s="10">
        <v>0.62</v>
      </c>
      <c r="O56" s="10">
        <v>0.128</v>
      </c>
      <c r="P56" s="10">
        <v>0.90700000000000003</v>
      </c>
      <c r="Q56" s="10">
        <v>0.218</v>
      </c>
      <c r="R56" s="10">
        <v>0.27800000000000002</v>
      </c>
      <c r="S56" s="10">
        <v>0.107</v>
      </c>
      <c r="T56" s="10">
        <v>0</v>
      </c>
      <c r="U56" s="10">
        <v>2.7E-2</v>
      </c>
    </row>
    <row r="57" spans="1:21">
      <c r="A57" s="9">
        <v>350010001261</v>
      </c>
      <c r="B57" s="9" t="s">
        <v>622</v>
      </c>
      <c r="C57" s="9" t="s">
        <v>779</v>
      </c>
      <c r="D57">
        <v>2785</v>
      </c>
      <c r="E57" s="10">
        <v>0.79</v>
      </c>
      <c r="F57" s="10">
        <v>0.16900000000000001</v>
      </c>
      <c r="G57" s="10">
        <v>0.222</v>
      </c>
      <c r="H57" s="10">
        <v>0.41099999999999998</v>
      </c>
      <c r="I57" s="10">
        <v>0.246</v>
      </c>
      <c r="J57" s="10">
        <v>0.41699999999999998</v>
      </c>
      <c r="K57" s="10">
        <v>0</v>
      </c>
      <c r="L57" s="10">
        <v>0.436</v>
      </c>
      <c r="M57" s="10">
        <v>0.61</v>
      </c>
      <c r="N57" s="10">
        <v>0.59299999999999997</v>
      </c>
      <c r="O57" s="10">
        <v>0.49399999999999999</v>
      </c>
      <c r="P57" s="10">
        <v>0.69499999999999995</v>
      </c>
      <c r="Q57" s="10">
        <v>0.56100000000000005</v>
      </c>
      <c r="R57" s="10">
        <v>0.28899999999999998</v>
      </c>
      <c r="S57" s="10">
        <v>0.66100000000000003</v>
      </c>
      <c r="T57" s="10">
        <v>0</v>
      </c>
      <c r="U57" s="10">
        <v>0.22900000000000001</v>
      </c>
    </row>
    <row r="58" spans="1:21">
      <c r="A58" s="9">
        <v>350010001262</v>
      </c>
      <c r="B58" s="9" t="s">
        <v>622</v>
      </c>
      <c r="C58" s="9" t="s">
        <v>780</v>
      </c>
      <c r="D58">
        <v>2785</v>
      </c>
      <c r="E58" s="10">
        <v>0.79</v>
      </c>
      <c r="F58" s="10">
        <v>0.16900000000000001</v>
      </c>
      <c r="G58" s="10">
        <v>0.31900000000000001</v>
      </c>
      <c r="H58" s="10">
        <v>0.51100000000000001</v>
      </c>
      <c r="I58" s="10">
        <v>0.312</v>
      </c>
      <c r="J58" s="10">
        <v>0.41699999999999998</v>
      </c>
      <c r="K58" s="10">
        <v>0</v>
      </c>
      <c r="L58" s="10">
        <v>0.436</v>
      </c>
      <c r="M58" s="10">
        <v>0.61</v>
      </c>
      <c r="N58" s="10">
        <v>0.59299999999999997</v>
      </c>
      <c r="O58" s="10">
        <v>0.49399999999999999</v>
      </c>
      <c r="P58" s="10">
        <v>0.69499999999999995</v>
      </c>
      <c r="Q58" s="10">
        <v>0.56100000000000005</v>
      </c>
      <c r="R58" s="10">
        <v>0.19900000000000001</v>
      </c>
      <c r="S58" s="10">
        <v>0.64</v>
      </c>
      <c r="T58" s="10">
        <v>0.68899999999999995</v>
      </c>
      <c r="U58" s="10">
        <v>0.20699999999999999</v>
      </c>
    </row>
    <row r="59" spans="1:21">
      <c r="A59" s="9">
        <v>350010001271</v>
      </c>
      <c r="B59" s="9" t="s">
        <v>623</v>
      </c>
      <c r="C59" s="9" t="s">
        <v>779</v>
      </c>
      <c r="D59">
        <v>2837</v>
      </c>
      <c r="E59" s="10">
        <v>0.745</v>
      </c>
      <c r="F59" s="10">
        <v>0.224</v>
      </c>
      <c r="G59" s="10">
        <v>0.32300000000000001</v>
      </c>
      <c r="H59" s="10">
        <v>0.58199999999999996</v>
      </c>
      <c r="I59" s="10">
        <v>0.37</v>
      </c>
      <c r="J59" s="10">
        <v>0.61</v>
      </c>
      <c r="K59" s="10">
        <v>0.316</v>
      </c>
      <c r="L59" s="10">
        <v>0.17100000000000001</v>
      </c>
      <c r="M59" s="10">
        <v>0.19400000000000001</v>
      </c>
      <c r="N59" s="10">
        <v>0.23300000000000001</v>
      </c>
      <c r="O59" s="10">
        <v>0.224</v>
      </c>
      <c r="P59" s="10">
        <v>0.58799999999999997</v>
      </c>
      <c r="Q59" s="10">
        <v>0.45600000000000002</v>
      </c>
      <c r="R59" s="10">
        <v>0.72799999999999998</v>
      </c>
      <c r="S59" s="10">
        <v>0.69099999999999995</v>
      </c>
      <c r="T59" s="10">
        <v>0.58399999999999996</v>
      </c>
      <c r="U59" s="10">
        <v>0.56299999999999994</v>
      </c>
    </row>
    <row r="60" spans="1:21">
      <c r="A60" s="9">
        <v>350010001272</v>
      </c>
      <c r="B60" s="9" t="s">
        <v>623</v>
      </c>
      <c r="C60" s="9" t="s">
        <v>780</v>
      </c>
      <c r="D60">
        <v>2837</v>
      </c>
      <c r="E60" s="10">
        <v>0.745</v>
      </c>
      <c r="F60" s="10">
        <v>0.224</v>
      </c>
      <c r="G60" s="10">
        <v>0.32700000000000001</v>
      </c>
      <c r="H60" s="10">
        <v>0.61199999999999999</v>
      </c>
      <c r="I60" s="10">
        <v>0.46600000000000003</v>
      </c>
      <c r="J60" s="10">
        <v>0.52200000000000002</v>
      </c>
      <c r="K60" s="10">
        <v>0.33800000000000002</v>
      </c>
      <c r="L60" s="10">
        <v>0.17100000000000001</v>
      </c>
      <c r="M60" s="10">
        <v>0.19400000000000001</v>
      </c>
      <c r="N60" s="10">
        <v>0.23300000000000001</v>
      </c>
      <c r="O60" s="10">
        <v>0.224</v>
      </c>
      <c r="P60" s="10">
        <v>0.58799999999999997</v>
      </c>
      <c r="Q60" s="10">
        <v>0.45600000000000002</v>
      </c>
      <c r="R60" s="10">
        <v>0.38900000000000001</v>
      </c>
      <c r="S60" s="10">
        <v>0.188</v>
      </c>
      <c r="T60" s="10">
        <v>0</v>
      </c>
      <c r="U60" s="10">
        <v>0.25600000000000001</v>
      </c>
    </row>
    <row r="61" spans="1:21">
      <c r="A61" s="9">
        <v>350010001273</v>
      </c>
      <c r="B61" s="9" t="s">
        <v>623</v>
      </c>
      <c r="C61" s="9" t="s">
        <v>781</v>
      </c>
      <c r="D61">
        <v>2837</v>
      </c>
      <c r="E61" s="10">
        <v>0.745</v>
      </c>
      <c r="F61" s="10">
        <v>0.224</v>
      </c>
      <c r="G61" s="10">
        <v>0.33800000000000002</v>
      </c>
      <c r="H61" s="10">
        <v>0.66100000000000003</v>
      </c>
      <c r="I61" s="10">
        <v>0.49199999999999999</v>
      </c>
      <c r="J61" s="10">
        <v>0.63500000000000001</v>
      </c>
      <c r="K61" s="10">
        <v>0.372</v>
      </c>
      <c r="L61" s="10">
        <v>0.17100000000000001</v>
      </c>
      <c r="M61" s="10">
        <v>0.19400000000000001</v>
      </c>
      <c r="N61" s="10">
        <v>0.23300000000000001</v>
      </c>
      <c r="O61" s="10">
        <v>0.224</v>
      </c>
      <c r="P61" s="10">
        <v>0.58799999999999997</v>
      </c>
      <c r="Q61" s="10">
        <v>0.45600000000000002</v>
      </c>
      <c r="R61" s="10">
        <v>0.38700000000000001</v>
      </c>
      <c r="S61" s="10">
        <v>0.27800000000000002</v>
      </c>
      <c r="T61" s="10">
        <v>0.73599999999999999</v>
      </c>
      <c r="U61" s="10">
        <v>0.13</v>
      </c>
    </row>
    <row r="62" spans="1:21">
      <c r="A62" s="9">
        <v>350010001281</v>
      </c>
      <c r="B62" s="9" t="s">
        <v>624</v>
      </c>
      <c r="C62" s="9" t="s">
        <v>779</v>
      </c>
      <c r="D62">
        <v>3115</v>
      </c>
      <c r="E62" s="10">
        <v>0.70799999999999996</v>
      </c>
      <c r="F62" s="10">
        <v>0.23100000000000001</v>
      </c>
      <c r="G62" s="10">
        <v>0.34</v>
      </c>
      <c r="H62" s="10">
        <v>0.747</v>
      </c>
      <c r="I62" s="10">
        <v>0.76200000000000001</v>
      </c>
      <c r="J62" s="10">
        <v>0.85599999999999998</v>
      </c>
      <c r="K62" s="10">
        <v>0.38100000000000001</v>
      </c>
      <c r="L62" s="10">
        <v>0.629</v>
      </c>
      <c r="M62" s="10">
        <v>0.44700000000000001</v>
      </c>
      <c r="N62" s="10">
        <v>0.36399999999999999</v>
      </c>
      <c r="O62" s="10">
        <v>0.54600000000000004</v>
      </c>
      <c r="P62" s="10">
        <v>0.38900000000000001</v>
      </c>
      <c r="Q62" s="10">
        <v>0</v>
      </c>
      <c r="R62" s="10">
        <v>0.88600000000000001</v>
      </c>
      <c r="S62" s="10">
        <v>0.747</v>
      </c>
      <c r="T62" s="10">
        <v>0</v>
      </c>
      <c r="U62" s="10">
        <v>0.79</v>
      </c>
    </row>
    <row r="63" spans="1:21">
      <c r="A63" s="9">
        <v>350010001282</v>
      </c>
      <c r="B63" s="9" t="s">
        <v>624</v>
      </c>
      <c r="C63" s="9" t="s">
        <v>780</v>
      </c>
      <c r="D63">
        <v>3115</v>
      </c>
      <c r="E63" s="10">
        <v>0.70799999999999996</v>
      </c>
      <c r="F63" s="10">
        <v>0.23100000000000001</v>
      </c>
      <c r="G63" s="10">
        <v>0.33400000000000002</v>
      </c>
      <c r="H63" s="10">
        <v>0.63100000000000001</v>
      </c>
      <c r="I63" s="10">
        <v>0.623</v>
      </c>
      <c r="J63" s="10">
        <v>0.747</v>
      </c>
      <c r="K63" s="10">
        <v>0.35299999999999998</v>
      </c>
      <c r="L63" s="10">
        <v>0.629</v>
      </c>
      <c r="M63" s="10">
        <v>0.44700000000000001</v>
      </c>
      <c r="N63" s="10">
        <v>0.36399999999999999</v>
      </c>
      <c r="O63" s="10">
        <v>0.54600000000000004</v>
      </c>
      <c r="P63" s="10">
        <v>0.38900000000000001</v>
      </c>
      <c r="Q63" s="10">
        <v>0</v>
      </c>
      <c r="R63" s="10">
        <v>0.53100000000000003</v>
      </c>
      <c r="S63" s="10">
        <v>0.58199999999999996</v>
      </c>
      <c r="T63" s="10">
        <v>0</v>
      </c>
      <c r="U63" s="10">
        <v>0.45800000000000002</v>
      </c>
    </row>
    <row r="64" spans="1:21">
      <c r="A64" s="9">
        <v>350010001283</v>
      </c>
      <c r="B64" s="9" t="s">
        <v>624</v>
      </c>
      <c r="C64" s="9" t="s">
        <v>781</v>
      </c>
      <c r="D64">
        <v>3115</v>
      </c>
      <c r="E64" s="10">
        <v>0.70799999999999996</v>
      </c>
      <c r="F64" s="10">
        <v>0.23100000000000001</v>
      </c>
      <c r="G64" s="10">
        <v>0.32500000000000001</v>
      </c>
      <c r="H64" s="10">
        <v>0.59699999999999998</v>
      </c>
      <c r="I64" s="10">
        <v>0.61599999999999999</v>
      </c>
      <c r="J64" s="10">
        <v>0.77900000000000003</v>
      </c>
      <c r="K64" s="10">
        <v>0.32100000000000001</v>
      </c>
      <c r="L64" s="10">
        <v>0.629</v>
      </c>
      <c r="M64" s="10">
        <v>0.44700000000000001</v>
      </c>
      <c r="N64" s="10">
        <v>0.36399999999999999</v>
      </c>
      <c r="O64" s="10">
        <v>0.54600000000000004</v>
      </c>
      <c r="P64" s="10">
        <v>0.38900000000000001</v>
      </c>
      <c r="Q64" s="10">
        <v>0</v>
      </c>
      <c r="R64" s="10">
        <v>0</v>
      </c>
      <c r="S64" s="10">
        <v>0.51800000000000002</v>
      </c>
      <c r="T64" s="10">
        <v>0.63500000000000001</v>
      </c>
      <c r="U64" s="10">
        <v>0.64400000000000002</v>
      </c>
    </row>
    <row r="65" spans="1:21">
      <c r="A65" s="9">
        <v>350010001284</v>
      </c>
      <c r="B65" s="9" t="s">
        <v>624</v>
      </c>
      <c r="C65" s="9" t="s">
        <v>782</v>
      </c>
      <c r="D65">
        <v>3115</v>
      </c>
      <c r="E65" s="10">
        <v>0.70799999999999996</v>
      </c>
      <c r="F65" s="10">
        <v>0.23100000000000001</v>
      </c>
      <c r="G65" s="10">
        <v>0.32900000000000001</v>
      </c>
      <c r="H65" s="10">
        <v>0.63800000000000001</v>
      </c>
      <c r="I65" s="10">
        <v>0.74299999999999999</v>
      </c>
      <c r="J65" s="10">
        <v>0.88400000000000001</v>
      </c>
      <c r="K65" s="10">
        <v>0.34</v>
      </c>
      <c r="L65" s="10">
        <v>0.629</v>
      </c>
      <c r="M65" s="10">
        <v>0.44700000000000001</v>
      </c>
      <c r="N65" s="10">
        <v>0.36399999999999999</v>
      </c>
      <c r="O65" s="10">
        <v>0.54600000000000004</v>
      </c>
      <c r="P65" s="10">
        <v>0.38900000000000001</v>
      </c>
      <c r="Q65" s="10">
        <v>0</v>
      </c>
      <c r="R65" s="10">
        <v>0.69499999999999995</v>
      </c>
      <c r="S65" s="10">
        <v>0.45600000000000002</v>
      </c>
      <c r="T65" s="10">
        <v>0</v>
      </c>
      <c r="U65" s="10">
        <v>0.62</v>
      </c>
    </row>
    <row r="66" spans="1:21">
      <c r="A66" s="9">
        <v>350010001291</v>
      </c>
      <c r="B66" s="9" t="s">
        <v>625</v>
      </c>
      <c r="C66" s="9" t="s">
        <v>779</v>
      </c>
      <c r="D66">
        <v>4252</v>
      </c>
      <c r="E66" s="10">
        <v>0.77</v>
      </c>
      <c r="F66" s="10">
        <v>0.16200000000000001</v>
      </c>
      <c r="G66" s="10">
        <v>0.17899999999999999</v>
      </c>
      <c r="H66" s="10">
        <v>0.36399999999999999</v>
      </c>
      <c r="I66" s="10">
        <v>0.28399999999999997</v>
      </c>
      <c r="J66" s="10">
        <v>0.70399999999999996</v>
      </c>
      <c r="K66" s="10">
        <v>0</v>
      </c>
      <c r="L66" s="10">
        <v>0.86899999999999999</v>
      </c>
      <c r="M66" s="10">
        <v>0.91600000000000004</v>
      </c>
      <c r="N66" s="10">
        <v>0.81499999999999995</v>
      </c>
      <c r="O66" s="10">
        <v>0.76600000000000001</v>
      </c>
      <c r="P66" s="10">
        <v>0.67600000000000005</v>
      </c>
      <c r="Q66" s="10">
        <v>0.71</v>
      </c>
      <c r="R66" s="10">
        <v>0.52200000000000002</v>
      </c>
      <c r="S66" s="10">
        <v>0.80700000000000005</v>
      </c>
      <c r="T66" s="10">
        <v>0.47699999999999998</v>
      </c>
      <c r="U66" s="10">
        <v>0.64800000000000002</v>
      </c>
    </row>
    <row r="67" spans="1:21">
      <c r="A67" s="9">
        <v>350010001292</v>
      </c>
      <c r="B67" s="9" t="s">
        <v>625</v>
      </c>
      <c r="C67" s="9" t="s">
        <v>780</v>
      </c>
      <c r="D67">
        <v>4252</v>
      </c>
      <c r="E67" s="10">
        <v>0.77</v>
      </c>
      <c r="F67" s="10">
        <v>0.16200000000000001</v>
      </c>
      <c r="G67" s="10">
        <v>0.316</v>
      </c>
      <c r="H67" s="10">
        <v>0.50700000000000001</v>
      </c>
      <c r="I67" s="10">
        <v>0.53900000000000003</v>
      </c>
      <c r="J67" s="10">
        <v>0.70399999999999996</v>
      </c>
      <c r="K67" s="10">
        <v>0</v>
      </c>
      <c r="L67" s="10">
        <v>0.86899999999999999</v>
      </c>
      <c r="M67" s="10">
        <v>0.91600000000000004</v>
      </c>
      <c r="N67" s="10">
        <v>0.81499999999999995</v>
      </c>
      <c r="O67" s="10">
        <v>0.76600000000000001</v>
      </c>
      <c r="P67" s="10">
        <v>0.67600000000000005</v>
      </c>
      <c r="Q67" s="10">
        <v>0.71</v>
      </c>
      <c r="R67" s="10">
        <v>0.51300000000000001</v>
      </c>
      <c r="S67" s="10">
        <v>0.8</v>
      </c>
      <c r="T67" s="10">
        <v>0.72799999999999998</v>
      </c>
      <c r="U67" s="10">
        <v>0.49199999999999999</v>
      </c>
    </row>
    <row r="68" spans="1:21">
      <c r="A68" s="9">
        <v>350010001293</v>
      </c>
      <c r="B68" s="9" t="s">
        <v>625</v>
      </c>
      <c r="C68" s="9" t="s">
        <v>781</v>
      </c>
      <c r="D68">
        <v>4252</v>
      </c>
      <c r="E68" s="10">
        <v>0.77</v>
      </c>
      <c r="F68" s="10">
        <v>0.16200000000000001</v>
      </c>
      <c r="G68" s="10">
        <v>0.31</v>
      </c>
      <c r="H68" s="10">
        <v>0.43</v>
      </c>
      <c r="I68" s="10">
        <v>0.33400000000000002</v>
      </c>
      <c r="J68" s="10">
        <v>0.70399999999999996</v>
      </c>
      <c r="K68" s="10">
        <v>0</v>
      </c>
      <c r="L68" s="10">
        <v>0.86899999999999999</v>
      </c>
      <c r="M68" s="10">
        <v>0.91600000000000004</v>
      </c>
      <c r="N68" s="10">
        <v>0.81499999999999995</v>
      </c>
      <c r="O68" s="10">
        <v>0.76600000000000001</v>
      </c>
      <c r="P68" s="10">
        <v>0.67600000000000005</v>
      </c>
      <c r="Q68" s="10">
        <v>0.71</v>
      </c>
      <c r="R68" s="10">
        <v>0.23300000000000001</v>
      </c>
      <c r="S68" s="10">
        <v>0.34</v>
      </c>
      <c r="T68" s="10">
        <v>0</v>
      </c>
      <c r="U68" s="10">
        <v>0.56899999999999995</v>
      </c>
    </row>
    <row r="69" spans="1:21">
      <c r="A69" s="9">
        <v>350010002031</v>
      </c>
      <c r="B69" s="9" t="s">
        <v>626</v>
      </c>
      <c r="C69" s="9" t="s">
        <v>779</v>
      </c>
      <c r="D69">
        <v>2120</v>
      </c>
      <c r="E69" s="10">
        <v>0.68500000000000005</v>
      </c>
      <c r="F69" s="10">
        <v>0.39100000000000001</v>
      </c>
      <c r="G69" s="10">
        <v>0.85</v>
      </c>
      <c r="H69" s="10">
        <v>0.83</v>
      </c>
      <c r="I69" s="10">
        <v>0.316</v>
      </c>
      <c r="J69" s="10">
        <v>0.73599999999999999</v>
      </c>
      <c r="K69" s="10">
        <v>0.52</v>
      </c>
      <c r="L69" s="10">
        <v>0.71499999999999997</v>
      </c>
      <c r="M69" s="10">
        <v>0.69099999999999995</v>
      </c>
      <c r="N69" s="10">
        <v>0.55000000000000004</v>
      </c>
      <c r="O69" s="10">
        <v>0.55400000000000005</v>
      </c>
      <c r="P69" s="10">
        <v>0.56699999999999995</v>
      </c>
      <c r="Q69" s="10">
        <v>0.88800000000000001</v>
      </c>
      <c r="R69" s="10">
        <v>0.13200000000000001</v>
      </c>
      <c r="S69" s="10">
        <v>0.46200000000000002</v>
      </c>
      <c r="T69" s="10">
        <v>0</v>
      </c>
      <c r="U69" s="10">
        <v>0.24399999999999999</v>
      </c>
    </row>
    <row r="70" spans="1:21">
      <c r="A70" s="9">
        <v>350010002032</v>
      </c>
      <c r="B70" s="9" t="s">
        <v>626</v>
      </c>
      <c r="C70" s="9" t="s">
        <v>780</v>
      </c>
      <c r="D70">
        <v>2120</v>
      </c>
      <c r="E70" s="10">
        <v>0.68500000000000005</v>
      </c>
      <c r="F70" s="10">
        <v>0.39100000000000001</v>
      </c>
      <c r="G70" s="10">
        <v>0.85599999999999998</v>
      </c>
      <c r="H70" s="10">
        <v>0.88800000000000001</v>
      </c>
      <c r="I70" s="10">
        <v>0.33600000000000002</v>
      </c>
      <c r="J70" s="10">
        <v>0.89900000000000002</v>
      </c>
      <c r="K70" s="10">
        <v>0.52400000000000002</v>
      </c>
      <c r="L70" s="10">
        <v>0.71499999999999997</v>
      </c>
      <c r="M70" s="10">
        <v>0.69099999999999995</v>
      </c>
      <c r="N70" s="10">
        <v>0.55000000000000004</v>
      </c>
      <c r="O70" s="10">
        <v>0.55400000000000005</v>
      </c>
      <c r="P70" s="10">
        <v>0.56699999999999995</v>
      </c>
      <c r="Q70" s="10">
        <v>0.88800000000000001</v>
      </c>
      <c r="R70" s="10">
        <v>0.46200000000000002</v>
      </c>
      <c r="S70" s="10">
        <v>0.79</v>
      </c>
      <c r="T70" s="10">
        <v>0</v>
      </c>
      <c r="U70" s="10">
        <v>0.627</v>
      </c>
    </row>
    <row r="71" spans="1:21">
      <c r="A71" s="9">
        <v>350010002041</v>
      </c>
      <c r="B71" s="9" t="s">
        <v>627</v>
      </c>
      <c r="C71" s="9" t="s">
        <v>779</v>
      </c>
      <c r="D71">
        <v>2973</v>
      </c>
      <c r="E71" s="10">
        <v>0.65</v>
      </c>
      <c r="F71" s="10">
        <v>0.48799999999999999</v>
      </c>
      <c r="G71" s="10">
        <v>0.877</v>
      </c>
      <c r="H71" s="10">
        <v>0.91</v>
      </c>
      <c r="I71" s="10">
        <v>0.36399999999999999</v>
      </c>
      <c r="J71" s="10">
        <v>0.92500000000000004</v>
      </c>
      <c r="K71" s="10">
        <v>0.54300000000000004</v>
      </c>
      <c r="L71" s="10">
        <v>0.38500000000000001</v>
      </c>
      <c r="M71" s="10">
        <v>0.28899999999999998</v>
      </c>
      <c r="N71" s="10">
        <v>0.308</v>
      </c>
      <c r="O71" s="10">
        <v>0.38900000000000001</v>
      </c>
      <c r="P71" s="10">
        <v>0.50900000000000001</v>
      </c>
      <c r="Q71" s="10">
        <v>0.94199999999999995</v>
      </c>
      <c r="R71" s="10">
        <v>0.41299999999999998</v>
      </c>
      <c r="S71" s="10">
        <v>0.374</v>
      </c>
      <c r="T71" s="10">
        <v>0</v>
      </c>
      <c r="U71" s="10">
        <v>0.40799999999999997</v>
      </c>
    </row>
    <row r="72" spans="1:21">
      <c r="A72" s="9">
        <v>350010002042</v>
      </c>
      <c r="B72" s="9" t="s">
        <v>627</v>
      </c>
      <c r="C72" s="9" t="s">
        <v>780</v>
      </c>
      <c r="D72">
        <v>2973</v>
      </c>
      <c r="E72" s="10">
        <v>0.65</v>
      </c>
      <c r="F72" s="10">
        <v>0.48799999999999999</v>
      </c>
      <c r="G72" s="10">
        <v>0.98699999999999999</v>
      </c>
      <c r="H72" s="10">
        <v>0.92500000000000004</v>
      </c>
      <c r="I72" s="10">
        <v>0.36799999999999999</v>
      </c>
      <c r="J72" s="10">
        <v>0.92500000000000004</v>
      </c>
      <c r="K72" s="10">
        <v>0.64600000000000002</v>
      </c>
      <c r="L72" s="10">
        <v>0.38500000000000001</v>
      </c>
      <c r="M72" s="10">
        <v>0.28899999999999998</v>
      </c>
      <c r="N72" s="10">
        <v>0.308</v>
      </c>
      <c r="O72" s="10">
        <v>0.38900000000000001</v>
      </c>
      <c r="P72" s="10">
        <v>0.50900000000000001</v>
      </c>
      <c r="Q72" s="10">
        <v>0.94199999999999995</v>
      </c>
      <c r="R72" s="10">
        <v>0.35099999999999998</v>
      </c>
      <c r="S72" s="10">
        <v>0.379</v>
      </c>
      <c r="T72" s="10">
        <v>0.52400000000000002</v>
      </c>
      <c r="U72" s="10">
        <v>0.46800000000000003</v>
      </c>
    </row>
    <row r="73" spans="1:21">
      <c r="A73" s="9">
        <v>350010002051</v>
      </c>
      <c r="B73" s="9" t="s">
        <v>628</v>
      </c>
      <c r="C73" s="9" t="s">
        <v>779</v>
      </c>
      <c r="D73">
        <v>3261</v>
      </c>
      <c r="E73" s="10">
        <v>0.59899999999999998</v>
      </c>
      <c r="F73" s="10">
        <v>0.498</v>
      </c>
      <c r="G73" s="10">
        <v>0.96299999999999997</v>
      </c>
      <c r="H73" s="10">
        <v>0.91200000000000003</v>
      </c>
      <c r="I73" s="10">
        <v>0.46</v>
      </c>
      <c r="J73" s="10">
        <v>0.84299999999999997</v>
      </c>
      <c r="K73" s="10">
        <v>0.70199999999999996</v>
      </c>
      <c r="L73" s="10">
        <v>0.71499999999999997</v>
      </c>
      <c r="M73" s="10">
        <v>0.66800000000000004</v>
      </c>
      <c r="N73" s="10">
        <v>0.41899999999999998</v>
      </c>
      <c r="O73" s="10">
        <v>0.69799999999999995</v>
      </c>
      <c r="P73" s="10">
        <v>0.31</v>
      </c>
      <c r="Q73" s="10">
        <v>0.72799999999999998</v>
      </c>
      <c r="R73" s="10">
        <v>0.68899999999999995</v>
      </c>
      <c r="S73" s="10">
        <v>0.753</v>
      </c>
      <c r="T73" s="10">
        <v>0</v>
      </c>
      <c r="U73" s="10">
        <v>0.74</v>
      </c>
    </row>
    <row r="74" spans="1:21">
      <c r="A74" s="9">
        <v>350010002052</v>
      </c>
      <c r="B74" s="9" t="s">
        <v>628</v>
      </c>
      <c r="C74" s="9" t="s">
        <v>780</v>
      </c>
      <c r="D74">
        <v>3261</v>
      </c>
      <c r="E74" s="10">
        <v>0.59899999999999998</v>
      </c>
      <c r="F74" s="10">
        <v>0.498</v>
      </c>
      <c r="G74" s="10">
        <v>0.99299999999999999</v>
      </c>
      <c r="H74" s="10">
        <v>0.92700000000000005</v>
      </c>
      <c r="I74" s="10">
        <v>0.46400000000000002</v>
      </c>
      <c r="J74" s="10">
        <v>0.93500000000000005</v>
      </c>
      <c r="K74" s="10">
        <v>0.73399999999999999</v>
      </c>
      <c r="L74" s="10">
        <v>0.71499999999999997</v>
      </c>
      <c r="M74" s="10">
        <v>0.66800000000000004</v>
      </c>
      <c r="N74" s="10">
        <v>0.41899999999999998</v>
      </c>
      <c r="O74" s="10">
        <v>0.69799999999999995</v>
      </c>
      <c r="P74" s="10">
        <v>0.31</v>
      </c>
      <c r="Q74" s="10">
        <v>0.72799999999999998</v>
      </c>
      <c r="R74" s="10">
        <v>0</v>
      </c>
      <c r="S74" s="10">
        <v>0.51300000000000001</v>
      </c>
      <c r="T74" s="10">
        <v>0.623</v>
      </c>
      <c r="U74" s="10">
        <v>0.501</v>
      </c>
    </row>
    <row r="75" spans="1:21">
      <c r="A75" s="9">
        <v>350010002053</v>
      </c>
      <c r="B75" s="9" t="s">
        <v>628</v>
      </c>
      <c r="C75" s="9" t="s">
        <v>781</v>
      </c>
      <c r="D75">
        <v>3261</v>
      </c>
      <c r="E75" s="10">
        <v>0.59899999999999998</v>
      </c>
      <c r="F75" s="10">
        <v>0.498</v>
      </c>
      <c r="G75" s="10">
        <v>0.98899999999999999</v>
      </c>
      <c r="H75" s="10">
        <v>0.91600000000000004</v>
      </c>
      <c r="I75" s="10">
        <v>0.41299999999999998</v>
      </c>
      <c r="J75" s="10">
        <v>0.93500000000000005</v>
      </c>
      <c r="K75" s="10">
        <v>0.71699999999999997</v>
      </c>
      <c r="L75" s="10">
        <v>0.71499999999999997</v>
      </c>
      <c r="M75" s="10">
        <v>0.66800000000000004</v>
      </c>
      <c r="N75" s="10">
        <v>0.41899999999999998</v>
      </c>
      <c r="O75" s="10">
        <v>0.69799999999999995</v>
      </c>
      <c r="P75" s="10">
        <v>0.31</v>
      </c>
      <c r="Q75" s="10">
        <v>0.72799999999999998</v>
      </c>
      <c r="R75" s="10">
        <v>0.53500000000000003</v>
      </c>
      <c r="S75" s="10">
        <v>0.214</v>
      </c>
      <c r="T75" s="10">
        <v>0.755</v>
      </c>
      <c r="U75" s="10">
        <v>0.65500000000000003</v>
      </c>
    </row>
    <row r="76" spans="1:21">
      <c r="A76" s="9">
        <v>350010002054</v>
      </c>
      <c r="B76" s="9" t="s">
        <v>628</v>
      </c>
      <c r="C76" s="9" t="s">
        <v>782</v>
      </c>
      <c r="D76">
        <v>3261</v>
      </c>
      <c r="E76" s="10">
        <v>0.59899999999999998</v>
      </c>
      <c r="F76" s="10">
        <v>0.498</v>
      </c>
      <c r="G76" s="10">
        <v>0.97399999999999998</v>
      </c>
      <c r="H76" s="10">
        <v>0.88</v>
      </c>
      <c r="I76" s="10">
        <v>0.42099999999999999</v>
      </c>
      <c r="J76" s="10">
        <v>0.86699999999999999</v>
      </c>
      <c r="K76" s="10">
        <v>0.67200000000000004</v>
      </c>
      <c r="L76" s="10">
        <v>0.71499999999999997</v>
      </c>
      <c r="M76" s="10">
        <v>0.66800000000000004</v>
      </c>
      <c r="N76" s="10">
        <v>0.41899999999999998</v>
      </c>
      <c r="O76" s="10">
        <v>0.69799999999999995</v>
      </c>
      <c r="P76" s="10">
        <v>0.31</v>
      </c>
      <c r="Q76" s="10">
        <v>0.72799999999999998</v>
      </c>
      <c r="R76" s="10">
        <v>0.34899999999999998</v>
      </c>
      <c r="S76" s="10">
        <v>0.82799999999999996</v>
      </c>
      <c r="T76" s="10">
        <v>0.77900000000000003</v>
      </c>
      <c r="U76" s="10">
        <v>0.124</v>
      </c>
    </row>
    <row r="77" spans="1:21">
      <c r="A77" s="9">
        <v>350010002061</v>
      </c>
      <c r="B77" s="9" t="s">
        <v>629</v>
      </c>
      <c r="C77" s="9" t="s">
        <v>779</v>
      </c>
      <c r="D77">
        <v>2906</v>
      </c>
      <c r="E77" s="10">
        <v>0.66500000000000004</v>
      </c>
      <c r="F77" s="10">
        <v>0.42599999999999999</v>
      </c>
      <c r="G77" s="10">
        <v>0.86199999999999999</v>
      </c>
      <c r="H77" s="10">
        <v>0.86699999999999999</v>
      </c>
      <c r="I77" s="10">
        <v>0.41699999999999998</v>
      </c>
      <c r="J77" s="10">
        <v>0.82799999999999996</v>
      </c>
      <c r="K77" s="10">
        <v>0.625</v>
      </c>
      <c r="L77" s="10">
        <v>0.629</v>
      </c>
      <c r="M77" s="10">
        <v>0.73</v>
      </c>
      <c r="N77" s="10">
        <v>0.78300000000000003</v>
      </c>
      <c r="O77" s="10">
        <v>0.629</v>
      </c>
      <c r="P77" s="10">
        <v>0.76400000000000001</v>
      </c>
      <c r="Q77" s="10">
        <v>0.77700000000000002</v>
      </c>
      <c r="R77" s="10">
        <v>0.52400000000000002</v>
      </c>
      <c r="S77" s="10">
        <v>0.70399999999999996</v>
      </c>
      <c r="T77" s="10">
        <v>0</v>
      </c>
      <c r="U77" s="10">
        <v>0.40200000000000002</v>
      </c>
    </row>
    <row r="78" spans="1:21">
      <c r="A78" s="9">
        <v>350010002062</v>
      </c>
      <c r="B78" s="9" t="s">
        <v>629</v>
      </c>
      <c r="C78" s="9" t="s">
        <v>780</v>
      </c>
      <c r="D78">
        <v>2906</v>
      </c>
      <c r="E78" s="10">
        <v>0.66500000000000004</v>
      </c>
      <c r="F78" s="10">
        <v>0.42599999999999999</v>
      </c>
      <c r="G78" s="10">
        <v>0.85799999999999998</v>
      </c>
      <c r="H78" s="10">
        <v>0.83699999999999997</v>
      </c>
      <c r="I78" s="10">
        <v>0.4</v>
      </c>
      <c r="J78" s="10">
        <v>0.753</v>
      </c>
      <c r="K78" s="10">
        <v>0.53300000000000003</v>
      </c>
      <c r="L78" s="10">
        <v>0.629</v>
      </c>
      <c r="M78" s="10">
        <v>0.73</v>
      </c>
      <c r="N78" s="10">
        <v>0.78300000000000003</v>
      </c>
      <c r="O78" s="10">
        <v>0.629</v>
      </c>
      <c r="P78" s="10">
        <v>0.76400000000000001</v>
      </c>
      <c r="Q78" s="10">
        <v>0.77700000000000002</v>
      </c>
      <c r="R78" s="10">
        <v>0.50700000000000001</v>
      </c>
      <c r="S78" s="10">
        <v>0.376</v>
      </c>
      <c r="T78" s="10">
        <v>0.57999999999999996</v>
      </c>
      <c r="U78" s="10">
        <v>0.182</v>
      </c>
    </row>
    <row r="79" spans="1:21">
      <c r="A79" s="9">
        <v>350010002071</v>
      </c>
      <c r="B79" s="9" t="s">
        <v>630</v>
      </c>
      <c r="C79" s="9" t="s">
        <v>779</v>
      </c>
      <c r="D79">
        <v>3212</v>
      </c>
      <c r="E79" s="10">
        <v>0.64400000000000002</v>
      </c>
      <c r="F79" s="10">
        <v>0.44700000000000001</v>
      </c>
      <c r="G79" s="10">
        <v>0.86499999999999999</v>
      </c>
      <c r="H79" s="10">
        <v>0.90100000000000002</v>
      </c>
      <c r="I79" s="10">
        <v>0.55000000000000004</v>
      </c>
      <c r="J79" s="10">
        <v>0.74299999999999999</v>
      </c>
      <c r="K79" s="10">
        <v>0.60499999999999998</v>
      </c>
      <c r="L79" s="10">
        <v>0.32700000000000001</v>
      </c>
      <c r="M79" s="10">
        <v>0.41099999999999998</v>
      </c>
      <c r="N79" s="10">
        <v>0.41899999999999998</v>
      </c>
      <c r="O79" s="10">
        <v>0.44900000000000001</v>
      </c>
      <c r="P79" s="10">
        <v>0.55400000000000005</v>
      </c>
      <c r="Q79" s="10">
        <v>0.40400000000000003</v>
      </c>
      <c r="R79" s="10">
        <v>0.254</v>
      </c>
      <c r="S79" s="10">
        <v>0.42799999999999999</v>
      </c>
      <c r="T79" s="10">
        <v>0</v>
      </c>
      <c r="U79" s="10">
        <v>0.54800000000000004</v>
      </c>
    </row>
    <row r="80" spans="1:21">
      <c r="A80" s="9">
        <v>350010002072</v>
      </c>
      <c r="B80" s="9" t="s">
        <v>630</v>
      </c>
      <c r="C80" s="9" t="s">
        <v>780</v>
      </c>
      <c r="D80">
        <v>3212</v>
      </c>
      <c r="E80" s="10">
        <v>0.64400000000000002</v>
      </c>
      <c r="F80" s="10">
        <v>0.44700000000000001</v>
      </c>
      <c r="G80" s="10">
        <v>0.873</v>
      </c>
      <c r="H80" s="10">
        <v>0.97599999999999998</v>
      </c>
      <c r="I80" s="10">
        <v>0.63300000000000001</v>
      </c>
      <c r="J80" s="10">
        <v>0.85399999999999998</v>
      </c>
      <c r="K80" s="10">
        <v>0.71</v>
      </c>
      <c r="L80" s="10">
        <v>0.32700000000000001</v>
      </c>
      <c r="M80" s="10">
        <v>0.41099999999999998</v>
      </c>
      <c r="N80" s="10">
        <v>0.41899999999999998</v>
      </c>
      <c r="O80" s="10">
        <v>0.44900000000000001</v>
      </c>
      <c r="P80" s="10">
        <v>0.55400000000000005</v>
      </c>
      <c r="Q80" s="10">
        <v>0.40400000000000003</v>
      </c>
      <c r="R80" s="10">
        <v>0.623</v>
      </c>
      <c r="S80" s="10">
        <v>0.70199999999999996</v>
      </c>
      <c r="T80" s="10">
        <v>0.83199999999999996</v>
      </c>
      <c r="U80" s="10">
        <v>0.53100000000000003</v>
      </c>
    </row>
    <row r="81" spans="1:21">
      <c r="A81" s="9">
        <v>350010002073</v>
      </c>
      <c r="B81" s="9" t="s">
        <v>630</v>
      </c>
      <c r="C81" s="9" t="s">
        <v>781</v>
      </c>
      <c r="D81">
        <v>3212</v>
      </c>
      <c r="E81" s="10">
        <v>0.64400000000000002</v>
      </c>
      <c r="F81" s="10">
        <v>0.44700000000000001</v>
      </c>
      <c r="G81" s="10">
        <v>0.86699999999999999</v>
      </c>
      <c r="H81" s="10">
        <v>0.91800000000000004</v>
      </c>
      <c r="I81" s="10">
        <v>0.53500000000000003</v>
      </c>
      <c r="J81" s="10">
        <v>0.84299999999999997</v>
      </c>
      <c r="K81" s="10">
        <v>0.66800000000000004</v>
      </c>
      <c r="L81" s="10">
        <v>0.32700000000000001</v>
      </c>
      <c r="M81" s="10">
        <v>0.41099999999999998</v>
      </c>
      <c r="N81" s="10">
        <v>0.41899999999999998</v>
      </c>
      <c r="O81" s="10">
        <v>0.44900000000000001</v>
      </c>
      <c r="P81" s="10">
        <v>0.55400000000000005</v>
      </c>
      <c r="Q81" s="10">
        <v>0.40400000000000003</v>
      </c>
      <c r="R81" s="10">
        <v>0.24399999999999999</v>
      </c>
      <c r="S81" s="10">
        <v>0.52</v>
      </c>
      <c r="T81" s="10">
        <v>0</v>
      </c>
      <c r="U81" s="10">
        <v>0.51800000000000002</v>
      </c>
    </row>
    <row r="82" spans="1:21">
      <c r="A82" s="9">
        <v>350010002081</v>
      </c>
      <c r="B82" s="9" t="s">
        <v>631</v>
      </c>
      <c r="C82" s="9" t="s">
        <v>779</v>
      </c>
      <c r="D82">
        <v>2690</v>
      </c>
      <c r="E82" s="10">
        <v>0.58599999999999997</v>
      </c>
      <c r="F82" s="10">
        <v>0.51300000000000001</v>
      </c>
      <c r="G82" s="10">
        <v>0.997</v>
      </c>
      <c r="H82" s="10">
        <v>0.95</v>
      </c>
      <c r="I82" s="10">
        <v>0.52400000000000002</v>
      </c>
      <c r="J82" s="10">
        <v>0.93500000000000005</v>
      </c>
      <c r="K82" s="10">
        <v>0.77700000000000002</v>
      </c>
      <c r="L82" s="10">
        <v>0.83199999999999996</v>
      </c>
      <c r="M82" s="10">
        <v>0.93100000000000005</v>
      </c>
      <c r="N82" s="10">
        <v>0.86199999999999999</v>
      </c>
      <c r="O82" s="10">
        <v>0.86</v>
      </c>
      <c r="P82" s="10">
        <v>0.40799999999999997</v>
      </c>
      <c r="Q82" s="10">
        <v>0.37</v>
      </c>
      <c r="R82" s="10">
        <v>0.65500000000000003</v>
      </c>
      <c r="S82" s="10">
        <v>0.56899999999999995</v>
      </c>
      <c r="T82" s="10">
        <v>0.67600000000000005</v>
      </c>
      <c r="U82" s="10">
        <v>0.71899999999999997</v>
      </c>
    </row>
    <row r="83" spans="1:21">
      <c r="A83" s="9">
        <v>350010002082</v>
      </c>
      <c r="B83" s="9" t="s">
        <v>631</v>
      </c>
      <c r="C83" s="9" t="s">
        <v>780</v>
      </c>
      <c r="D83">
        <v>2690</v>
      </c>
      <c r="E83" s="10">
        <v>0.58599999999999997</v>
      </c>
      <c r="F83" s="10">
        <v>0.51300000000000001</v>
      </c>
      <c r="G83" s="10">
        <v>1</v>
      </c>
      <c r="H83" s="10">
        <v>0.95199999999999996</v>
      </c>
      <c r="I83" s="10">
        <v>0.55400000000000005</v>
      </c>
      <c r="J83" s="10">
        <v>0.97199999999999998</v>
      </c>
      <c r="K83" s="10">
        <v>0.76600000000000001</v>
      </c>
      <c r="L83" s="10">
        <v>0.83199999999999996</v>
      </c>
      <c r="M83" s="10">
        <v>0.93100000000000005</v>
      </c>
      <c r="N83" s="10">
        <v>0.86199999999999999</v>
      </c>
      <c r="O83" s="10">
        <v>0.86</v>
      </c>
      <c r="P83" s="10">
        <v>0.40799999999999997</v>
      </c>
      <c r="Q83" s="10">
        <v>0.37</v>
      </c>
      <c r="R83" s="10">
        <v>0.434</v>
      </c>
      <c r="S83" s="10">
        <v>0.86499999999999999</v>
      </c>
      <c r="T83" s="10">
        <v>0</v>
      </c>
      <c r="U83" s="10">
        <v>0.29699999999999999</v>
      </c>
    </row>
    <row r="84" spans="1:21">
      <c r="A84" s="9">
        <v>350010002083</v>
      </c>
      <c r="B84" s="9" t="s">
        <v>631</v>
      </c>
      <c r="C84" s="9" t="s">
        <v>781</v>
      </c>
      <c r="D84">
        <v>2690</v>
      </c>
      <c r="E84" s="10">
        <v>0.58599999999999997</v>
      </c>
      <c r="F84" s="10">
        <v>0.51300000000000001</v>
      </c>
      <c r="G84" s="10">
        <v>0.97</v>
      </c>
      <c r="H84" s="10">
        <v>0.94199999999999995</v>
      </c>
      <c r="I84" s="10">
        <v>0.56299999999999994</v>
      </c>
      <c r="J84" s="10">
        <v>0.93500000000000005</v>
      </c>
      <c r="K84" s="10">
        <v>0.72799999999999998</v>
      </c>
      <c r="L84" s="10">
        <v>0.83199999999999996</v>
      </c>
      <c r="M84" s="10">
        <v>0.93100000000000005</v>
      </c>
      <c r="N84" s="10">
        <v>0.86199999999999999</v>
      </c>
      <c r="O84" s="10">
        <v>0.86</v>
      </c>
      <c r="P84" s="10">
        <v>0.40799999999999997</v>
      </c>
      <c r="Q84" s="10">
        <v>0.37</v>
      </c>
      <c r="R84" s="10">
        <v>0.71899999999999997</v>
      </c>
      <c r="S84" s="10">
        <v>0.81499999999999995</v>
      </c>
      <c r="T84" s="10">
        <v>0</v>
      </c>
      <c r="U84" s="10">
        <v>0.7</v>
      </c>
    </row>
    <row r="85" spans="1:21">
      <c r="A85" s="9">
        <v>350010003001</v>
      </c>
      <c r="B85" s="9" t="s">
        <v>632</v>
      </c>
      <c r="C85" s="9" t="s">
        <v>779</v>
      </c>
      <c r="D85">
        <v>5863</v>
      </c>
      <c r="E85" s="10">
        <v>0.47699999999999998</v>
      </c>
      <c r="F85" s="10">
        <v>0.65</v>
      </c>
      <c r="G85" s="10">
        <v>0.97599999999999998</v>
      </c>
      <c r="H85" s="10">
        <v>0.99299999999999999</v>
      </c>
      <c r="I85" s="10">
        <v>0.58399999999999996</v>
      </c>
      <c r="J85" s="10">
        <v>0.97399999999999998</v>
      </c>
      <c r="K85" s="10">
        <v>0.85799999999999998</v>
      </c>
      <c r="L85" s="10">
        <v>0.32700000000000001</v>
      </c>
      <c r="M85" s="10">
        <v>0.28899999999999998</v>
      </c>
      <c r="N85" s="10">
        <v>0.316</v>
      </c>
      <c r="O85" s="10">
        <v>0.26100000000000001</v>
      </c>
      <c r="P85" s="10">
        <v>0.63300000000000001</v>
      </c>
      <c r="Q85" s="10">
        <v>0.32300000000000001</v>
      </c>
      <c r="R85" s="10">
        <v>0.25900000000000001</v>
      </c>
      <c r="S85" s="10">
        <v>0.49199999999999999</v>
      </c>
      <c r="T85" s="10">
        <v>0.753</v>
      </c>
      <c r="U85" s="10">
        <v>0.28399999999999997</v>
      </c>
    </row>
    <row r="86" spans="1:21">
      <c r="A86" s="9">
        <v>350010003002</v>
      </c>
      <c r="B86" s="9" t="s">
        <v>632</v>
      </c>
      <c r="C86" s="9" t="s">
        <v>780</v>
      </c>
      <c r="D86">
        <v>5863</v>
      </c>
      <c r="E86" s="10">
        <v>0.47699999999999998</v>
      </c>
      <c r="F86" s="10">
        <v>0.65</v>
      </c>
      <c r="G86" s="10">
        <v>0.71</v>
      </c>
      <c r="H86" s="10">
        <v>0.92900000000000005</v>
      </c>
      <c r="I86" s="10">
        <v>0.60799999999999998</v>
      </c>
      <c r="J86" s="10">
        <v>0.98699999999999999</v>
      </c>
      <c r="K86" s="10">
        <v>0.88200000000000001</v>
      </c>
      <c r="L86" s="10">
        <v>0.32700000000000001</v>
      </c>
      <c r="M86" s="10">
        <v>0.28899999999999998</v>
      </c>
      <c r="N86" s="10">
        <v>0.316</v>
      </c>
      <c r="O86" s="10">
        <v>0.26100000000000001</v>
      </c>
      <c r="P86" s="10">
        <v>0.63300000000000001</v>
      </c>
      <c r="Q86" s="10">
        <v>0.32300000000000001</v>
      </c>
      <c r="R86" s="10">
        <v>0</v>
      </c>
      <c r="S86" s="10">
        <v>0.152</v>
      </c>
      <c r="T86" s="10">
        <v>0</v>
      </c>
      <c r="U86" s="10">
        <v>0.30599999999999999</v>
      </c>
    </row>
    <row r="87" spans="1:21">
      <c r="A87" s="9">
        <v>350010003003</v>
      </c>
      <c r="B87" s="9" t="s">
        <v>632</v>
      </c>
      <c r="C87" s="9" t="s">
        <v>781</v>
      </c>
      <c r="D87">
        <v>5863</v>
      </c>
      <c r="E87" s="10">
        <v>0.47699999999999998</v>
      </c>
      <c r="F87" s="10">
        <v>0.65</v>
      </c>
      <c r="G87" s="10">
        <v>0.71499999999999997</v>
      </c>
      <c r="H87" s="10">
        <v>0.89500000000000002</v>
      </c>
      <c r="I87" s="10">
        <v>0.61399999999999999</v>
      </c>
      <c r="J87" s="10">
        <v>0.93500000000000005</v>
      </c>
      <c r="K87" s="10">
        <v>0.88600000000000001</v>
      </c>
      <c r="L87" s="10">
        <v>0.32700000000000001</v>
      </c>
      <c r="M87" s="10">
        <v>0.28899999999999998</v>
      </c>
      <c r="N87" s="10">
        <v>0.316</v>
      </c>
      <c r="O87" s="10">
        <v>0.26100000000000001</v>
      </c>
      <c r="P87" s="10">
        <v>0.63300000000000001</v>
      </c>
      <c r="Q87" s="10">
        <v>0.32300000000000001</v>
      </c>
      <c r="R87" s="10">
        <v>0</v>
      </c>
      <c r="S87" s="10">
        <v>5.5E-2</v>
      </c>
      <c r="T87" s="10">
        <v>0</v>
      </c>
      <c r="U87" s="10">
        <v>0.23899999999999999</v>
      </c>
    </row>
    <row r="88" spans="1:21">
      <c r="A88" s="9">
        <v>350010003004</v>
      </c>
      <c r="B88" s="9" t="s">
        <v>632</v>
      </c>
      <c r="C88" s="9" t="s">
        <v>782</v>
      </c>
      <c r="D88">
        <v>5863</v>
      </c>
      <c r="E88" s="10">
        <v>0.47699999999999998</v>
      </c>
      <c r="F88" s="10">
        <v>0.65</v>
      </c>
      <c r="G88" s="10">
        <v>0.72099999999999997</v>
      </c>
      <c r="H88" s="10">
        <v>0.88400000000000001</v>
      </c>
      <c r="I88" s="10">
        <v>0.59499999999999997</v>
      </c>
      <c r="J88" s="10">
        <v>0.91200000000000003</v>
      </c>
      <c r="K88" s="10">
        <v>0.91</v>
      </c>
      <c r="L88" s="10">
        <v>0.32700000000000001</v>
      </c>
      <c r="M88" s="10">
        <v>0.28899999999999998</v>
      </c>
      <c r="N88" s="10">
        <v>0.316</v>
      </c>
      <c r="O88" s="10">
        <v>0.26100000000000001</v>
      </c>
      <c r="P88" s="10">
        <v>0.63300000000000001</v>
      </c>
      <c r="Q88" s="10">
        <v>0.32300000000000001</v>
      </c>
      <c r="R88" s="10">
        <v>0.314</v>
      </c>
      <c r="S88" s="10">
        <v>0.69299999999999995</v>
      </c>
      <c r="T88" s="10">
        <v>0</v>
      </c>
      <c r="U88" s="10">
        <v>0.19400000000000001</v>
      </c>
    </row>
    <row r="89" spans="1:21">
      <c r="A89" s="9">
        <v>350010003005</v>
      </c>
      <c r="B89" s="9" t="s">
        <v>632</v>
      </c>
      <c r="C89" s="9" t="s">
        <v>783</v>
      </c>
      <c r="D89">
        <v>5863</v>
      </c>
      <c r="E89" s="10">
        <v>0.47699999999999998</v>
      </c>
      <c r="F89" s="10">
        <v>0.65</v>
      </c>
      <c r="G89" s="10">
        <v>0.80700000000000005</v>
      </c>
      <c r="H89" s="10">
        <v>0.94</v>
      </c>
      <c r="I89" s="10">
        <v>0.57999999999999996</v>
      </c>
      <c r="J89" s="10">
        <v>0.83499999999999996</v>
      </c>
      <c r="K89" s="10">
        <v>0.90500000000000003</v>
      </c>
      <c r="L89" s="10">
        <v>0.32700000000000001</v>
      </c>
      <c r="M89" s="10">
        <v>0.28899999999999998</v>
      </c>
      <c r="N89" s="10">
        <v>0.316</v>
      </c>
      <c r="O89" s="10">
        <v>0.26100000000000001</v>
      </c>
      <c r="P89" s="10">
        <v>0.63300000000000001</v>
      </c>
      <c r="Q89" s="10">
        <v>0.32300000000000001</v>
      </c>
      <c r="R89" s="10">
        <v>0.30399999999999999</v>
      </c>
      <c r="S89" s="10">
        <v>0.59899999999999998</v>
      </c>
      <c r="T89" s="10">
        <v>0.68</v>
      </c>
      <c r="U89" s="10">
        <v>0.27800000000000002</v>
      </c>
    </row>
    <row r="90" spans="1:21">
      <c r="A90" s="9">
        <v>350010003006</v>
      </c>
      <c r="B90" s="9" t="s">
        <v>632</v>
      </c>
      <c r="C90" s="9" t="s">
        <v>784</v>
      </c>
      <c r="D90">
        <v>5863</v>
      </c>
      <c r="E90" s="10">
        <v>0.47699999999999998</v>
      </c>
      <c r="F90" s="10">
        <v>0.65</v>
      </c>
      <c r="G90" s="10">
        <v>0.98199999999999998</v>
      </c>
      <c r="H90" s="10">
        <v>1</v>
      </c>
      <c r="I90" s="10">
        <v>0.53100000000000003</v>
      </c>
      <c r="J90" s="10">
        <v>0.94799999999999995</v>
      </c>
      <c r="K90" s="10">
        <v>0.89</v>
      </c>
      <c r="L90" s="10">
        <v>0.32700000000000001</v>
      </c>
      <c r="M90" s="10">
        <v>0.28899999999999998</v>
      </c>
      <c r="N90" s="10">
        <v>0.316</v>
      </c>
      <c r="O90" s="10">
        <v>0.26100000000000001</v>
      </c>
      <c r="P90" s="10">
        <v>0.63300000000000001</v>
      </c>
      <c r="Q90" s="10">
        <v>0.32300000000000001</v>
      </c>
      <c r="R90" s="10">
        <v>0.374</v>
      </c>
      <c r="S90" s="10">
        <v>0.53100000000000003</v>
      </c>
      <c r="T90" s="10">
        <v>0</v>
      </c>
      <c r="U90" s="10">
        <v>0.26500000000000001</v>
      </c>
    </row>
    <row r="91" spans="1:21">
      <c r="A91" s="9">
        <v>350010004011</v>
      </c>
      <c r="B91" s="9" t="s">
        <v>633</v>
      </c>
      <c r="C91" s="9" t="s">
        <v>779</v>
      </c>
      <c r="D91">
        <v>4270</v>
      </c>
      <c r="E91" s="10">
        <v>0.50900000000000001</v>
      </c>
      <c r="F91" s="10">
        <v>0.52200000000000002</v>
      </c>
      <c r="G91" s="10">
        <v>0.92700000000000005</v>
      </c>
      <c r="H91" s="10">
        <v>0.97399999999999998</v>
      </c>
      <c r="I91" s="10">
        <v>0.68700000000000006</v>
      </c>
      <c r="J91" s="10">
        <v>0.89700000000000002</v>
      </c>
      <c r="K91" s="10">
        <v>0.751</v>
      </c>
      <c r="L91" s="10">
        <v>0.23899999999999999</v>
      </c>
      <c r="M91" s="10">
        <v>0.41099999999999998</v>
      </c>
      <c r="N91" s="10">
        <v>0.36399999999999999</v>
      </c>
      <c r="O91" s="10">
        <v>0.26100000000000001</v>
      </c>
      <c r="P91" s="10">
        <v>0.63300000000000001</v>
      </c>
      <c r="Q91" s="10">
        <v>0.436</v>
      </c>
      <c r="R91" s="10">
        <v>0.441</v>
      </c>
      <c r="S91" s="10">
        <v>0.49399999999999999</v>
      </c>
      <c r="T91" s="10">
        <v>0.56299999999999994</v>
      </c>
      <c r="U91" s="10">
        <v>0.61599999999999999</v>
      </c>
    </row>
    <row r="92" spans="1:21">
      <c r="A92" s="9">
        <v>350010004012</v>
      </c>
      <c r="B92" s="9" t="s">
        <v>633</v>
      </c>
      <c r="C92" s="9" t="s">
        <v>780</v>
      </c>
      <c r="D92">
        <v>4270</v>
      </c>
      <c r="E92" s="10">
        <v>0.50900000000000001</v>
      </c>
      <c r="F92" s="10">
        <v>0.52200000000000002</v>
      </c>
      <c r="G92" s="10">
        <v>0.77300000000000002</v>
      </c>
      <c r="H92" s="10">
        <v>0.95699999999999996</v>
      </c>
      <c r="I92" s="10">
        <v>0.64600000000000002</v>
      </c>
      <c r="J92" s="10">
        <v>0.97599999999999998</v>
      </c>
      <c r="K92" s="10">
        <v>0.8</v>
      </c>
      <c r="L92" s="10">
        <v>0.23899999999999999</v>
      </c>
      <c r="M92" s="10">
        <v>0.41099999999999998</v>
      </c>
      <c r="N92" s="10">
        <v>0.36399999999999999</v>
      </c>
      <c r="O92" s="10">
        <v>0.26100000000000001</v>
      </c>
      <c r="P92" s="10">
        <v>0.63300000000000001</v>
      </c>
      <c r="Q92" s="10">
        <v>0.436</v>
      </c>
      <c r="R92" s="10">
        <v>0.19400000000000001</v>
      </c>
      <c r="S92" s="10">
        <v>0.47699999999999998</v>
      </c>
      <c r="T92" s="10">
        <v>0</v>
      </c>
      <c r="U92" s="10">
        <v>0.14899999999999999</v>
      </c>
    </row>
    <row r="93" spans="1:21">
      <c r="A93" s="9">
        <v>350010004013</v>
      </c>
      <c r="B93" s="9" t="s">
        <v>633</v>
      </c>
      <c r="C93" s="9" t="s">
        <v>781</v>
      </c>
      <c r="D93">
        <v>4270</v>
      </c>
      <c r="E93" s="10">
        <v>0.50900000000000001</v>
      </c>
      <c r="F93" s="10">
        <v>0.52200000000000002</v>
      </c>
      <c r="G93" s="10">
        <v>0.83</v>
      </c>
      <c r="H93" s="10">
        <v>0.97199999999999998</v>
      </c>
      <c r="I93" s="10">
        <v>0.63100000000000001</v>
      </c>
      <c r="J93" s="10">
        <v>0.99299999999999999</v>
      </c>
      <c r="K93" s="10">
        <v>0.82799999999999996</v>
      </c>
      <c r="L93" s="10">
        <v>0.23899999999999999</v>
      </c>
      <c r="M93" s="10">
        <v>0.41099999999999998</v>
      </c>
      <c r="N93" s="10">
        <v>0.36399999999999999</v>
      </c>
      <c r="O93" s="10">
        <v>0.26100000000000001</v>
      </c>
      <c r="P93" s="10">
        <v>0.63300000000000001</v>
      </c>
      <c r="Q93" s="10">
        <v>0.436</v>
      </c>
      <c r="R93" s="10">
        <v>0.14899999999999999</v>
      </c>
      <c r="S93" s="10">
        <v>0.32500000000000001</v>
      </c>
      <c r="T93" s="10">
        <v>0.56899999999999995</v>
      </c>
      <c r="U93" s="10">
        <v>0.61799999999999999</v>
      </c>
    </row>
    <row r="94" spans="1:21">
      <c r="A94" s="9">
        <v>350010004021</v>
      </c>
      <c r="B94" s="9" t="s">
        <v>634</v>
      </c>
      <c r="C94" s="9" t="s">
        <v>779</v>
      </c>
      <c r="D94">
        <v>3548</v>
      </c>
      <c r="E94" s="10">
        <v>0.501</v>
      </c>
      <c r="F94" s="10">
        <v>0.53300000000000003</v>
      </c>
      <c r="G94" s="10">
        <v>0.93500000000000005</v>
      </c>
      <c r="H94" s="10">
        <v>0.89700000000000002</v>
      </c>
      <c r="I94" s="10">
        <v>0.76400000000000001</v>
      </c>
      <c r="J94" s="10">
        <v>0.89500000000000002</v>
      </c>
      <c r="K94" s="10">
        <v>0.76800000000000002</v>
      </c>
      <c r="L94" s="10">
        <v>0.23899999999999999</v>
      </c>
      <c r="M94" s="10">
        <v>0.28899999999999998</v>
      </c>
      <c r="N94" s="10">
        <v>0.36399999999999999</v>
      </c>
      <c r="O94" s="10">
        <v>0.17100000000000001</v>
      </c>
      <c r="P94" s="10">
        <v>0.74299999999999999</v>
      </c>
      <c r="Q94" s="10">
        <v>0.20499999999999999</v>
      </c>
      <c r="R94" s="10">
        <v>0.78800000000000003</v>
      </c>
      <c r="S94" s="10">
        <v>0.77500000000000002</v>
      </c>
      <c r="T94" s="10">
        <v>0.72299999999999998</v>
      </c>
      <c r="U94" s="10">
        <v>0.749</v>
      </c>
    </row>
    <row r="95" spans="1:21">
      <c r="A95" s="9">
        <v>350010004022</v>
      </c>
      <c r="B95" s="9" t="s">
        <v>634</v>
      </c>
      <c r="C95" s="9" t="s">
        <v>780</v>
      </c>
      <c r="D95">
        <v>3548</v>
      </c>
      <c r="E95" s="10">
        <v>0.501</v>
      </c>
      <c r="F95" s="10">
        <v>0.53300000000000003</v>
      </c>
      <c r="G95" s="10">
        <v>0.80200000000000005</v>
      </c>
      <c r="H95" s="10">
        <v>0.88600000000000001</v>
      </c>
      <c r="I95" s="10">
        <v>0.71699999999999997</v>
      </c>
      <c r="J95" s="10">
        <v>0.90100000000000002</v>
      </c>
      <c r="K95" s="10">
        <v>0.81299999999999994</v>
      </c>
      <c r="L95" s="10">
        <v>0.23899999999999999</v>
      </c>
      <c r="M95" s="10">
        <v>0.28899999999999998</v>
      </c>
      <c r="N95" s="10">
        <v>0.36399999999999999</v>
      </c>
      <c r="O95" s="10">
        <v>0.17100000000000001</v>
      </c>
      <c r="P95" s="10">
        <v>0.74299999999999999</v>
      </c>
      <c r="Q95" s="10">
        <v>0.20499999999999999</v>
      </c>
      <c r="R95" s="10">
        <v>0.63100000000000001</v>
      </c>
      <c r="S95" s="10">
        <v>0.29299999999999998</v>
      </c>
      <c r="T95" s="10">
        <v>0</v>
      </c>
      <c r="U95" s="10">
        <v>8.3000000000000004E-2</v>
      </c>
    </row>
    <row r="96" spans="1:21">
      <c r="A96" s="9">
        <v>350010004023</v>
      </c>
      <c r="B96" s="9" t="s">
        <v>634</v>
      </c>
      <c r="C96" s="9" t="s">
        <v>781</v>
      </c>
      <c r="D96">
        <v>3548</v>
      </c>
      <c r="E96" s="10">
        <v>0.501</v>
      </c>
      <c r="F96" s="10">
        <v>0.53300000000000003</v>
      </c>
      <c r="G96" s="10">
        <v>0.71299999999999997</v>
      </c>
      <c r="H96" s="10">
        <v>0.86899999999999999</v>
      </c>
      <c r="I96" s="10">
        <v>0.67400000000000004</v>
      </c>
      <c r="J96" s="10">
        <v>0.95</v>
      </c>
      <c r="K96" s="10">
        <v>0.82599999999999996</v>
      </c>
      <c r="L96" s="10">
        <v>0.23899999999999999</v>
      </c>
      <c r="M96" s="10">
        <v>0.28899999999999998</v>
      </c>
      <c r="N96" s="10">
        <v>0.36399999999999999</v>
      </c>
      <c r="O96" s="10">
        <v>0.17100000000000001</v>
      </c>
      <c r="P96" s="10">
        <v>0.74299999999999999</v>
      </c>
      <c r="Q96" s="10">
        <v>0.20499999999999999</v>
      </c>
      <c r="R96" s="10">
        <v>0</v>
      </c>
      <c r="S96" s="10">
        <v>0.44700000000000001</v>
      </c>
      <c r="T96" s="10">
        <v>0</v>
      </c>
      <c r="U96" s="10">
        <v>8.5000000000000006E-2</v>
      </c>
    </row>
    <row r="97" spans="1:21">
      <c r="A97" s="9">
        <v>350010004024</v>
      </c>
      <c r="B97" s="9" t="s">
        <v>634</v>
      </c>
      <c r="C97" s="9" t="s">
        <v>782</v>
      </c>
      <c r="D97">
        <v>3548</v>
      </c>
      <c r="E97" s="10">
        <v>0.501</v>
      </c>
      <c r="F97" s="10">
        <v>0.53300000000000003</v>
      </c>
      <c r="G97" s="10">
        <v>0.71699999999999997</v>
      </c>
      <c r="H97" s="10">
        <v>0.871</v>
      </c>
      <c r="I97" s="10">
        <v>0.63800000000000001</v>
      </c>
      <c r="J97" s="10">
        <v>0.96499999999999997</v>
      </c>
      <c r="K97" s="10">
        <v>0.85599999999999998</v>
      </c>
      <c r="L97" s="10">
        <v>0.23899999999999999</v>
      </c>
      <c r="M97" s="10">
        <v>0.28899999999999998</v>
      </c>
      <c r="N97" s="10">
        <v>0.36399999999999999</v>
      </c>
      <c r="O97" s="10">
        <v>0.17100000000000001</v>
      </c>
      <c r="P97" s="10">
        <v>0.74299999999999999</v>
      </c>
      <c r="Q97" s="10">
        <v>0.20499999999999999</v>
      </c>
      <c r="R97" s="10">
        <v>0.45600000000000002</v>
      </c>
      <c r="S97" s="10">
        <v>0.26300000000000001</v>
      </c>
      <c r="T97" s="10">
        <v>0</v>
      </c>
      <c r="U97" s="10">
        <v>0.17100000000000001</v>
      </c>
    </row>
    <row r="98" spans="1:21">
      <c r="A98" s="9">
        <v>350010005011</v>
      </c>
      <c r="B98" s="9" t="s">
        <v>635</v>
      </c>
      <c r="C98" s="9" t="s">
        <v>779</v>
      </c>
      <c r="D98">
        <v>2768</v>
      </c>
      <c r="E98" s="10">
        <v>0.45300000000000001</v>
      </c>
      <c r="F98" s="10">
        <v>0.49399999999999999</v>
      </c>
      <c r="G98" s="10">
        <v>0.94</v>
      </c>
      <c r="H98" s="10">
        <v>0.82799999999999996</v>
      </c>
      <c r="I98" s="10">
        <v>0.80200000000000005</v>
      </c>
      <c r="J98" s="10">
        <v>0.871</v>
      </c>
      <c r="K98" s="10">
        <v>0.78300000000000003</v>
      </c>
      <c r="L98" s="10">
        <v>0.88600000000000001</v>
      </c>
      <c r="M98" s="10">
        <v>0.97</v>
      </c>
      <c r="N98" s="10">
        <v>0.98699999999999999</v>
      </c>
      <c r="O98" s="10">
        <v>0.91600000000000004</v>
      </c>
      <c r="P98" s="10">
        <v>0.74299999999999999</v>
      </c>
      <c r="Q98" s="10">
        <v>0.98499999999999999</v>
      </c>
      <c r="R98" s="10">
        <v>0.31</v>
      </c>
      <c r="S98" s="10">
        <v>0.76600000000000001</v>
      </c>
      <c r="T98" s="10">
        <v>0.60799999999999998</v>
      </c>
      <c r="U98" s="10">
        <v>0.57799999999999996</v>
      </c>
    </row>
    <row r="99" spans="1:21">
      <c r="A99" s="9">
        <v>350010005012</v>
      </c>
      <c r="B99" s="9" t="s">
        <v>635</v>
      </c>
      <c r="C99" s="9" t="s">
        <v>780</v>
      </c>
      <c r="D99">
        <v>2768</v>
      </c>
      <c r="E99" s="10">
        <v>0.45300000000000001</v>
      </c>
      <c r="F99" s="10">
        <v>0.49399999999999999</v>
      </c>
      <c r="G99" s="10">
        <v>0.94199999999999995</v>
      </c>
      <c r="H99" s="10">
        <v>0.77300000000000002</v>
      </c>
      <c r="I99" s="10">
        <v>0.8</v>
      </c>
      <c r="J99" s="10">
        <v>0.71</v>
      </c>
      <c r="K99" s="10">
        <v>0.79</v>
      </c>
      <c r="L99" s="10">
        <v>0.88600000000000001</v>
      </c>
      <c r="M99" s="10">
        <v>0.97</v>
      </c>
      <c r="N99" s="10">
        <v>0.98699999999999999</v>
      </c>
      <c r="O99" s="10">
        <v>0.91600000000000004</v>
      </c>
      <c r="P99" s="10">
        <v>0.74299999999999999</v>
      </c>
      <c r="Q99" s="10">
        <v>0.98499999999999999</v>
      </c>
      <c r="R99" s="10">
        <v>0.70599999999999996</v>
      </c>
      <c r="S99" s="10">
        <v>0.97399999999999998</v>
      </c>
      <c r="T99" s="10">
        <v>0.84099999999999997</v>
      </c>
      <c r="U99" s="10">
        <v>0.35099999999999998</v>
      </c>
    </row>
    <row r="100" spans="1:21">
      <c r="A100" s="9">
        <v>350010005031</v>
      </c>
      <c r="B100" s="9" t="s">
        <v>636</v>
      </c>
      <c r="C100" s="9" t="s">
        <v>779</v>
      </c>
      <c r="D100">
        <v>3350</v>
      </c>
      <c r="E100" s="10">
        <v>0.46400000000000002</v>
      </c>
      <c r="F100" s="10">
        <v>0.56100000000000005</v>
      </c>
      <c r="G100" s="10">
        <v>0.72299999999999998</v>
      </c>
      <c r="H100" s="10">
        <v>0.84499999999999997</v>
      </c>
      <c r="I100" s="10">
        <v>0.63500000000000001</v>
      </c>
      <c r="J100" s="10">
        <v>0.89</v>
      </c>
      <c r="K100" s="10">
        <v>0.86499999999999999</v>
      </c>
      <c r="L100" s="10">
        <v>0.23899999999999999</v>
      </c>
      <c r="M100" s="10">
        <v>0.16400000000000001</v>
      </c>
      <c r="N100" s="10">
        <v>0.28000000000000003</v>
      </c>
      <c r="O100" s="10">
        <v>0.19900000000000001</v>
      </c>
      <c r="P100" s="10">
        <v>0.67600000000000005</v>
      </c>
      <c r="Q100" s="10">
        <v>0.94199999999999995</v>
      </c>
      <c r="R100" s="10">
        <v>0</v>
      </c>
      <c r="S100" s="10">
        <v>0.38900000000000001</v>
      </c>
      <c r="T100" s="10">
        <v>0.48299999999999998</v>
      </c>
      <c r="U100" s="10">
        <v>0.113</v>
      </c>
    </row>
    <row r="101" spans="1:21">
      <c r="A101" s="9">
        <v>350010005032</v>
      </c>
      <c r="B101" s="9" t="s">
        <v>636</v>
      </c>
      <c r="C101" s="9" t="s">
        <v>780</v>
      </c>
      <c r="D101">
        <v>3350</v>
      </c>
      <c r="E101" s="10">
        <v>0.46400000000000002</v>
      </c>
      <c r="F101" s="10">
        <v>0.56100000000000005</v>
      </c>
      <c r="G101" s="10">
        <v>0.76400000000000001</v>
      </c>
      <c r="H101" s="10">
        <v>0.83199999999999996</v>
      </c>
      <c r="I101" s="10">
        <v>0.72499999999999998</v>
      </c>
      <c r="J101" s="10">
        <v>0.90100000000000002</v>
      </c>
      <c r="K101" s="10">
        <v>0.82199999999999995</v>
      </c>
      <c r="L101" s="10">
        <v>0.23899999999999999</v>
      </c>
      <c r="M101" s="10">
        <v>0.16400000000000001</v>
      </c>
      <c r="N101" s="10">
        <v>0.28000000000000003</v>
      </c>
      <c r="O101" s="10">
        <v>0.19900000000000001</v>
      </c>
      <c r="P101" s="10">
        <v>0.67600000000000005</v>
      </c>
      <c r="Q101" s="10">
        <v>0.94199999999999995</v>
      </c>
      <c r="R101" s="10">
        <v>0.32500000000000001</v>
      </c>
      <c r="S101" s="10">
        <v>0.57099999999999995</v>
      </c>
      <c r="T101" s="10">
        <v>0.48799999999999999</v>
      </c>
      <c r="U101" s="10">
        <v>0.33800000000000002</v>
      </c>
    </row>
    <row r="102" spans="1:21">
      <c r="A102" s="9">
        <v>350010005041</v>
      </c>
      <c r="B102" s="9" t="s">
        <v>637</v>
      </c>
      <c r="C102" s="9" t="s">
        <v>779</v>
      </c>
      <c r="D102">
        <v>1287</v>
      </c>
      <c r="E102" s="10">
        <v>0.41099999999999998</v>
      </c>
      <c r="F102" s="10">
        <v>0.56499999999999995</v>
      </c>
      <c r="G102" s="10">
        <v>0.73</v>
      </c>
      <c r="H102" s="10">
        <v>0.82399999999999995</v>
      </c>
      <c r="I102" s="10">
        <v>0.65500000000000003</v>
      </c>
      <c r="J102" s="10">
        <v>0.73</v>
      </c>
      <c r="K102" s="10">
        <v>0.86899999999999999</v>
      </c>
      <c r="L102" s="10">
        <v>0.14699999999999999</v>
      </c>
      <c r="M102" s="10">
        <v>7.3999999999999996E-2</v>
      </c>
      <c r="N102" s="10">
        <v>0.14699999999999999</v>
      </c>
      <c r="O102" s="10">
        <v>8.3000000000000004E-2</v>
      </c>
      <c r="P102" s="10">
        <v>0.52800000000000002</v>
      </c>
      <c r="Q102" s="10">
        <v>0.94199999999999995</v>
      </c>
      <c r="R102" s="10">
        <v>0.40600000000000003</v>
      </c>
      <c r="S102" s="10">
        <v>0.42599999999999999</v>
      </c>
      <c r="T102" s="10">
        <v>0</v>
      </c>
      <c r="U102" s="10">
        <v>0.19700000000000001</v>
      </c>
    </row>
    <row r="103" spans="1:21">
      <c r="A103" s="9">
        <v>350010006011</v>
      </c>
      <c r="B103" s="9" t="s">
        <v>638</v>
      </c>
      <c r="C103" s="9" t="s">
        <v>779</v>
      </c>
      <c r="D103">
        <v>3854</v>
      </c>
      <c r="E103" s="10">
        <v>0.54800000000000004</v>
      </c>
      <c r="F103" s="10">
        <v>0.39600000000000002</v>
      </c>
      <c r="G103" s="10">
        <v>0.90300000000000002</v>
      </c>
      <c r="H103" s="10">
        <v>0.93500000000000005</v>
      </c>
      <c r="I103" s="10">
        <v>0.873</v>
      </c>
      <c r="J103" s="10">
        <v>0.91</v>
      </c>
      <c r="K103" s="10">
        <v>0.627</v>
      </c>
      <c r="L103" s="10">
        <v>0.52200000000000002</v>
      </c>
      <c r="M103" s="10">
        <v>0.71</v>
      </c>
      <c r="N103" s="10">
        <v>0.69299999999999995</v>
      </c>
      <c r="O103" s="10">
        <v>0.52</v>
      </c>
      <c r="P103" s="10">
        <v>0.69499999999999995</v>
      </c>
      <c r="Q103" s="10">
        <v>0.66300000000000003</v>
      </c>
      <c r="R103" s="10">
        <v>0.76800000000000002</v>
      </c>
      <c r="S103" s="10">
        <v>0.60499999999999998</v>
      </c>
      <c r="T103" s="10">
        <v>0.57099999999999995</v>
      </c>
      <c r="U103" s="10">
        <v>0.32900000000000001</v>
      </c>
    </row>
    <row r="104" spans="1:21">
      <c r="A104" s="9">
        <v>350010006012</v>
      </c>
      <c r="B104" s="9" t="s">
        <v>638</v>
      </c>
      <c r="C104" s="9" t="s">
        <v>780</v>
      </c>
      <c r="D104">
        <v>3854</v>
      </c>
      <c r="E104" s="10">
        <v>0.54800000000000004</v>
      </c>
      <c r="F104" s="10">
        <v>0.39600000000000002</v>
      </c>
      <c r="G104" s="10">
        <v>0.91</v>
      </c>
      <c r="H104" s="10">
        <v>0.96099999999999997</v>
      </c>
      <c r="I104" s="10">
        <v>0.83499999999999996</v>
      </c>
      <c r="J104" s="10">
        <v>0.88800000000000001</v>
      </c>
      <c r="K104" s="10">
        <v>0.65</v>
      </c>
      <c r="L104" s="10">
        <v>0.52200000000000002</v>
      </c>
      <c r="M104" s="10">
        <v>0.71</v>
      </c>
      <c r="N104" s="10">
        <v>0.69299999999999995</v>
      </c>
      <c r="O104" s="10">
        <v>0.52</v>
      </c>
      <c r="P104" s="10">
        <v>0.69499999999999995</v>
      </c>
      <c r="Q104" s="10">
        <v>0.66300000000000003</v>
      </c>
      <c r="R104" s="10">
        <v>0.63800000000000001</v>
      </c>
      <c r="S104" s="10">
        <v>0.80900000000000005</v>
      </c>
      <c r="T104" s="10">
        <v>0</v>
      </c>
      <c r="U104" s="10">
        <v>0.67600000000000005</v>
      </c>
    </row>
    <row r="105" spans="1:21">
      <c r="A105" s="9">
        <v>350010006013</v>
      </c>
      <c r="B105" s="9" t="s">
        <v>638</v>
      </c>
      <c r="C105" s="9" t="s">
        <v>781</v>
      </c>
      <c r="D105">
        <v>3854</v>
      </c>
      <c r="E105" s="10">
        <v>0.54800000000000004</v>
      </c>
      <c r="F105" s="10">
        <v>0.39600000000000002</v>
      </c>
      <c r="G105" s="10">
        <v>0.92500000000000004</v>
      </c>
      <c r="H105" s="10">
        <v>0.92</v>
      </c>
      <c r="I105" s="10">
        <v>0.82</v>
      </c>
      <c r="J105" s="10">
        <v>0.91800000000000004</v>
      </c>
      <c r="K105" s="10">
        <v>0.71499999999999997</v>
      </c>
      <c r="L105" s="10">
        <v>0.52200000000000002</v>
      </c>
      <c r="M105" s="10">
        <v>0.71</v>
      </c>
      <c r="N105" s="10">
        <v>0.69299999999999995</v>
      </c>
      <c r="O105" s="10">
        <v>0.52</v>
      </c>
      <c r="P105" s="10">
        <v>0.69499999999999995</v>
      </c>
      <c r="Q105" s="10">
        <v>0.66300000000000003</v>
      </c>
      <c r="R105" s="10">
        <v>0.124</v>
      </c>
      <c r="S105" s="10">
        <v>0.39100000000000001</v>
      </c>
      <c r="T105" s="10">
        <v>0.56699999999999995</v>
      </c>
      <c r="U105" s="10">
        <v>0.432</v>
      </c>
    </row>
    <row r="106" spans="1:21">
      <c r="A106" s="9">
        <v>350010006014</v>
      </c>
      <c r="B106" s="9" t="s">
        <v>638</v>
      </c>
      <c r="C106" s="9" t="s">
        <v>782</v>
      </c>
      <c r="D106">
        <v>3854</v>
      </c>
      <c r="E106" s="10">
        <v>0.54800000000000004</v>
      </c>
      <c r="F106" s="10">
        <v>0.39600000000000002</v>
      </c>
      <c r="G106" s="10">
        <v>0.91600000000000004</v>
      </c>
      <c r="H106" s="10">
        <v>0.99099999999999999</v>
      </c>
      <c r="I106" s="10">
        <v>0.73799999999999999</v>
      </c>
      <c r="J106" s="10">
        <v>0.82</v>
      </c>
      <c r="K106" s="10">
        <v>0.70399999999999996</v>
      </c>
      <c r="L106" s="10">
        <v>0.52200000000000002</v>
      </c>
      <c r="M106" s="10">
        <v>0.71</v>
      </c>
      <c r="N106" s="10">
        <v>0.69299999999999995</v>
      </c>
      <c r="O106" s="10">
        <v>0.52</v>
      </c>
      <c r="P106" s="10">
        <v>0.69499999999999995</v>
      </c>
      <c r="Q106" s="10">
        <v>0.66300000000000003</v>
      </c>
      <c r="R106" s="10">
        <v>0.36399999999999999</v>
      </c>
      <c r="S106" s="10">
        <v>0.55400000000000005</v>
      </c>
      <c r="T106" s="10">
        <v>0.89200000000000002</v>
      </c>
      <c r="U106" s="10">
        <v>0.28000000000000003</v>
      </c>
    </row>
    <row r="107" spans="1:21">
      <c r="A107" s="9">
        <v>350010006031</v>
      </c>
      <c r="B107" s="9" t="s">
        <v>639</v>
      </c>
      <c r="C107" s="9" t="s">
        <v>779</v>
      </c>
      <c r="D107">
        <v>4716</v>
      </c>
      <c r="E107" s="10">
        <v>0.58199999999999996</v>
      </c>
      <c r="F107" s="10">
        <v>0.36099999999999999</v>
      </c>
      <c r="G107" s="10">
        <v>0.89900000000000002</v>
      </c>
      <c r="H107" s="10">
        <v>0.81699999999999995</v>
      </c>
      <c r="I107" s="10">
        <v>0.93300000000000005</v>
      </c>
      <c r="J107" s="10">
        <v>0.85</v>
      </c>
      <c r="K107" s="10">
        <v>0.59299999999999997</v>
      </c>
      <c r="L107" s="10">
        <v>0.92</v>
      </c>
      <c r="M107" s="10">
        <v>0.93700000000000006</v>
      </c>
      <c r="N107" s="10">
        <v>0.749</v>
      </c>
      <c r="O107" s="10">
        <v>0.92200000000000004</v>
      </c>
      <c r="P107" s="10">
        <v>0.14899999999999999</v>
      </c>
      <c r="Q107" s="10">
        <v>0.95199999999999996</v>
      </c>
      <c r="R107" s="10">
        <v>0.94</v>
      </c>
      <c r="S107" s="10">
        <v>0.85799999999999998</v>
      </c>
      <c r="T107" s="10">
        <v>0.63800000000000001</v>
      </c>
      <c r="U107" s="10">
        <v>0.71299999999999997</v>
      </c>
    </row>
    <row r="108" spans="1:21">
      <c r="A108" s="9">
        <v>350010006032</v>
      </c>
      <c r="B108" s="9" t="s">
        <v>639</v>
      </c>
      <c r="C108" s="9" t="s">
        <v>780</v>
      </c>
      <c r="D108">
        <v>4716</v>
      </c>
      <c r="E108" s="10">
        <v>0.58199999999999996</v>
      </c>
      <c r="F108" s="10">
        <v>0.36099999999999999</v>
      </c>
      <c r="G108" s="10">
        <v>0.90500000000000003</v>
      </c>
      <c r="H108" s="10">
        <v>0.755</v>
      </c>
      <c r="I108" s="10">
        <v>0.97399999999999998</v>
      </c>
      <c r="J108" s="10">
        <v>0.49199999999999999</v>
      </c>
      <c r="K108" s="10">
        <v>0.61</v>
      </c>
      <c r="L108" s="10">
        <v>0.92</v>
      </c>
      <c r="M108" s="10">
        <v>0.93700000000000006</v>
      </c>
      <c r="N108" s="10">
        <v>0.749</v>
      </c>
      <c r="O108" s="10">
        <v>0.92200000000000004</v>
      </c>
      <c r="P108" s="10">
        <v>0.14899999999999999</v>
      </c>
      <c r="Q108" s="10">
        <v>0.95199999999999996</v>
      </c>
      <c r="R108" s="10">
        <v>0.94799999999999995</v>
      </c>
      <c r="S108" s="10">
        <v>0.95699999999999996</v>
      </c>
      <c r="T108" s="10">
        <v>0.88800000000000001</v>
      </c>
      <c r="U108" s="10">
        <v>0.86199999999999999</v>
      </c>
    </row>
    <row r="109" spans="1:21">
      <c r="A109" s="9">
        <v>350010006051</v>
      </c>
      <c r="B109" s="9" t="s">
        <v>640</v>
      </c>
      <c r="C109" s="9" t="s">
        <v>779</v>
      </c>
      <c r="D109">
        <v>4119</v>
      </c>
      <c r="E109" s="10">
        <v>0.56899999999999995</v>
      </c>
      <c r="F109" s="10">
        <v>0.41499999999999998</v>
      </c>
      <c r="G109" s="10">
        <v>0.91400000000000003</v>
      </c>
      <c r="H109" s="10">
        <v>0.83899999999999997</v>
      </c>
      <c r="I109" s="10">
        <v>0.91</v>
      </c>
      <c r="J109" s="10">
        <v>0.84299999999999997</v>
      </c>
      <c r="K109" s="10">
        <v>0.65700000000000003</v>
      </c>
      <c r="L109" s="10">
        <v>0.86899999999999999</v>
      </c>
      <c r="M109" s="10">
        <v>0.81499999999999995</v>
      </c>
      <c r="N109" s="10">
        <v>0.78300000000000003</v>
      </c>
      <c r="O109" s="10">
        <v>0.85</v>
      </c>
      <c r="P109" s="10">
        <v>0.28199999999999997</v>
      </c>
      <c r="Q109" s="10">
        <v>0.98899999999999999</v>
      </c>
      <c r="R109" s="10">
        <v>0.79</v>
      </c>
      <c r="S109" s="10">
        <v>0.67200000000000004</v>
      </c>
      <c r="T109" s="10">
        <v>0.46400000000000002</v>
      </c>
      <c r="U109" s="10">
        <v>0.56499999999999995</v>
      </c>
    </row>
    <row r="110" spans="1:21">
      <c r="A110" s="9">
        <v>350010006052</v>
      </c>
      <c r="B110" s="9" t="s">
        <v>640</v>
      </c>
      <c r="C110" s="9" t="s">
        <v>780</v>
      </c>
      <c r="D110">
        <v>4119</v>
      </c>
      <c r="E110" s="10">
        <v>0.56899999999999995</v>
      </c>
      <c r="F110" s="10">
        <v>0.41499999999999998</v>
      </c>
      <c r="G110" s="10">
        <v>0.92</v>
      </c>
      <c r="H110" s="10">
        <v>0.77</v>
      </c>
      <c r="I110" s="10">
        <v>0.94799999999999995</v>
      </c>
      <c r="J110" s="10">
        <v>0.57799999999999996</v>
      </c>
      <c r="K110" s="10">
        <v>0.65900000000000003</v>
      </c>
      <c r="L110" s="10">
        <v>0.86899999999999999</v>
      </c>
      <c r="M110" s="10">
        <v>0.81499999999999995</v>
      </c>
      <c r="N110" s="10">
        <v>0.78300000000000003</v>
      </c>
      <c r="O110" s="10">
        <v>0.85</v>
      </c>
      <c r="P110" s="10">
        <v>0.28199999999999997</v>
      </c>
      <c r="Q110" s="10">
        <v>0.98899999999999999</v>
      </c>
      <c r="R110" s="10">
        <v>0.997</v>
      </c>
      <c r="S110" s="10">
        <v>0.96699999999999997</v>
      </c>
      <c r="T110" s="10">
        <v>0.77700000000000002</v>
      </c>
      <c r="U110" s="10">
        <v>0.89</v>
      </c>
    </row>
    <row r="111" spans="1:21">
      <c r="A111" s="9">
        <v>350010006053</v>
      </c>
      <c r="B111" s="9" t="s">
        <v>640</v>
      </c>
      <c r="C111" s="9" t="s">
        <v>781</v>
      </c>
      <c r="D111">
        <v>4119</v>
      </c>
      <c r="E111" s="10">
        <v>0.56899999999999995</v>
      </c>
      <c r="F111" s="10">
        <v>0.41499999999999998</v>
      </c>
      <c r="G111" s="10">
        <v>0.92900000000000005</v>
      </c>
      <c r="H111" s="10">
        <v>0.78800000000000003</v>
      </c>
      <c r="I111" s="10">
        <v>0.94399999999999995</v>
      </c>
      <c r="J111" s="10">
        <v>0.47699999999999998</v>
      </c>
      <c r="K111" s="10">
        <v>0.68700000000000006</v>
      </c>
      <c r="L111" s="10">
        <v>0.86899999999999999</v>
      </c>
      <c r="M111" s="10">
        <v>0.81499999999999995</v>
      </c>
      <c r="N111" s="10">
        <v>0.78300000000000003</v>
      </c>
      <c r="O111" s="10">
        <v>0.85</v>
      </c>
      <c r="P111" s="10">
        <v>0.28199999999999997</v>
      </c>
      <c r="Q111" s="10">
        <v>0.98899999999999999</v>
      </c>
      <c r="R111" s="10">
        <v>0.91400000000000003</v>
      </c>
      <c r="S111" s="10">
        <v>0.93500000000000005</v>
      </c>
      <c r="T111" s="10">
        <v>0.97</v>
      </c>
      <c r="U111" s="10">
        <v>0.48299999999999998</v>
      </c>
    </row>
    <row r="112" spans="1:21">
      <c r="A112" s="9">
        <v>350010006054</v>
      </c>
      <c r="B112" s="9" t="s">
        <v>640</v>
      </c>
      <c r="C112" s="9" t="s">
        <v>782</v>
      </c>
      <c r="D112">
        <v>4119</v>
      </c>
      <c r="E112" s="10">
        <v>0.56899999999999995</v>
      </c>
      <c r="F112" s="10">
        <v>0.41499999999999998</v>
      </c>
      <c r="G112" s="10">
        <v>0.91800000000000004</v>
      </c>
      <c r="H112" s="10">
        <v>0.79200000000000004</v>
      </c>
      <c r="I112" s="10">
        <v>0.92200000000000004</v>
      </c>
      <c r="J112" s="10">
        <v>0.57799999999999996</v>
      </c>
      <c r="K112" s="10">
        <v>0.67</v>
      </c>
      <c r="L112" s="10">
        <v>0.86899999999999999</v>
      </c>
      <c r="M112" s="10">
        <v>0.81499999999999995</v>
      </c>
      <c r="N112" s="10">
        <v>0.78300000000000003</v>
      </c>
      <c r="O112" s="10">
        <v>0.85</v>
      </c>
      <c r="P112" s="10">
        <v>0.28199999999999997</v>
      </c>
      <c r="Q112" s="10">
        <v>0.98899999999999999</v>
      </c>
      <c r="R112" s="10">
        <v>0.84099999999999997</v>
      </c>
      <c r="S112" s="10">
        <v>0.59299999999999997</v>
      </c>
      <c r="T112" s="10">
        <v>0.92900000000000005</v>
      </c>
      <c r="U112" s="10">
        <v>0.505</v>
      </c>
    </row>
    <row r="113" spans="1:21">
      <c r="A113" s="9">
        <v>350010006055</v>
      </c>
      <c r="B113" s="9" t="s">
        <v>640</v>
      </c>
      <c r="C113" s="9" t="s">
        <v>783</v>
      </c>
      <c r="D113">
        <v>4119</v>
      </c>
      <c r="E113" s="10">
        <v>0.56899999999999995</v>
      </c>
      <c r="F113" s="10">
        <v>0.41499999999999998</v>
      </c>
      <c r="G113" s="10">
        <v>0.93700000000000006</v>
      </c>
      <c r="H113" s="10">
        <v>0.80700000000000005</v>
      </c>
      <c r="I113" s="10">
        <v>0.88400000000000001</v>
      </c>
      <c r="J113" s="10">
        <v>0.47699999999999998</v>
      </c>
      <c r="K113" s="10">
        <v>0.74</v>
      </c>
      <c r="L113" s="10">
        <v>0.86899999999999999</v>
      </c>
      <c r="M113" s="10">
        <v>0.81499999999999995</v>
      </c>
      <c r="N113" s="10">
        <v>0.78300000000000003</v>
      </c>
      <c r="O113" s="10">
        <v>0.85</v>
      </c>
      <c r="P113" s="10">
        <v>0.28199999999999997</v>
      </c>
      <c r="Q113" s="10">
        <v>0.98899999999999999</v>
      </c>
      <c r="R113" s="10">
        <v>0.95899999999999996</v>
      </c>
      <c r="S113" s="10">
        <v>0.91400000000000003</v>
      </c>
      <c r="T113" s="10">
        <v>0.93300000000000005</v>
      </c>
      <c r="U113" s="10">
        <v>0.34399999999999997</v>
      </c>
    </row>
    <row r="114" spans="1:21">
      <c r="A114" s="9">
        <v>350010007041</v>
      </c>
      <c r="B114" s="9" t="s">
        <v>641</v>
      </c>
      <c r="C114" s="9" t="s">
        <v>779</v>
      </c>
      <c r="D114">
        <v>4015</v>
      </c>
      <c r="E114" s="10">
        <v>0.69299999999999995</v>
      </c>
      <c r="F114" s="10">
        <v>0.186</v>
      </c>
      <c r="G114" s="10">
        <v>0.32100000000000001</v>
      </c>
      <c r="H114" s="10">
        <v>0.53700000000000003</v>
      </c>
      <c r="I114" s="10">
        <v>0.72799999999999998</v>
      </c>
      <c r="J114" s="10">
        <v>0.46600000000000003</v>
      </c>
      <c r="K114" s="10">
        <v>0</v>
      </c>
      <c r="L114" s="10">
        <v>0.77300000000000002</v>
      </c>
      <c r="M114" s="10">
        <v>0.73</v>
      </c>
      <c r="N114" s="10">
        <v>0.53500000000000003</v>
      </c>
      <c r="O114" s="10">
        <v>0.629</v>
      </c>
      <c r="P114" s="10">
        <v>0.42099999999999999</v>
      </c>
      <c r="Q114" s="10">
        <v>0.84699999999999998</v>
      </c>
      <c r="R114" s="10">
        <v>0.54600000000000004</v>
      </c>
      <c r="S114" s="10">
        <v>0.86699999999999999</v>
      </c>
      <c r="T114" s="10">
        <v>0.71899999999999997</v>
      </c>
      <c r="U114" s="10">
        <v>0.69499999999999995</v>
      </c>
    </row>
    <row r="115" spans="1:21">
      <c r="A115" s="9">
        <v>350010007042</v>
      </c>
      <c r="B115" s="9" t="s">
        <v>641</v>
      </c>
      <c r="C115" s="9" t="s">
        <v>780</v>
      </c>
      <c r="D115">
        <v>4015</v>
      </c>
      <c r="E115" s="10">
        <v>0.69299999999999995</v>
      </c>
      <c r="F115" s="10">
        <v>0.186</v>
      </c>
      <c r="G115" s="10">
        <v>0.314</v>
      </c>
      <c r="H115" s="10">
        <v>0.52</v>
      </c>
      <c r="I115" s="10">
        <v>0.66300000000000003</v>
      </c>
      <c r="J115" s="10">
        <v>0.747</v>
      </c>
      <c r="K115" s="10">
        <v>0</v>
      </c>
      <c r="L115" s="10">
        <v>0.77300000000000002</v>
      </c>
      <c r="M115" s="10">
        <v>0.73</v>
      </c>
      <c r="N115" s="10">
        <v>0.53500000000000003</v>
      </c>
      <c r="O115" s="10">
        <v>0.629</v>
      </c>
      <c r="P115" s="10">
        <v>0.42099999999999999</v>
      </c>
      <c r="Q115" s="10">
        <v>0.84699999999999998</v>
      </c>
      <c r="R115" s="10">
        <v>0.58399999999999996</v>
      </c>
      <c r="S115" s="10">
        <v>0.33600000000000002</v>
      </c>
      <c r="T115" s="10">
        <v>0.82799999999999996</v>
      </c>
      <c r="U115" s="10">
        <v>0.63100000000000001</v>
      </c>
    </row>
    <row r="116" spans="1:21">
      <c r="A116" s="9">
        <v>350010007043</v>
      </c>
      <c r="B116" s="9" t="s">
        <v>641</v>
      </c>
      <c r="C116" s="9" t="s">
        <v>781</v>
      </c>
      <c r="D116">
        <v>4015</v>
      </c>
      <c r="E116" s="10">
        <v>0.69299999999999995</v>
      </c>
      <c r="F116" s="10">
        <v>0.186</v>
      </c>
      <c r="G116" s="10">
        <v>0.33600000000000002</v>
      </c>
      <c r="H116" s="10">
        <v>0.75800000000000001</v>
      </c>
      <c r="I116" s="10">
        <v>0.81699999999999995</v>
      </c>
      <c r="J116" s="10">
        <v>0.88400000000000001</v>
      </c>
      <c r="K116" s="10">
        <v>0.45600000000000002</v>
      </c>
      <c r="L116" s="10">
        <v>0.77300000000000002</v>
      </c>
      <c r="M116" s="10">
        <v>0.73</v>
      </c>
      <c r="N116" s="10">
        <v>0.53500000000000003</v>
      </c>
      <c r="O116" s="10">
        <v>0.629</v>
      </c>
      <c r="P116" s="10">
        <v>0.42099999999999999</v>
      </c>
      <c r="Q116" s="10">
        <v>0.84699999999999998</v>
      </c>
      <c r="R116" s="10">
        <v>0.47899999999999998</v>
      </c>
      <c r="S116" s="10">
        <v>0.35099999999999998</v>
      </c>
      <c r="T116" s="10">
        <v>0.64800000000000002</v>
      </c>
      <c r="U116" s="10">
        <v>0.38900000000000001</v>
      </c>
    </row>
    <row r="117" spans="1:21">
      <c r="A117" s="9">
        <v>350010007111</v>
      </c>
      <c r="B117" s="9" t="s">
        <v>642</v>
      </c>
      <c r="C117" s="9" t="s">
        <v>779</v>
      </c>
      <c r="D117">
        <v>4272</v>
      </c>
      <c r="E117" s="10">
        <v>0.73199999999999998</v>
      </c>
      <c r="F117" s="10">
        <v>7.0000000000000007E-2</v>
      </c>
      <c r="G117" s="10">
        <v>9.1999999999999998E-2</v>
      </c>
      <c r="H117" s="10">
        <v>0.25600000000000001</v>
      </c>
      <c r="I117" s="10">
        <v>0.19</v>
      </c>
      <c r="J117" s="10">
        <v>0.158</v>
      </c>
      <c r="K117" s="10">
        <v>0</v>
      </c>
      <c r="L117" s="10">
        <v>0.14699999999999999</v>
      </c>
      <c r="M117" s="10">
        <v>0.34899999999999998</v>
      </c>
      <c r="N117" s="10">
        <v>0.47099999999999997</v>
      </c>
      <c r="O117" s="10">
        <v>0.224</v>
      </c>
      <c r="P117" s="10">
        <v>0.81100000000000005</v>
      </c>
      <c r="Q117" s="10">
        <v>0.56100000000000005</v>
      </c>
      <c r="R117" s="10">
        <v>0.14299999999999999</v>
      </c>
      <c r="S117" s="10">
        <v>0.35699999999999998</v>
      </c>
      <c r="T117" s="10">
        <v>0</v>
      </c>
      <c r="U117" s="10">
        <v>0.13700000000000001</v>
      </c>
    </row>
    <row r="118" spans="1:21">
      <c r="A118" s="9">
        <v>350010007112</v>
      </c>
      <c r="B118" s="9" t="s">
        <v>642</v>
      </c>
      <c r="C118" s="9" t="s">
        <v>780</v>
      </c>
      <c r="D118">
        <v>4272</v>
      </c>
      <c r="E118" s="10">
        <v>0.73199999999999998</v>
      </c>
      <c r="F118" s="10">
        <v>7.0000000000000007E-2</v>
      </c>
      <c r="G118" s="10">
        <v>0.104</v>
      </c>
      <c r="H118" s="10">
        <v>0.26700000000000002</v>
      </c>
      <c r="I118" s="10">
        <v>0.22900000000000001</v>
      </c>
      <c r="J118" s="10">
        <v>0.28399999999999997</v>
      </c>
      <c r="K118" s="10">
        <v>0</v>
      </c>
      <c r="L118" s="10">
        <v>0.14699999999999999</v>
      </c>
      <c r="M118" s="10">
        <v>0.34899999999999998</v>
      </c>
      <c r="N118" s="10">
        <v>0.47099999999999997</v>
      </c>
      <c r="O118" s="10">
        <v>0.224</v>
      </c>
      <c r="P118" s="10">
        <v>0.81100000000000005</v>
      </c>
      <c r="Q118" s="10">
        <v>0.56100000000000005</v>
      </c>
      <c r="R118" s="10">
        <v>0.122</v>
      </c>
      <c r="S118" s="10">
        <v>0.312</v>
      </c>
      <c r="T118" s="10">
        <v>0</v>
      </c>
      <c r="U118" s="10">
        <v>0.36399999999999999</v>
      </c>
    </row>
    <row r="119" spans="1:21">
      <c r="A119" s="9">
        <v>350010007113</v>
      </c>
      <c r="B119" s="9" t="s">
        <v>642</v>
      </c>
      <c r="C119" s="9" t="s">
        <v>781</v>
      </c>
      <c r="D119">
        <v>4272</v>
      </c>
      <c r="E119" s="10">
        <v>0.73199999999999998</v>
      </c>
      <c r="F119" s="10">
        <v>7.0000000000000007E-2</v>
      </c>
      <c r="G119" s="10">
        <v>8.3000000000000004E-2</v>
      </c>
      <c r="H119" s="10">
        <v>0.32100000000000001</v>
      </c>
      <c r="I119" s="10">
        <v>0.252</v>
      </c>
      <c r="J119" s="10">
        <v>0.216</v>
      </c>
      <c r="K119" s="10">
        <v>0</v>
      </c>
      <c r="L119" s="10">
        <v>0.14699999999999999</v>
      </c>
      <c r="M119" s="10">
        <v>0.34899999999999998</v>
      </c>
      <c r="N119" s="10">
        <v>0.47099999999999997</v>
      </c>
      <c r="O119" s="10">
        <v>0.224</v>
      </c>
      <c r="P119" s="10">
        <v>0.81100000000000005</v>
      </c>
      <c r="Q119" s="10">
        <v>0.56100000000000005</v>
      </c>
      <c r="R119" s="10">
        <v>0.46400000000000002</v>
      </c>
      <c r="S119" s="10">
        <v>0.47299999999999998</v>
      </c>
      <c r="T119" s="10">
        <v>0.46</v>
      </c>
      <c r="U119" s="10">
        <v>0.36799999999999999</v>
      </c>
    </row>
    <row r="120" spans="1:21">
      <c r="A120" s="9">
        <v>350010007121</v>
      </c>
      <c r="B120" s="9" t="s">
        <v>643</v>
      </c>
      <c r="C120" s="9" t="s">
        <v>779</v>
      </c>
      <c r="D120">
        <v>4189</v>
      </c>
      <c r="E120" s="10">
        <v>0.68899999999999995</v>
      </c>
      <c r="F120" s="10">
        <v>0.11899999999999999</v>
      </c>
      <c r="G120" s="10">
        <v>0.224</v>
      </c>
      <c r="H120" s="10">
        <v>0.46800000000000003</v>
      </c>
      <c r="I120" s="10">
        <v>0.57099999999999995</v>
      </c>
      <c r="J120" s="10">
        <v>0.61</v>
      </c>
      <c r="K120" s="10">
        <v>0</v>
      </c>
      <c r="L120" s="10">
        <v>0.83199999999999996</v>
      </c>
      <c r="M120" s="10">
        <v>0.69099999999999995</v>
      </c>
      <c r="N120" s="10">
        <v>0.316</v>
      </c>
      <c r="O120" s="10">
        <v>0.61199999999999999</v>
      </c>
      <c r="P120" s="10">
        <v>0.35699999999999998</v>
      </c>
      <c r="Q120" s="10">
        <v>0.82399999999999995</v>
      </c>
      <c r="R120" s="10">
        <v>0.41499999999999998</v>
      </c>
      <c r="S120" s="10">
        <v>0.65300000000000002</v>
      </c>
      <c r="T120" s="10">
        <v>0</v>
      </c>
      <c r="U120" s="10">
        <v>0.48099999999999998</v>
      </c>
    </row>
    <row r="121" spans="1:21">
      <c r="A121" s="9">
        <v>350010007122</v>
      </c>
      <c r="B121" s="9" t="s">
        <v>643</v>
      </c>
      <c r="C121" s="9" t="s">
        <v>780</v>
      </c>
      <c r="D121">
        <v>4189</v>
      </c>
      <c r="E121" s="10">
        <v>0.68899999999999995</v>
      </c>
      <c r="F121" s="10">
        <v>0.11899999999999999</v>
      </c>
      <c r="G121" s="10">
        <v>0.24099999999999999</v>
      </c>
      <c r="H121" s="10">
        <v>0.39100000000000001</v>
      </c>
      <c r="I121" s="10">
        <v>0.45800000000000002</v>
      </c>
      <c r="J121" s="10">
        <v>0.78100000000000003</v>
      </c>
      <c r="K121" s="10">
        <v>0</v>
      </c>
      <c r="L121" s="10">
        <v>0.83199999999999996</v>
      </c>
      <c r="M121" s="10">
        <v>0.69099999999999995</v>
      </c>
      <c r="N121" s="10">
        <v>0.316</v>
      </c>
      <c r="O121" s="10">
        <v>0.61199999999999999</v>
      </c>
      <c r="P121" s="10">
        <v>0.35699999999999998</v>
      </c>
      <c r="Q121" s="10">
        <v>0.82399999999999995</v>
      </c>
      <c r="R121" s="10">
        <v>0.78100000000000003</v>
      </c>
      <c r="S121" s="10">
        <v>0.67800000000000005</v>
      </c>
      <c r="T121" s="10">
        <v>0.81100000000000005</v>
      </c>
      <c r="U121" s="10">
        <v>0.47899999999999998</v>
      </c>
    </row>
    <row r="122" spans="1:21">
      <c r="A122" s="9">
        <v>350010007131</v>
      </c>
      <c r="B122" s="9" t="s">
        <v>644</v>
      </c>
      <c r="C122" s="9" t="s">
        <v>779</v>
      </c>
      <c r="D122">
        <v>5509</v>
      </c>
      <c r="E122" s="10">
        <v>0.65500000000000003</v>
      </c>
      <c r="F122" s="10">
        <v>0.14299999999999999</v>
      </c>
      <c r="G122" s="10">
        <v>0.113</v>
      </c>
      <c r="H122" s="10">
        <v>0.4</v>
      </c>
      <c r="I122" s="10">
        <v>0.65700000000000003</v>
      </c>
      <c r="J122" s="10">
        <v>0.312</v>
      </c>
      <c r="K122" s="10">
        <v>0</v>
      </c>
      <c r="L122" s="10">
        <v>0.94799999999999995</v>
      </c>
      <c r="M122" s="10">
        <v>0.95899999999999996</v>
      </c>
      <c r="N122" s="10">
        <v>0.89500000000000002</v>
      </c>
      <c r="O122" s="10">
        <v>0.88600000000000001</v>
      </c>
      <c r="P122" s="10">
        <v>0.42099999999999999</v>
      </c>
      <c r="Q122" s="10">
        <v>0.86499999999999999</v>
      </c>
      <c r="R122" s="10">
        <v>0</v>
      </c>
      <c r="S122" s="10">
        <v>0.94399999999999995</v>
      </c>
      <c r="T122" s="10">
        <v>0</v>
      </c>
      <c r="U122" s="10">
        <v>0.745</v>
      </c>
    </row>
    <row r="123" spans="1:21">
      <c r="A123" s="9">
        <v>350010007132</v>
      </c>
      <c r="B123" s="9" t="s">
        <v>644</v>
      </c>
      <c r="C123" s="9" t="s">
        <v>780</v>
      </c>
      <c r="D123">
        <v>5509</v>
      </c>
      <c r="E123" s="10">
        <v>0.65500000000000003</v>
      </c>
      <c r="F123" s="10">
        <v>0.14299999999999999</v>
      </c>
      <c r="G123" s="10">
        <v>0.115</v>
      </c>
      <c r="H123" s="10">
        <v>0.39600000000000002</v>
      </c>
      <c r="I123" s="10">
        <v>0.79400000000000004</v>
      </c>
      <c r="J123" s="10">
        <v>0.36599999999999999</v>
      </c>
      <c r="K123" s="10">
        <v>0</v>
      </c>
      <c r="L123" s="10">
        <v>0.94799999999999995</v>
      </c>
      <c r="M123" s="10">
        <v>0.95899999999999996</v>
      </c>
      <c r="N123" s="10">
        <v>0.89500000000000002</v>
      </c>
      <c r="O123" s="10">
        <v>0.88600000000000001</v>
      </c>
      <c r="P123" s="10">
        <v>0.42099999999999999</v>
      </c>
      <c r="Q123" s="10">
        <v>0.86499999999999999</v>
      </c>
      <c r="R123" s="10">
        <v>0.74299999999999999</v>
      </c>
      <c r="S123" s="10">
        <v>0.97599999999999998</v>
      </c>
      <c r="T123" s="10">
        <v>0.54600000000000004</v>
      </c>
      <c r="U123" s="10">
        <v>0.379</v>
      </c>
    </row>
    <row r="124" spans="1:21">
      <c r="A124" s="9">
        <v>350010007133</v>
      </c>
      <c r="B124" s="9" t="s">
        <v>644</v>
      </c>
      <c r="C124" s="9" t="s">
        <v>781</v>
      </c>
      <c r="D124">
        <v>5509</v>
      </c>
      <c r="E124" s="10">
        <v>0.65500000000000003</v>
      </c>
      <c r="F124" s="10">
        <v>0.14299999999999999</v>
      </c>
      <c r="G124" s="10">
        <v>0.11700000000000001</v>
      </c>
      <c r="H124" s="10">
        <v>0.30099999999999999</v>
      </c>
      <c r="I124" s="10">
        <v>0.78300000000000003</v>
      </c>
      <c r="J124" s="10">
        <v>0.16700000000000001</v>
      </c>
      <c r="K124" s="10">
        <v>0</v>
      </c>
      <c r="L124" s="10">
        <v>0.94799999999999995</v>
      </c>
      <c r="M124" s="10">
        <v>0.95899999999999996</v>
      </c>
      <c r="N124" s="10">
        <v>0.89500000000000002</v>
      </c>
      <c r="O124" s="10">
        <v>0.88600000000000001</v>
      </c>
      <c r="P124" s="10">
        <v>0.42099999999999999</v>
      </c>
      <c r="Q124" s="10">
        <v>0.86499999999999999</v>
      </c>
      <c r="R124" s="10">
        <v>0.74</v>
      </c>
      <c r="S124" s="10">
        <v>0.28899999999999998</v>
      </c>
      <c r="T124" s="10">
        <v>0</v>
      </c>
      <c r="U124" s="10">
        <v>0.186</v>
      </c>
    </row>
    <row r="125" spans="1:21">
      <c r="A125" s="9">
        <v>350010007134</v>
      </c>
      <c r="B125" s="9" t="s">
        <v>644</v>
      </c>
      <c r="C125" s="9" t="s">
        <v>782</v>
      </c>
      <c r="D125">
        <v>5509</v>
      </c>
      <c r="E125" s="10">
        <v>0.65500000000000003</v>
      </c>
      <c r="F125" s="10">
        <v>0.14299999999999999</v>
      </c>
      <c r="G125" s="10">
        <v>0.111</v>
      </c>
      <c r="H125" s="10">
        <v>0.31900000000000001</v>
      </c>
      <c r="I125" s="10">
        <v>0.65900000000000003</v>
      </c>
      <c r="J125" s="10">
        <v>0.19400000000000001</v>
      </c>
      <c r="K125" s="10">
        <v>0</v>
      </c>
      <c r="L125" s="10">
        <v>0.94799999999999995</v>
      </c>
      <c r="M125" s="10">
        <v>0.95899999999999996</v>
      </c>
      <c r="N125" s="10">
        <v>0.89500000000000002</v>
      </c>
      <c r="O125" s="10">
        <v>0.88600000000000001</v>
      </c>
      <c r="P125" s="10">
        <v>0.42099999999999999</v>
      </c>
      <c r="Q125" s="10">
        <v>0.86499999999999999</v>
      </c>
      <c r="R125" s="10">
        <v>0.82599999999999996</v>
      </c>
      <c r="S125" s="10">
        <v>0.7</v>
      </c>
      <c r="T125" s="10">
        <v>0.54300000000000004</v>
      </c>
      <c r="U125" s="10">
        <v>0.23699999999999999</v>
      </c>
    </row>
    <row r="126" spans="1:21">
      <c r="A126" s="9">
        <v>350010007141</v>
      </c>
      <c r="B126" s="9" t="s">
        <v>645</v>
      </c>
      <c r="C126" s="9" t="s">
        <v>779</v>
      </c>
      <c r="D126">
        <v>5042</v>
      </c>
      <c r="E126" s="10">
        <v>0.55600000000000005</v>
      </c>
      <c r="F126" s="10">
        <v>0.20899999999999999</v>
      </c>
      <c r="G126" s="10">
        <v>0.126</v>
      </c>
      <c r="H126" s="10">
        <v>0.47299999999999998</v>
      </c>
      <c r="I126" s="10">
        <v>0.99299999999999999</v>
      </c>
      <c r="J126" s="10">
        <v>0.17100000000000001</v>
      </c>
      <c r="K126" s="10">
        <v>0.46400000000000002</v>
      </c>
      <c r="L126" s="10">
        <v>0.23899999999999999</v>
      </c>
      <c r="M126" s="10">
        <v>0.438</v>
      </c>
      <c r="N126" s="10">
        <v>0.4</v>
      </c>
      <c r="O126" s="10">
        <v>0.441</v>
      </c>
      <c r="P126" s="10">
        <v>0.48299999999999998</v>
      </c>
      <c r="Q126" s="10">
        <v>0.37</v>
      </c>
      <c r="R126" s="10">
        <v>0.60499999999999998</v>
      </c>
      <c r="S126" s="10">
        <v>0.29099999999999998</v>
      </c>
      <c r="T126" s="10">
        <v>0</v>
      </c>
      <c r="U126" s="10">
        <v>0.44700000000000001</v>
      </c>
    </row>
    <row r="127" spans="1:21">
      <c r="A127" s="9">
        <v>350010007142</v>
      </c>
      <c r="B127" s="9" t="s">
        <v>645</v>
      </c>
      <c r="C127" s="9" t="s">
        <v>780</v>
      </c>
      <c r="D127">
        <v>5042</v>
      </c>
      <c r="E127" s="10">
        <v>0.55600000000000005</v>
      </c>
      <c r="F127" s="10">
        <v>0.20899999999999999</v>
      </c>
      <c r="G127" s="10">
        <v>0.11899999999999999</v>
      </c>
      <c r="H127" s="10">
        <v>0.39400000000000002</v>
      </c>
      <c r="I127" s="10">
        <v>0.92500000000000004</v>
      </c>
      <c r="J127" s="10">
        <v>0.39400000000000002</v>
      </c>
      <c r="K127" s="10">
        <v>0.312</v>
      </c>
      <c r="L127" s="10">
        <v>0.23899999999999999</v>
      </c>
      <c r="M127" s="10">
        <v>0.438</v>
      </c>
      <c r="N127" s="10">
        <v>0.4</v>
      </c>
      <c r="O127" s="10">
        <v>0.441</v>
      </c>
      <c r="P127" s="10">
        <v>0.48299999999999998</v>
      </c>
      <c r="Q127" s="10">
        <v>0.37</v>
      </c>
      <c r="R127" s="10">
        <v>0.51800000000000002</v>
      </c>
      <c r="S127" s="10">
        <v>0.47099999999999997</v>
      </c>
      <c r="T127" s="10">
        <v>0.51800000000000002</v>
      </c>
      <c r="U127" s="10">
        <v>0.68</v>
      </c>
    </row>
    <row r="128" spans="1:21">
      <c r="A128" s="9">
        <v>350010007143</v>
      </c>
      <c r="B128" s="9" t="s">
        <v>645</v>
      </c>
      <c r="C128" s="9" t="s">
        <v>781</v>
      </c>
      <c r="D128">
        <v>5042</v>
      </c>
      <c r="E128" s="10">
        <v>0.55600000000000005</v>
      </c>
      <c r="F128" s="10">
        <v>0.20899999999999999</v>
      </c>
      <c r="G128" s="10">
        <v>0.122</v>
      </c>
      <c r="H128" s="10">
        <v>0.27400000000000002</v>
      </c>
      <c r="I128" s="10">
        <v>0.92</v>
      </c>
      <c r="J128" s="10">
        <v>0.19</v>
      </c>
      <c r="K128" s="10">
        <v>0</v>
      </c>
      <c r="L128" s="10">
        <v>0.23899999999999999</v>
      </c>
      <c r="M128" s="10">
        <v>0.438</v>
      </c>
      <c r="N128" s="10">
        <v>0.4</v>
      </c>
      <c r="O128" s="10">
        <v>0.441</v>
      </c>
      <c r="P128" s="10">
        <v>0.48299999999999998</v>
      </c>
      <c r="Q128" s="10">
        <v>0.37</v>
      </c>
      <c r="R128" s="10">
        <v>0.56499999999999995</v>
      </c>
      <c r="S128" s="10">
        <v>0.623</v>
      </c>
      <c r="T128" s="10">
        <v>0</v>
      </c>
      <c r="U128" s="10">
        <v>0.65</v>
      </c>
    </row>
    <row r="129" spans="1:21">
      <c r="A129" s="9">
        <v>350010007144</v>
      </c>
      <c r="B129" s="9" t="s">
        <v>645</v>
      </c>
      <c r="C129" s="9" t="s">
        <v>782</v>
      </c>
      <c r="D129">
        <v>5042</v>
      </c>
      <c r="E129" s="10">
        <v>0.55600000000000005</v>
      </c>
      <c r="F129" s="10">
        <v>0.20899999999999999</v>
      </c>
      <c r="G129" s="10">
        <v>0.124</v>
      </c>
      <c r="H129" s="10">
        <v>0.33600000000000002</v>
      </c>
      <c r="I129" s="10">
        <v>0.94199999999999995</v>
      </c>
      <c r="J129" s="10">
        <v>0.21099999999999999</v>
      </c>
      <c r="K129" s="10">
        <v>0.314</v>
      </c>
      <c r="L129" s="10">
        <v>0.23899999999999999</v>
      </c>
      <c r="M129" s="10">
        <v>0.438</v>
      </c>
      <c r="N129" s="10">
        <v>0.4</v>
      </c>
      <c r="O129" s="10">
        <v>0.441</v>
      </c>
      <c r="P129" s="10">
        <v>0.48299999999999998</v>
      </c>
      <c r="Q129" s="10">
        <v>0.37</v>
      </c>
      <c r="R129" s="10">
        <v>0.50900000000000001</v>
      </c>
      <c r="S129" s="10">
        <v>0.24099999999999999</v>
      </c>
      <c r="T129" s="10">
        <v>0.85399999999999998</v>
      </c>
      <c r="U129" s="10">
        <v>0.31900000000000001</v>
      </c>
    </row>
    <row r="130" spans="1:21">
      <c r="A130" s="9">
        <v>350010007151</v>
      </c>
      <c r="B130" s="9" t="s">
        <v>646</v>
      </c>
      <c r="C130" s="9" t="s">
        <v>779</v>
      </c>
      <c r="D130">
        <v>2151</v>
      </c>
      <c r="E130" s="10">
        <v>0.57999999999999996</v>
      </c>
      <c r="F130" s="10">
        <v>0.316</v>
      </c>
      <c r="G130" s="10">
        <v>0.503</v>
      </c>
      <c r="H130" s="10">
        <v>0.64800000000000002</v>
      </c>
      <c r="I130" s="10">
        <v>0.997</v>
      </c>
      <c r="J130" s="10">
        <v>0.49399999999999999</v>
      </c>
      <c r="K130" s="10">
        <v>0.57099999999999995</v>
      </c>
      <c r="L130" s="10">
        <v>0.96099999999999997</v>
      </c>
      <c r="M130" s="10">
        <v>0.96699999999999997</v>
      </c>
      <c r="N130" s="10">
        <v>0.90700000000000003</v>
      </c>
      <c r="O130" s="10">
        <v>0.98</v>
      </c>
      <c r="P130" s="10">
        <v>0.17499999999999999</v>
      </c>
      <c r="Q130" s="10">
        <v>0.8</v>
      </c>
      <c r="R130" s="10">
        <v>0.96699999999999997</v>
      </c>
      <c r="S130" s="10">
        <v>0.97</v>
      </c>
      <c r="T130" s="10">
        <v>0.98899999999999999</v>
      </c>
      <c r="U130" s="10">
        <v>0.90300000000000002</v>
      </c>
    </row>
    <row r="131" spans="1:21">
      <c r="A131" s="9">
        <v>350010007161</v>
      </c>
      <c r="B131" s="9" t="s">
        <v>647</v>
      </c>
      <c r="C131" s="9" t="s">
        <v>779</v>
      </c>
      <c r="D131">
        <v>4133</v>
      </c>
      <c r="E131" s="10">
        <v>0.60799999999999998</v>
      </c>
      <c r="F131" s="10">
        <v>0.31900000000000001</v>
      </c>
      <c r="G131" s="10">
        <v>0.70199999999999996</v>
      </c>
      <c r="H131" s="10">
        <v>0.78100000000000003</v>
      </c>
      <c r="I131" s="10">
        <v>0.95</v>
      </c>
      <c r="J131" s="10">
        <v>0.79600000000000004</v>
      </c>
      <c r="K131" s="10">
        <v>0.56100000000000005</v>
      </c>
      <c r="L131" s="10">
        <v>0.71499999999999997</v>
      </c>
      <c r="M131" s="10">
        <v>0.77900000000000003</v>
      </c>
      <c r="N131" s="10">
        <v>0.59299999999999997</v>
      </c>
      <c r="O131" s="10">
        <v>0.749</v>
      </c>
      <c r="P131" s="10">
        <v>0.33800000000000002</v>
      </c>
      <c r="Q131" s="10">
        <v>0.8</v>
      </c>
      <c r="R131" s="10">
        <v>0.83899999999999997</v>
      </c>
      <c r="S131" s="10">
        <v>0.85399999999999998</v>
      </c>
      <c r="T131" s="10">
        <v>0.92</v>
      </c>
      <c r="U131" s="10">
        <v>0.80500000000000005</v>
      </c>
    </row>
    <row r="132" spans="1:21">
      <c r="A132" s="9">
        <v>350010007162</v>
      </c>
      <c r="B132" s="9" t="s">
        <v>647</v>
      </c>
      <c r="C132" s="9" t="s">
        <v>780</v>
      </c>
      <c r="D132">
        <v>4133</v>
      </c>
      <c r="E132" s="10">
        <v>0.60799999999999998</v>
      </c>
      <c r="F132" s="10">
        <v>0.31900000000000001</v>
      </c>
      <c r="G132" s="10">
        <v>0.35099999999999998</v>
      </c>
      <c r="H132" s="10">
        <v>0.745</v>
      </c>
      <c r="I132" s="10">
        <v>0.93700000000000006</v>
      </c>
      <c r="J132" s="10">
        <v>0.52200000000000002</v>
      </c>
      <c r="K132" s="10">
        <v>0.47899999999999998</v>
      </c>
      <c r="L132" s="10">
        <v>0.71499999999999997</v>
      </c>
      <c r="M132" s="10">
        <v>0.77900000000000003</v>
      </c>
      <c r="N132" s="10">
        <v>0.59299999999999997</v>
      </c>
      <c r="O132" s="10">
        <v>0.749</v>
      </c>
      <c r="P132" s="10">
        <v>0.33800000000000002</v>
      </c>
      <c r="Q132" s="10">
        <v>0.8</v>
      </c>
      <c r="R132" s="10">
        <v>0.79800000000000004</v>
      </c>
      <c r="S132" s="10">
        <v>0.55600000000000005</v>
      </c>
      <c r="T132" s="10">
        <v>0</v>
      </c>
      <c r="U132" s="10">
        <v>0.85399999999999998</v>
      </c>
    </row>
    <row r="133" spans="1:21">
      <c r="A133" s="9">
        <v>350010007163</v>
      </c>
      <c r="B133" s="9" t="s">
        <v>647</v>
      </c>
      <c r="C133" s="9" t="s">
        <v>781</v>
      </c>
      <c r="D133">
        <v>4133</v>
      </c>
      <c r="E133" s="10">
        <v>0.60799999999999998</v>
      </c>
      <c r="F133" s="10">
        <v>0.31900000000000001</v>
      </c>
      <c r="G133" s="10">
        <v>0.89200000000000002</v>
      </c>
      <c r="H133" s="10">
        <v>0.73799999999999999</v>
      </c>
      <c r="I133" s="10">
        <v>0.98699999999999999</v>
      </c>
      <c r="J133" s="10">
        <v>0.498</v>
      </c>
      <c r="K133" s="10">
        <v>0.57299999999999995</v>
      </c>
      <c r="L133" s="10">
        <v>0.71499999999999997</v>
      </c>
      <c r="M133" s="10">
        <v>0.77900000000000003</v>
      </c>
      <c r="N133" s="10">
        <v>0.59299999999999997</v>
      </c>
      <c r="O133" s="10">
        <v>0.749</v>
      </c>
      <c r="P133" s="10">
        <v>0.33800000000000002</v>
      </c>
      <c r="Q133" s="10">
        <v>0.8</v>
      </c>
      <c r="R133" s="10">
        <v>0.747</v>
      </c>
      <c r="S133" s="10">
        <v>0.94199999999999995</v>
      </c>
      <c r="T133" s="10">
        <v>0</v>
      </c>
      <c r="U133" s="10">
        <v>0.73199999999999998</v>
      </c>
    </row>
    <row r="134" spans="1:21">
      <c r="A134" s="9">
        <v>350010007164</v>
      </c>
      <c r="B134" s="9" t="s">
        <v>647</v>
      </c>
      <c r="C134" s="9" t="s">
        <v>782</v>
      </c>
      <c r="D134">
        <v>4133</v>
      </c>
      <c r="E134" s="10">
        <v>0.60799999999999998</v>
      </c>
      <c r="F134" s="10">
        <v>0.31900000000000001</v>
      </c>
      <c r="G134" s="10">
        <v>0.35299999999999998</v>
      </c>
      <c r="H134" s="10">
        <v>0.71</v>
      </c>
      <c r="I134" s="10">
        <v>0.98899999999999999</v>
      </c>
      <c r="J134" s="10">
        <v>0.52200000000000002</v>
      </c>
      <c r="K134" s="10">
        <v>0.48099999999999998</v>
      </c>
      <c r="L134" s="10">
        <v>0.71499999999999997</v>
      </c>
      <c r="M134" s="10">
        <v>0.77900000000000003</v>
      </c>
      <c r="N134" s="10">
        <v>0.59299999999999997</v>
      </c>
      <c r="O134" s="10">
        <v>0.749</v>
      </c>
      <c r="P134" s="10">
        <v>0.33800000000000002</v>
      </c>
      <c r="Q134" s="10">
        <v>0.8</v>
      </c>
      <c r="R134" s="10">
        <v>0.308</v>
      </c>
      <c r="S134" s="10">
        <v>0.1</v>
      </c>
      <c r="T134" s="10">
        <v>0.72099999999999997</v>
      </c>
      <c r="U134" s="10">
        <v>0.91800000000000004</v>
      </c>
    </row>
    <row r="135" spans="1:21">
      <c r="A135" s="9">
        <v>350010007171</v>
      </c>
      <c r="B135" s="9" t="s">
        <v>648</v>
      </c>
      <c r="C135" s="9" t="s">
        <v>779</v>
      </c>
      <c r="D135">
        <v>1848</v>
      </c>
      <c r="E135" s="10">
        <v>0.66300000000000003</v>
      </c>
      <c r="F135" s="10">
        <v>0.16</v>
      </c>
      <c r="G135" s="10">
        <v>0.17299999999999999</v>
      </c>
      <c r="H135" s="10">
        <v>0.55800000000000005</v>
      </c>
      <c r="I135" s="10">
        <v>0.71</v>
      </c>
      <c r="J135" s="10">
        <v>0.52200000000000002</v>
      </c>
      <c r="K135" s="10">
        <v>0</v>
      </c>
      <c r="L135" s="10">
        <v>0.93700000000000006</v>
      </c>
      <c r="M135" s="10">
        <v>0.877</v>
      </c>
      <c r="N135" s="10">
        <v>0.77</v>
      </c>
      <c r="O135" s="10">
        <v>0.81100000000000005</v>
      </c>
      <c r="P135" s="10">
        <v>0.48299999999999998</v>
      </c>
      <c r="Q135" s="10">
        <v>0.69799999999999995</v>
      </c>
      <c r="R135" s="10">
        <v>0.77</v>
      </c>
      <c r="S135" s="10">
        <v>0.91</v>
      </c>
      <c r="T135" s="10">
        <v>0</v>
      </c>
      <c r="U135" s="10">
        <v>0.623</v>
      </c>
    </row>
    <row r="136" spans="1:21">
      <c r="A136" s="9">
        <v>350010007181</v>
      </c>
      <c r="B136" s="9" t="s">
        <v>649</v>
      </c>
      <c r="C136" s="9" t="s">
        <v>779</v>
      </c>
      <c r="D136">
        <v>4500</v>
      </c>
      <c r="E136" s="10">
        <v>0.625</v>
      </c>
      <c r="F136" s="10">
        <v>0.23899999999999999</v>
      </c>
      <c r="G136" s="10">
        <v>0.13900000000000001</v>
      </c>
      <c r="H136" s="10">
        <v>0.55000000000000004</v>
      </c>
      <c r="I136" s="10">
        <v>0.97599999999999998</v>
      </c>
      <c r="J136" s="10">
        <v>0.52200000000000002</v>
      </c>
      <c r="K136" s="10">
        <v>0.45800000000000002</v>
      </c>
      <c r="L136" s="10">
        <v>0.57599999999999996</v>
      </c>
      <c r="M136" s="10">
        <v>0.58199999999999996</v>
      </c>
      <c r="N136" s="10">
        <v>0.47099999999999997</v>
      </c>
      <c r="O136" s="10">
        <v>0.51300000000000001</v>
      </c>
      <c r="P136" s="10">
        <v>0.50900000000000001</v>
      </c>
      <c r="Q136" s="10">
        <v>0.69799999999999995</v>
      </c>
      <c r="R136" s="10">
        <v>0.80500000000000005</v>
      </c>
      <c r="S136" s="10">
        <v>0.45300000000000001</v>
      </c>
      <c r="T136" s="10">
        <v>0</v>
      </c>
      <c r="U136" s="10">
        <v>0.63800000000000001</v>
      </c>
    </row>
    <row r="137" spans="1:21">
      <c r="A137" s="9">
        <v>350010007182</v>
      </c>
      <c r="B137" s="9" t="s">
        <v>649</v>
      </c>
      <c r="C137" s="9" t="s">
        <v>780</v>
      </c>
      <c r="D137">
        <v>4500</v>
      </c>
      <c r="E137" s="10">
        <v>0.625</v>
      </c>
      <c r="F137" s="10">
        <v>0.23899999999999999</v>
      </c>
      <c r="G137" s="10">
        <v>0.34200000000000003</v>
      </c>
      <c r="H137" s="10">
        <v>0.70199999999999996</v>
      </c>
      <c r="I137" s="10">
        <v>0.95699999999999996</v>
      </c>
      <c r="J137" s="10">
        <v>0.79400000000000004</v>
      </c>
      <c r="K137" s="10">
        <v>0.46200000000000002</v>
      </c>
      <c r="L137" s="10">
        <v>0.57599999999999996</v>
      </c>
      <c r="M137" s="10">
        <v>0.58199999999999996</v>
      </c>
      <c r="N137" s="10">
        <v>0.47099999999999997</v>
      </c>
      <c r="O137" s="10">
        <v>0.51300000000000001</v>
      </c>
      <c r="P137" s="10">
        <v>0.50900000000000001</v>
      </c>
      <c r="Q137" s="10">
        <v>0.69799999999999995</v>
      </c>
      <c r="R137" s="10">
        <v>0.29299999999999998</v>
      </c>
      <c r="S137" s="10">
        <v>0.31900000000000001</v>
      </c>
      <c r="T137" s="10">
        <v>0.70199999999999996</v>
      </c>
      <c r="U137" s="10">
        <v>0.48799999999999999</v>
      </c>
    </row>
    <row r="138" spans="1:21">
      <c r="A138" s="9">
        <v>350010007183</v>
      </c>
      <c r="B138" s="9" t="s">
        <v>649</v>
      </c>
      <c r="C138" s="9" t="s">
        <v>781</v>
      </c>
      <c r="D138">
        <v>4500</v>
      </c>
      <c r="E138" s="10">
        <v>0.625</v>
      </c>
      <c r="F138" s="10">
        <v>0.23899999999999999</v>
      </c>
      <c r="G138" s="10">
        <v>0.252</v>
      </c>
      <c r="H138" s="10">
        <v>0.629</v>
      </c>
      <c r="I138" s="10">
        <v>0.86199999999999999</v>
      </c>
      <c r="J138" s="10">
        <v>0.747</v>
      </c>
      <c r="K138" s="10">
        <v>0.32900000000000001</v>
      </c>
      <c r="L138" s="10">
        <v>0.57599999999999996</v>
      </c>
      <c r="M138" s="10">
        <v>0.58199999999999996</v>
      </c>
      <c r="N138" s="10">
        <v>0.47099999999999997</v>
      </c>
      <c r="O138" s="10">
        <v>0.51300000000000001</v>
      </c>
      <c r="P138" s="10">
        <v>0.50900000000000001</v>
      </c>
      <c r="Q138" s="10">
        <v>0.69799999999999995</v>
      </c>
      <c r="R138" s="10">
        <v>0.85</v>
      </c>
      <c r="S138" s="10">
        <v>0.745</v>
      </c>
      <c r="T138" s="10">
        <v>0.92700000000000005</v>
      </c>
      <c r="U138" s="10">
        <v>0.52200000000000002</v>
      </c>
    </row>
    <row r="139" spans="1:21">
      <c r="A139" s="9">
        <v>350010007191</v>
      </c>
      <c r="B139" s="9" t="s">
        <v>650</v>
      </c>
      <c r="C139" s="9" t="s">
        <v>779</v>
      </c>
      <c r="D139">
        <v>3045</v>
      </c>
      <c r="E139" s="10">
        <v>0.498</v>
      </c>
      <c r="F139" s="10">
        <v>0.17299999999999999</v>
      </c>
      <c r="G139" s="10">
        <v>0.128</v>
      </c>
      <c r="H139" s="10">
        <v>0.20100000000000001</v>
      </c>
      <c r="I139" s="10">
        <v>0.84099999999999997</v>
      </c>
      <c r="J139" s="10">
        <v>0.11700000000000001</v>
      </c>
      <c r="K139" s="10">
        <v>0.29499999999999998</v>
      </c>
      <c r="L139" s="10">
        <v>0.04</v>
      </c>
      <c r="M139" s="10">
        <v>2.3E-2</v>
      </c>
      <c r="N139" s="10">
        <v>2.7E-2</v>
      </c>
      <c r="O139" s="10">
        <v>2.1000000000000001E-2</v>
      </c>
      <c r="P139" s="10">
        <v>0.20699999999999999</v>
      </c>
      <c r="Q139" s="10">
        <v>8.8999999999999996E-2</v>
      </c>
      <c r="R139" s="10">
        <v>0.438</v>
      </c>
      <c r="S139" s="10">
        <v>5.8999999999999997E-2</v>
      </c>
      <c r="T139" s="10">
        <v>0</v>
      </c>
      <c r="U139" s="10">
        <v>0.31</v>
      </c>
    </row>
    <row r="140" spans="1:21">
      <c r="A140" s="9">
        <v>350010007201</v>
      </c>
      <c r="B140" s="9" t="s">
        <v>651</v>
      </c>
      <c r="C140" s="9" t="s">
        <v>779</v>
      </c>
      <c r="D140">
        <v>4531</v>
      </c>
      <c r="E140" s="10">
        <v>0.59299999999999997</v>
      </c>
      <c r="F140" s="10">
        <v>5.5E-2</v>
      </c>
      <c r="G140" s="10">
        <v>8.1000000000000003E-2</v>
      </c>
      <c r="H140" s="10">
        <v>0.248</v>
      </c>
      <c r="I140" s="10">
        <v>8.8999999999999996E-2</v>
      </c>
      <c r="J140" s="10">
        <v>5.2999999999999999E-2</v>
      </c>
      <c r="K140" s="10">
        <v>0</v>
      </c>
      <c r="L140" s="10">
        <v>5.2999999999999999E-2</v>
      </c>
      <c r="M140" s="10">
        <v>0.379</v>
      </c>
      <c r="N140" s="10">
        <v>0.72299999999999998</v>
      </c>
      <c r="O140" s="10">
        <v>0.17899999999999999</v>
      </c>
      <c r="P140" s="10">
        <v>0.98499999999999999</v>
      </c>
      <c r="Q140" s="10">
        <v>8.8999999999999996E-2</v>
      </c>
      <c r="R140" s="10">
        <v>0.252</v>
      </c>
      <c r="S140" s="10">
        <v>0.65500000000000003</v>
      </c>
      <c r="T140" s="10">
        <v>0.66800000000000004</v>
      </c>
      <c r="U140" s="10">
        <v>0.36599999999999999</v>
      </c>
    </row>
    <row r="141" spans="1:21">
      <c r="A141" s="9">
        <v>350010007202</v>
      </c>
      <c r="B141" s="9" t="s">
        <v>651</v>
      </c>
      <c r="C141" s="9" t="s">
        <v>780</v>
      </c>
      <c r="D141">
        <v>4531</v>
      </c>
      <c r="E141" s="10">
        <v>0.59299999999999997</v>
      </c>
      <c r="F141" s="10">
        <v>5.5E-2</v>
      </c>
      <c r="G141" s="10">
        <v>0.109</v>
      </c>
      <c r="H141" s="10">
        <v>0.17299999999999999</v>
      </c>
      <c r="I141" s="10">
        <v>0.53300000000000003</v>
      </c>
      <c r="J141" s="10">
        <v>9.6000000000000002E-2</v>
      </c>
      <c r="K141" s="10">
        <v>0</v>
      </c>
      <c r="L141" s="10">
        <v>5.2999999999999999E-2</v>
      </c>
      <c r="M141" s="10">
        <v>0.379</v>
      </c>
      <c r="N141" s="10">
        <v>0.72299999999999998</v>
      </c>
      <c r="O141" s="10">
        <v>0.17899999999999999</v>
      </c>
      <c r="P141" s="10">
        <v>0.98499999999999999</v>
      </c>
      <c r="Q141" s="10">
        <v>8.8999999999999996E-2</v>
      </c>
      <c r="R141" s="10">
        <v>0</v>
      </c>
      <c r="S141" s="10">
        <v>0.128</v>
      </c>
      <c r="T141" s="10">
        <v>0.52800000000000002</v>
      </c>
      <c r="U141" s="10">
        <v>9.6000000000000002E-2</v>
      </c>
    </row>
    <row r="142" spans="1:21">
      <c r="A142" s="9">
        <v>350010007203</v>
      </c>
      <c r="B142" s="9" t="s">
        <v>651</v>
      </c>
      <c r="C142" s="9" t="s">
        <v>781</v>
      </c>
      <c r="D142">
        <v>4531</v>
      </c>
      <c r="E142" s="10">
        <v>0.59299999999999997</v>
      </c>
      <c r="F142" s="10">
        <v>5.5E-2</v>
      </c>
      <c r="G142" s="10">
        <v>8.6999999999999994E-2</v>
      </c>
      <c r="H142" s="10">
        <v>0.11899999999999999</v>
      </c>
      <c r="I142" s="10">
        <v>0.14699999999999999</v>
      </c>
      <c r="J142" s="10">
        <v>6.6000000000000003E-2</v>
      </c>
      <c r="K142" s="10">
        <v>0</v>
      </c>
      <c r="L142" s="10">
        <v>5.2999999999999999E-2</v>
      </c>
      <c r="M142" s="10">
        <v>0.379</v>
      </c>
      <c r="N142" s="10">
        <v>0.72299999999999998</v>
      </c>
      <c r="O142" s="10">
        <v>0.17899999999999999</v>
      </c>
      <c r="P142" s="10">
        <v>0.98499999999999999</v>
      </c>
      <c r="Q142" s="10">
        <v>8.8999999999999996E-2</v>
      </c>
      <c r="R142" s="10">
        <v>0</v>
      </c>
      <c r="S142" s="10">
        <v>5.2999999999999999E-2</v>
      </c>
      <c r="T142" s="10">
        <v>0</v>
      </c>
      <c r="U142" s="10">
        <v>3.4000000000000002E-2</v>
      </c>
    </row>
    <row r="143" spans="1:21">
      <c r="A143" s="9">
        <v>350010009041</v>
      </c>
      <c r="B143" s="9" t="s">
        <v>652</v>
      </c>
      <c r="C143" s="9" t="s">
        <v>779</v>
      </c>
      <c r="D143">
        <v>4215</v>
      </c>
      <c r="E143" s="10">
        <v>0.44900000000000001</v>
      </c>
      <c r="F143" s="10">
        <v>0.443</v>
      </c>
      <c r="G143" s="10">
        <v>0.75800000000000001</v>
      </c>
      <c r="H143" s="10">
        <v>0.70399999999999996</v>
      </c>
      <c r="I143" s="10">
        <v>0.877</v>
      </c>
      <c r="J143" s="10">
        <v>0.29499999999999998</v>
      </c>
      <c r="K143" s="10">
        <v>0.747</v>
      </c>
      <c r="L143" s="10">
        <v>0.77300000000000002</v>
      </c>
      <c r="M143" s="10">
        <v>0.94199999999999995</v>
      </c>
      <c r="N143" s="10">
        <v>0.91600000000000004</v>
      </c>
      <c r="O143" s="10">
        <v>0.83699999999999997</v>
      </c>
      <c r="P143" s="10">
        <v>0.44900000000000001</v>
      </c>
      <c r="Q143" s="10">
        <v>0.95699999999999996</v>
      </c>
      <c r="R143" s="10">
        <v>0.90100000000000002</v>
      </c>
      <c r="S143" s="10">
        <v>0.94599999999999995</v>
      </c>
      <c r="T143" s="10">
        <v>0.90100000000000002</v>
      </c>
      <c r="U143" s="10">
        <v>0.753</v>
      </c>
    </row>
    <row r="144" spans="1:21">
      <c r="A144" s="9">
        <v>350010009042</v>
      </c>
      <c r="B144" s="9" t="s">
        <v>652</v>
      </c>
      <c r="C144" s="9" t="s">
        <v>780</v>
      </c>
      <c r="D144">
        <v>4215</v>
      </c>
      <c r="E144" s="10">
        <v>0.44900000000000001</v>
      </c>
      <c r="F144" s="10">
        <v>0.443</v>
      </c>
      <c r="G144" s="10">
        <v>0.41499999999999998</v>
      </c>
      <c r="H144" s="10">
        <v>0.58599999999999997</v>
      </c>
      <c r="I144" s="10">
        <v>0.82399999999999995</v>
      </c>
      <c r="J144" s="10">
        <v>0.16400000000000001</v>
      </c>
      <c r="K144" s="10">
        <v>0.745</v>
      </c>
      <c r="L144" s="10">
        <v>0.77300000000000002</v>
      </c>
      <c r="M144" s="10">
        <v>0.94199999999999995</v>
      </c>
      <c r="N144" s="10">
        <v>0.91600000000000004</v>
      </c>
      <c r="O144" s="10">
        <v>0.83699999999999997</v>
      </c>
      <c r="P144" s="10">
        <v>0.44900000000000001</v>
      </c>
      <c r="Q144" s="10">
        <v>0.95699999999999996</v>
      </c>
      <c r="R144" s="10">
        <v>0.55200000000000005</v>
      </c>
      <c r="S144" s="10">
        <v>0.67400000000000004</v>
      </c>
      <c r="T144" s="10">
        <v>0.78800000000000003</v>
      </c>
      <c r="U144" s="10">
        <v>0.46200000000000002</v>
      </c>
    </row>
    <row r="145" spans="1:21">
      <c r="A145" s="9">
        <v>350010009051</v>
      </c>
      <c r="B145" s="9" t="s">
        <v>653</v>
      </c>
      <c r="C145" s="9" t="s">
        <v>779</v>
      </c>
      <c r="D145">
        <v>2079</v>
      </c>
      <c r="E145" s="10">
        <v>0.441</v>
      </c>
      <c r="F145" s="10">
        <v>0.49199999999999999</v>
      </c>
      <c r="G145" s="10">
        <v>0.76800000000000002</v>
      </c>
      <c r="H145" s="10">
        <v>0.72299999999999998</v>
      </c>
      <c r="I145" s="10">
        <v>0.77300000000000002</v>
      </c>
      <c r="J145" s="10">
        <v>0.4</v>
      </c>
      <c r="K145" s="10">
        <v>0.80500000000000005</v>
      </c>
      <c r="L145" s="10">
        <v>0.94799999999999995</v>
      </c>
      <c r="M145" s="10">
        <v>0.94599999999999995</v>
      </c>
      <c r="N145" s="10">
        <v>0.83499999999999996</v>
      </c>
      <c r="O145" s="10">
        <v>0.88600000000000001</v>
      </c>
      <c r="P145" s="10">
        <v>0.31</v>
      </c>
      <c r="Q145" s="10">
        <v>0.96499999999999997</v>
      </c>
      <c r="R145" s="10">
        <v>0.73599999999999999</v>
      </c>
      <c r="S145" s="10">
        <v>0.88600000000000001</v>
      </c>
      <c r="T145" s="10">
        <v>0.86199999999999999</v>
      </c>
      <c r="U145" s="10">
        <v>0.57299999999999995</v>
      </c>
    </row>
    <row r="146" spans="1:21">
      <c r="A146" s="9">
        <v>350010009061</v>
      </c>
      <c r="B146" s="9" t="s">
        <v>654</v>
      </c>
      <c r="C146" s="9" t="s">
        <v>779</v>
      </c>
      <c r="D146">
        <v>3494</v>
      </c>
      <c r="E146" s="10">
        <v>0.41299999999999998</v>
      </c>
      <c r="F146" s="10">
        <v>0.46800000000000003</v>
      </c>
      <c r="G146" s="10">
        <v>0.45600000000000002</v>
      </c>
      <c r="H146" s="10">
        <v>0.63300000000000001</v>
      </c>
      <c r="I146" s="10">
        <v>0.67600000000000005</v>
      </c>
      <c r="J146" s="10">
        <v>0.224</v>
      </c>
      <c r="K146" s="10">
        <v>0.81100000000000005</v>
      </c>
      <c r="L146" s="10">
        <v>0.96299999999999997</v>
      </c>
      <c r="M146" s="10">
        <v>0.97599999999999998</v>
      </c>
      <c r="N146" s="10">
        <v>0.97799999999999998</v>
      </c>
      <c r="O146" s="10">
        <v>0.94799999999999995</v>
      </c>
      <c r="P146" s="10">
        <v>0.26100000000000001</v>
      </c>
      <c r="Q146" s="10">
        <v>0.96499999999999997</v>
      </c>
      <c r="R146" s="10">
        <v>0.73199999999999998</v>
      </c>
      <c r="S146" s="10">
        <v>0.96099999999999997</v>
      </c>
      <c r="T146" s="10">
        <v>0.74</v>
      </c>
      <c r="U146" s="10">
        <v>0.498</v>
      </c>
    </row>
    <row r="147" spans="1:21">
      <c r="A147" s="9">
        <v>350010009062</v>
      </c>
      <c r="B147" s="9" t="s">
        <v>654</v>
      </c>
      <c r="C147" s="9" t="s">
        <v>780</v>
      </c>
      <c r="D147">
        <v>3494</v>
      </c>
      <c r="E147" s="10">
        <v>0.41299999999999998</v>
      </c>
      <c r="F147" s="10">
        <v>0.46800000000000003</v>
      </c>
      <c r="G147" s="10">
        <v>0.41699999999999998</v>
      </c>
      <c r="H147" s="10">
        <v>0.62</v>
      </c>
      <c r="I147" s="10">
        <v>0.69799999999999995</v>
      </c>
      <c r="J147" s="10">
        <v>0.22600000000000001</v>
      </c>
      <c r="K147" s="10">
        <v>0.79200000000000004</v>
      </c>
      <c r="L147" s="10">
        <v>0.96299999999999997</v>
      </c>
      <c r="M147" s="10">
        <v>0.97599999999999998</v>
      </c>
      <c r="N147" s="10">
        <v>0.97799999999999998</v>
      </c>
      <c r="O147" s="10">
        <v>0.94799999999999995</v>
      </c>
      <c r="P147" s="10">
        <v>0.26100000000000001</v>
      </c>
      <c r="Q147" s="10">
        <v>0.96499999999999997</v>
      </c>
      <c r="R147" s="10">
        <v>0.871</v>
      </c>
      <c r="S147" s="10">
        <v>0.98499999999999999</v>
      </c>
      <c r="T147" s="10">
        <v>0.86</v>
      </c>
      <c r="U147" s="10">
        <v>0.39400000000000002</v>
      </c>
    </row>
    <row r="148" spans="1:21">
      <c r="A148" s="9">
        <v>350010009063</v>
      </c>
      <c r="B148" s="9" t="s">
        <v>654</v>
      </c>
      <c r="C148" s="9" t="s">
        <v>781</v>
      </c>
      <c r="D148">
        <v>3494</v>
      </c>
      <c r="E148" s="10">
        <v>0.41299999999999998</v>
      </c>
      <c r="F148" s="10">
        <v>0.46800000000000003</v>
      </c>
      <c r="G148" s="10">
        <v>0.42099999999999999</v>
      </c>
      <c r="H148" s="10">
        <v>0.59299999999999997</v>
      </c>
      <c r="I148" s="10">
        <v>0.64400000000000002</v>
      </c>
      <c r="J148" s="10">
        <v>0.16200000000000001</v>
      </c>
      <c r="K148" s="10">
        <v>0.78800000000000003</v>
      </c>
      <c r="L148" s="10">
        <v>0.96299999999999997</v>
      </c>
      <c r="M148" s="10">
        <v>0.97599999999999998</v>
      </c>
      <c r="N148" s="10">
        <v>0.97799999999999998</v>
      </c>
      <c r="O148" s="10">
        <v>0.94799999999999995</v>
      </c>
      <c r="P148" s="10">
        <v>0.26100000000000001</v>
      </c>
      <c r="Q148" s="10">
        <v>0.96499999999999997</v>
      </c>
      <c r="R148" s="10">
        <v>0</v>
      </c>
      <c r="S148" s="10">
        <v>0.97199999999999998</v>
      </c>
      <c r="T148" s="10">
        <v>0</v>
      </c>
      <c r="U148" s="10">
        <v>4.9000000000000002E-2</v>
      </c>
    </row>
    <row r="149" spans="1:21">
      <c r="A149" s="9">
        <v>350010009071</v>
      </c>
      <c r="B149" s="9" t="s">
        <v>655</v>
      </c>
      <c r="C149" s="9" t="s">
        <v>779</v>
      </c>
      <c r="D149">
        <v>2461</v>
      </c>
      <c r="E149" s="10">
        <v>0.52</v>
      </c>
      <c r="F149" s="10">
        <v>0.34599999999999997</v>
      </c>
      <c r="G149" s="10">
        <v>0.90100000000000002</v>
      </c>
      <c r="H149" s="10">
        <v>0.68899999999999995</v>
      </c>
      <c r="I149" s="10">
        <v>0.98199999999999998</v>
      </c>
      <c r="J149" s="10">
        <v>0.46200000000000002</v>
      </c>
      <c r="K149" s="10">
        <v>0.59099999999999997</v>
      </c>
      <c r="L149" s="10">
        <v>0.97</v>
      </c>
      <c r="M149" s="10">
        <v>0.99099999999999999</v>
      </c>
      <c r="N149" s="10">
        <v>0.995</v>
      </c>
      <c r="O149" s="10">
        <v>0.995</v>
      </c>
      <c r="P149" s="10">
        <v>0.24399999999999999</v>
      </c>
      <c r="Q149" s="10">
        <v>0.89700000000000002</v>
      </c>
      <c r="R149" s="10">
        <v>0.95499999999999996</v>
      </c>
      <c r="S149" s="10">
        <v>0.92900000000000005</v>
      </c>
      <c r="T149" s="10">
        <v>0.98</v>
      </c>
      <c r="U149" s="10">
        <v>0.76200000000000001</v>
      </c>
    </row>
    <row r="150" spans="1:21">
      <c r="A150" s="9">
        <v>350010009072</v>
      </c>
      <c r="B150" s="9" t="s">
        <v>655</v>
      </c>
      <c r="C150" s="9" t="s">
        <v>780</v>
      </c>
      <c r="D150">
        <v>2461</v>
      </c>
      <c r="E150" s="10">
        <v>0.52</v>
      </c>
      <c r="F150" s="10">
        <v>0.34599999999999997</v>
      </c>
      <c r="G150" s="10">
        <v>0.40600000000000003</v>
      </c>
      <c r="H150" s="10">
        <v>0.60499999999999998</v>
      </c>
      <c r="I150" s="10">
        <v>0.97799999999999998</v>
      </c>
      <c r="J150" s="10">
        <v>0.32100000000000001</v>
      </c>
      <c r="K150" s="10">
        <v>0.61599999999999999</v>
      </c>
      <c r="L150" s="10">
        <v>0.97</v>
      </c>
      <c r="M150" s="10">
        <v>0.99099999999999999</v>
      </c>
      <c r="N150" s="10">
        <v>0.995</v>
      </c>
      <c r="O150" s="10">
        <v>0.995</v>
      </c>
      <c r="P150" s="10">
        <v>0.24399999999999999</v>
      </c>
      <c r="Q150" s="10">
        <v>0.89700000000000002</v>
      </c>
      <c r="R150" s="10">
        <v>0.86</v>
      </c>
      <c r="S150" s="10">
        <v>0.96499999999999997</v>
      </c>
      <c r="T150" s="10">
        <v>0.86699999999999999</v>
      </c>
      <c r="U150" s="10">
        <v>0.84499999999999997</v>
      </c>
    </row>
    <row r="151" spans="1:21">
      <c r="A151" s="9">
        <v>350010009073</v>
      </c>
      <c r="B151" s="9" t="s">
        <v>655</v>
      </c>
      <c r="C151" s="9" t="s">
        <v>781</v>
      </c>
      <c r="D151">
        <v>2461</v>
      </c>
      <c r="E151" s="10">
        <v>0.52</v>
      </c>
      <c r="F151" s="10">
        <v>0.34599999999999997</v>
      </c>
      <c r="G151" s="10">
        <v>0.91200000000000003</v>
      </c>
      <c r="H151" s="10">
        <v>0.66800000000000004</v>
      </c>
      <c r="I151" s="10">
        <v>0.98</v>
      </c>
      <c r="J151" s="10">
        <v>0.34899999999999998</v>
      </c>
      <c r="K151" s="10">
        <v>0.629</v>
      </c>
      <c r="L151" s="10">
        <v>0.97</v>
      </c>
      <c r="M151" s="10">
        <v>0.99099999999999999</v>
      </c>
      <c r="N151" s="10">
        <v>0.995</v>
      </c>
      <c r="O151" s="10">
        <v>0.995</v>
      </c>
      <c r="P151" s="10">
        <v>0.24399999999999999</v>
      </c>
      <c r="Q151" s="10">
        <v>0.89700000000000002</v>
      </c>
      <c r="R151" s="10">
        <v>0.99299999999999999</v>
      </c>
      <c r="S151" s="10">
        <v>0.98699999999999999</v>
      </c>
      <c r="T151" s="10">
        <v>0.97199999999999998</v>
      </c>
      <c r="U151" s="10">
        <v>0.89900000000000002</v>
      </c>
    </row>
    <row r="152" spans="1:21">
      <c r="A152" s="9">
        <v>350010009081</v>
      </c>
      <c r="B152" s="9" t="s">
        <v>656</v>
      </c>
      <c r="C152" s="9" t="s">
        <v>779</v>
      </c>
      <c r="D152">
        <v>4382</v>
      </c>
      <c r="E152" s="10">
        <v>0.46800000000000003</v>
      </c>
      <c r="F152" s="10">
        <v>0.376</v>
      </c>
      <c r="G152" s="10">
        <v>0.92200000000000004</v>
      </c>
      <c r="H152" s="10">
        <v>0.68</v>
      </c>
      <c r="I152" s="10">
        <v>0.96099999999999997</v>
      </c>
      <c r="J152" s="10">
        <v>0.34899999999999998</v>
      </c>
      <c r="K152" s="10">
        <v>0.65500000000000003</v>
      </c>
      <c r="L152" s="10">
        <v>0.97599999999999998</v>
      </c>
      <c r="M152" s="10">
        <v>0.98199999999999998</v>
      </c>
      <c r="N152" s="10">
        <v>0.91600000000000004</v>
      </c>
      <c r="O152" s="10">
        <v>0.98699999999999999</v>
      </c>
      <c r="P152" s="10">
        <v>0.107</v>
      </c>
      <c r="Q152" s="10">
        <v>0.89700000000000002</v>
      </c>
      <c r="R152" s="10">
        <v>0.97</v>
      </c>
      <c r="S152" s="10">
        <v>0.71899999999999997</v>
      </c>
      <c r="T152" s="10">
        <v>0.96099999999999997</v>
      </c>
      <c r="U152" s="10">
        <v>0.94199999999999995</v>
      </c>
    </row>
    <row r="153" spans="1:21">
      <c r="A153" s="9">
        <v>350010009082</v>
      </c>
      <c r="B153" s="9" t="s">
        <v>656</v>
      </c>
      <c r="C153" s="9" t="s">
        <v>780</v>
      </c>
      <c r="D153">
        <v>4382</v>
      </c>
      <c r="E153" s="10">
        <v>0.46800000000000003</v>
      </c>
      <c r="F153" s="10">
        <v>0.376</v>
      </c>
      <c r="G153" s="10">
        <v>0.93300000000000005</v>
      </c>
      <c r="H153" s="10">
        <v>0.71499999999999997</v>
      </c>
      <c r="I153" s="10">
        <v>0.95199999999999996</v>
      </c>
      <c r="J153" s="10">
        <v>0.34899999999999998</v>
      </c>
      <c r="K153" s="10">
        <v>0.69299999999999995</v>
      </c>
      <c r="L153" s="10">
        <v>0.97599999999999998</v>
      </c>
      <c r="M153" s="10">
        <v>0.98199999999999998</v>
      </c>
      <c r="N153" s="10">
        <v>0.91600000000000004</v>
      </c>
      <c r="O153" s="10">
        <v>0.98699999999999999</v>
      </c>
      <c r="P153" s="10">
        <v>0.107</v>
      </c>
      <c r="Q153" s="10">
        <v>0.89700000000000002</v>
      </c>
      <c r="R153" s="10">
        <v>0.96099999999999997</v>
      </c>
      <c r="S153" s="10">
        <v>0.92700000000000005</v>
      </c>
      <c r="T153" s="10">
        <v>0.81499999999999995</v>
      </c>
      <c r="U153" s="10">
        <v>0.95699999999999996</v>
      </c>
    </row>
    <row r="154" spans="1:21">
      <c r="A154" s="9">
        <v>350010009083</v>
      </c>
      <c r="B154" s="9" t="s">
        <v>656</v>
      </c>
      <c r="C154" s="9" t="s">
        <v>781</v>
      </c>
      <c r="D154">
        <v>4382</v>
      </c>
      <c r="E154" s="10">
        <v>0.46800000000000003</v>
      </c>
      <c r="F154" s="10">
        <v>0.376</v>
      </c>
      <c r="G154" s="10">
        <v>0.40799999999999997</v>
      </c>
      <c r="H154" s="10">
        <v>0.627</v>
      </c>
      <c r="I154" s="10">
        <v>0.95499999999999996</v>
      </c>
      <c r="J154" s="10">
        <v>0.34899999999999998</v>
      </c>
      <c r="K154" s="10">
        <v>0.67600000000000005</v>
      </c>
      <c r="L154" s="10">
        <v>0.97599999999999998</v>
      </c>
      <c r="M154" s="10">
        <v>0.98199999999999998</v>
      </c>
      <c r="N154" s="10">
        <v>0.91600000000000004</v>
      </c>
      <c r="O154" s="10">
        <v>0.98699999999999999</v>
      </c>
      <c r="P154" s="10">
        <v>0.107</v>
      </c>
      <c r="Q154" s="10">
        <v>0.89700000000000002</v>
      </c>
      <c r="R154" s="10">
        <v>0.92700000000000005</v>
      </c>
      <c r="S154" s="10">
        <v>0.98199999999999998</v>
      </c>
      <c r="T154" s="10">
        <v>0.82599999999999996</v>
      </c>
      <c r="U154" s="10">
        <v>0.93300000000000005</v>
      </c>
    </row>
    <row r="155" spans="1:21">
      <c r="A155" s="9">
        <v>350010009084</v>
      </c>
      <c r="B155" s="9" t="s">
        <v>656</v>
      </c>
      <c r="C155" s="9" t="s">
        <v>782</v>
      </c>
      <c r="D155">
        <v>4382</v>
      </c>
      <c r="E155" s="10">
        <v>0.46800000000000003</v>
      </c>
      <c r="F155" s="10">
        <v>0.376</v>
      </c>
      <c r="G155" s="10">
        <v>0.41299999999999998</v>
      </c>
      <c r="H155" s="10">
        <v>0.59099999999999997</v>
      </c>
      <c r="I155" s="10">
        <v>0.91400000000000003</v>
      </c>
      <c r="J155" s="10">
        <v>0.27400000000000002</v>
      </c>
      <c r="K155" s="10">
        <v>0.7</v>
      </c>
      <c r="L155" s="10">
        <v>0.97599999999999998</v>
      </c>
      <c r="M155" s="10">
        <v>0.98199999999999998</v>
      </c>
      <c r="N155" s="10">
        <v>0.91600000000000004</v>
      </c>
      <c r="O155" s="10">
        <v>0.98699999999999999</v>
      </c>
      <c r="P155" s="10">
        <v>0.107</v>
      </c>
      <c r="Q155" s="10">
        <v>0.89700000000000002</v>
      </c>
      <c r="R155" s="10">
        <v>0.98199999999999998</v>
      </c>
      <c r="S155" s="10">
        <v>0.995</v>
      </c>
      <c r="T155" s="10">
        <v>0.97399999999999998</v>
      </c>
      <c r="U155" s="10">
        <v>0.90500000000000003</v>
      </c>
    </row>
    <row r="156" spans="1:21">
      <c r="A156" s="9">
        <v>350010011011</v>
      </c>
      <c r="B156" s="9" t="s">
        <v>657</v>
      </c>
      <c r="C156" s="9" t="s">
        <v>779</v>
      </c>
      <c r="D156">
        <v>4523</v>
      </c>
      <c r="E156" s="10">
        <v>0.39100000000000001</v>
      </c>
      <c r="F156" s="10">
        <v>0.54800000000000004</v>
      </c>
      <c r="G156" s="10">
        <v>0.56699999999999995</v>
      </c>
      <c r="H156" s="10">
        <v>0.65700000000000003</v>
      </c>
      <c r="I156" s="10">
        <v>0.55800000000000005</v>
      </c>
      <c r="J156" s="10">
        <v>0.23699999999999999</v>
      </c>
      <c r="K156" s="10">
        <v>0.86199999999999999</v>
      </c>
      <c r="L156" s="10">
        <v>0.57599999999999996</v>
      </c>
      <c r="M156" s="10">
        <v>0.64600000000000002</v>
      </c>
      <c r="N156" s="10">
        <v>0.52</v>
      </c>
      <c r="O156" s="10">
        <v>0.40799999999999997</v>
      </c>
      <c r="P156" s="10">
        <v>0.78100000000000003</v>
      </c>
      <c r="Q156" s="10">
        <v>0.34</v>
      </c>
      <c r="R156" s="10">
        <v>0.40400000000000003</v>
      </c>
      <c r="S156" s="10">
        <v>0.38700000000000001</v>
      </c>
      <c r="T156" s="10">
        <v>0</v>
      </c>
      <c r="U156" s="10">
        <v>0.17299999999999999</v>
      </c>
    </row>
    <row r="157" spans="1:21">
      <c r="A157" s="9">
        <v>350010011012</v>
      </c>
      <c r="B157" s="9" t="s">
        <v>657</v>
      </c>
      <c r="C157" s="9" t="s">
        <v>780</v>
      </c>
      <c r="D157">
        <v>4523</v>
      </c>
      <c r="E157" s="10">
        <v>0.39100000000000001</v>
      </c>
      <c r="F157" s="10">
        <v>0.54800000000000004</v>
      </c>
      <c r="G157" s="10">
        <v>0.73599999999999999</v>
      </c>
      <c r="H157" s="10">
        <v>0.71299999999999997</v>
      </c>
      <c r="I157" s="10">
        <v>0.58199999999999996</v>
      </c>
      <c r="J157" s="10">
        <v>0.30099999999999999</v>
      </c>
      <c r="K157" s="10">
        <v>0.873</v>
      </c>
      <c r="L157" s="10">
        <v>0.57599999999999996</v>
      </c>
      <c r="M157" s="10">
        <v>0.64600000000000002</v>
      </c>
      <c r="N157" s="10">
        <v>0.52</v>
      </c>
      <c r="O157" s="10">
        <v>0.40799999999999997</v>
      </c>
      <c r="P157" s="10">
        <v>0.78100000000000003</v>
      </c>
      <c r="Q157" s="10">
        <v>0.34</v>
      </c>
      <c r="R157" s="10">
        <v>0</v>
      </c>
      <c r="S157" s="10">
        <v>0.30399999999999999</v>
      </c>
      <c r="T157" s="10">
        <v>0</v>
      </c>
      <c r="U157" s="10">
        <v>0.20300000000000001</v>
      </c>
    </row>
    <row r="158" spans="1:21">
      <c r="A158" s="9">
        <v>350010011013</v>
      </c>
      <c r="B158" s="9" t="s">
        <v>657</v>
      </c>
      <c r="C158" s="9" t="s">
        <v>781</v>
      </c>
      <c r="D158">
        <v>4523</v>
      </c>
      <c r="E158" s="10">
        <v>0.39100000000000001</v>
      </c>
      <c r="F158" s="10">
        <v>0.54800000000000004</v>
      </c>
      <c r="G158" s="10">
        <v>0.64800000000000002</v>
      </c>
      <c r="H158" s="10">
        <v>0.69099999999999995</v>
      </c>
      <c r="I158" s="10">
        <v>0.65300000000000002</v>
      </c>
      <c r="J158" s="10">
        <v>0.35899999999999999</v>
      </c>
      <c r="K158" s="10">
        <v>0.83699999999999997</v>
      </c>
      <c r="L158" s="10">
        <v>0.57599999999999996</v>
      </c>
      <c r="M158" s="10">
        <v>0.64600000000000002</v>
      </c>
      <c r="N158" s="10">
        <v>0.52</v>
      </c>
      <c r="O158" s="10">
        <v>0.40799999999999997</v>
      </c>
      <c r="P158" s="10">
        <v>0.78100000000000003</v>
      </c>
      <c r="Q158" s="10">
        <v>0.34</v>
      </c>
      <c r="R158" s="10">
        <v>0.28199999999999997</v>
      </c>
      <c r="S158" s="10">
        <v>0.48299999999999998</v>
      </c>
      <c r="T158" s="10">
        <v>0.749</v>
      </c>
      <c r="U158" s="10">
        <v>0.34200000000000003</v>
      </c>
    </row>
    <row r="159" spans="1:21">
      <c r="A159" s="9">
        <v>350010011021</v>
      </c>
      <c r="B159" s="9" t="s">
        <v>658</v>
      </c>
      <c r="C159" s="9" t="s">
        <v>779</v>
      </c>
      <c r="D159">
        <v>2902</v>
      </c>
      <c r="E159" s="10">
        <v>0.372</v>
      </c>
      <c r="F159" s="10">
        <v>0.61</v>
      </c>
      <c r="G159" s="10">
        <v>0.74299999999999999</v>
      </c>
      <c r="H159" s="10">
        <v>0.73199999999999998</v>
      </c>
      <c r="I159" s="10">
        <v>0.45300000000000001</v>
      </c>
      <c r="J159" s="10">
        <v>0.34899999999999998</v>
      </c>
      <c r="K159" s="10">
        <v>0.90300000000000002</v>
      </c>
      <c r="L159" s="10">
        <v>0.77300000000000002</v>
      </c>
      <c r="M159" s="10">
        <v>0.71</v>
      </c>
      <c r="N159" s="10">
        <v>0.316</v>
      </c>
      <c r="O159" s="10">
        <v>0.503</v>
      </c>
      <c r="P159" s="10">
        <v>0.40799999999999997</v>
      </c>
      <c r="Q159" s="10">
        <v>0.54300000000000004</v>
      </c>
      <c r="R159" s="10">
        <v>0.316</v>
      </c>
      <c r="S159" s="10">
        <v>0.23100000000000001</v>
      </c>
      <c r="T159" s="10">
        <v>0</v>
      </c>
      <c r="U159" s="10">
        <v>3.2000000000000001E-2</v>
      </c>
    </row>
    <row r="160" spans="1:21">
      <c r="A160" s="9">
        <v>350010011022</v>
      </c>
      <c r="B160" s="9" t="s">
        <v>658</v>
      </c>
      <c r="C160" s="9" t="s">
        <v>780</v>
      </c>
      <c r="D160">
        <v>2902</v>
      </c>
      <c r="E160" s="10">
        <v>0.372</v>
      </c>
      <c r="F160" s="10">
        <v>0.61</v>
      </c>
      <c r="G160" s="10">
        <v>0.64</v>
      </c>
      <c r="H160" s="10">
        <v>0.68300000000000005</v>
      </c>
      <c r="I160" s="10">
        <v>0.41099999999999998</v>
      </c>
      <c r="J160" s="10">
        <v>0.25600000000000001</v>
      </c>
      <c r="K160" s="10">
        <v>0.91400000000000003</v>
      </c>
      <c r="L160" s="10">
        <v>0.77300000000000002</v>
      </c>
      <c r="M160" s="10">
        <v>0.71</v>
      </c>
      <c r="N160" s="10">
        <v>0.316</v>
      </c>
      <c r="O160" s="10">
        <v>0.503</v>
      </c>
      <c r="P160" s="10">
        <v>0.40799999999999997</v>
      </c>
      <c r="Q160" s="10">
        <v>0.54300000000000004</v>
      </c>
      <c r="R160" s="10">
        <v>0.69799999999999995</v>
      </c>
      <c r="S160" s="10">
        <v>0.24399999999999999</v>
      </c>
      <c r="T160" s="10">
        <v>0.61399999999999999</v>
      </c>
      <c r="U160" s="10">
        <v>6.4000000000000001E-2</v>
      </c>
    </row>
    <row r="161" spans="1:21">
      <c r="A161" s="9">
        <v>350010011023</v>
      </c>
      <c r="B161" s="9" t="s">
        <v>658</v>
      </c>
      <c r="C161" s="9" t="s">
        <v>781</v>
      </c>
      <c r="D161">
        <v>2902</v>
      </c>
      <c r="E161" s="10">
        <v>0.372</v>
      </c>
      <c r="F161" s="10">
        <v>0.61</v>
      </c>
      <c r="G161" s="10">
        <v>0.51100000000000001</v>
      </c>
      <c r="H161" s="10">
        <v>0.64600000000000002</v>
      </c>
      <c r="I161" s="10">
        <v>0.39800000000000002</v>
      </c>
      <c r="J161" s="10">
        <v>0.246</v>
      </c>
      <c r="K161" s="10">
        <v>0.89200000000000002</v>
      </c>
      <c r="L161" s="10">
        <v>0.77300000000000002</v>
      </c>
      <c r="M161" s="10">
        <v>0.71</v>
      </c>
      <c r="N161" s="10">
        <v>0.316</v>
      </c>
      <c r="O161" s="10">
        <v>0.503</v>
      </c>
      <c r="P161" s="10">
        <v>0.40799999999999997</v>
      </c>
      <c r="Q161" s="10">
        <v>0.54300000000000004</v>
      </c>
      <c r="R161" s="10">
        <v>0.63300000000000001</v>
      </c>
      <c r="S161" s="10">
        <v>0.79600000000000004</v>
      </c>
      <c r="T161" s="10">
        <v>0</v>
      </c>
      <c r="U161" s="10">
        <v>0.78300000000000003</v>
      </c>
    </row>
    <row r="162" spans="1:21">
      <c r="A162" s="9">
        <v>350010012011</v>
      </c>
      <c r="B162" s="9" t="s">
        <v>659</v>
      </c>
      <c r="C162" s="9" t="s">
        <v>779</v>
      </c>
      <c r="D162">
        <v>3852</v>
      </c>
      <c r="E162" s="10">
        <v>0.33100000000000002</v>
      </c>
      <c r="F162" s="10">
        <v>0.67</v>
      </c>
      <c r="G162" s="10">
        <v>0.65</v>
      </c>
      <c r="H162" s="10">
        <v>0.67800000000000005</v>
      </c>
      <c r="I162" s="10">
        <v>0.36099999999999999</v>
      </c>
      <c r="J162" s="10">
        <v>0.36099999999999999</v>
      </c>
      <c r="K162" s="10">
        <v>0.92</v>
      </c>
      <c r="L162" s="10">
        <v>0.71499999999999997</v>
      </c>
      <c r="M162" s="10">
        <v>0.58199999999999996</v>
      </c>
      <c r="N162" s="10">
        <v>0.29499999999999998</v>
      </c>
      <c r="O162" s="10">
        <v>0.66100000000000003</v>
      </c>
      <c r="P162" s="10">
        <v>0.19900000000000001</v>
      </c>
      <c r="Q162" s="10">
        <v>0.753</v>
      </c>
      <c r="R162" s="10">
        <v>0</v>
      </c>
      <c r="S162" s="10">
        <v>0.73199999999999998</v>
      </c>
      <c r="T162" s="10">
        <v>0</v>
      </c>
      <c r="U162" s="10">
        <v>0.1</v>
      </c>
    </row>
    <row r="163" spans="1:21">
      <c r="A163" s="9">
        <v>350010012012</v>
      </c>
      <c r="B163" s="9" t="s">
        <v>659</v>
      </c>
      <c r="C163" s="9" t="s">
        <v>780</v>
      </c>
      <c r="D163">
        <v>3852</v>
      </c>
      <c r="E163" s="10">
        <v>0.33100000000000002</v>
      </c>
      <c r="F163" s="10">
        <v>0.67</v>
      </c>
      <c r="G163" s="10">
        <v>0.747</v>
      </c>
      <c r="H163" s="10">
        <v>0.72799999999999998</v>
      </c>
      <c r="I163" s="10">
        <v>0.376</v>
      </c>
      <c r="J163" s="10">
        <v>0.36099999999999999</v>
      </c>
      <c r="K163" s="10">
        <v>0.93500000000000005</v>
      </c>
      <c r="L163" s="10">
        <v>0.71499999999999997</v>
      </c>
      <c r="M163" s="10">
        <v>0.58199999999999996</v>
      </c>
      <c r="N163" s="10">
        <v>0.29499999999999998</v>
      </c>
      <c r="O163" s="10">
        <v>0.66100000000000003</v>
      </c>
      <c r="P163" s="10">
        <v>0.19900000000000001</v>
      </c>
      <c r="Q163" s="10">
        <v>0.753</v>
      </c>
      <c r="R163" s="10">
        <v>0.86499999999999999</v>
      </c>
      <c r="S163" s="10">
        <v>0.99099999999999999</v>
      </c>
      <c r="T163" s="10">
        <v>0.66500000000000004</v>
      </c>
      <c r="U163" s="10">
        <v>0.94</v>
      </c>
    </row>
    <row r="164" spans="1:21">
      <c r="A164" s="9">
        <v>350010012013</v>
      </c>
      <c r="B164" s="9" t="s">
        <v>659</v>
      </c>
      <c r="C164" s="9" t="s">
        <v>781</v>
      </c>
      <c r="D164">
        <v>3852</v>
      </c>
      <c r="E164" s="10">
        <v>0.33100000000000002</v>
      </c>
      <c r="F164" s="10">
        <v>0.67</v>
      </c>
      <c r="G164" s="10">
        <v>0.745</v>
      </c>
      <c r="H164" s="10">
        <v>0.77500000000000002</v>
      </c>
      <c r="I164" s="10">
        <v>0.379</v>
      </c>
      <c r="J164" s="10">
        <v>0.432</v>
      </c>
      <c r="K164" s="10">
        <v>0.93300000000000005</v>
      </c>
      <c r="L164" s="10">
        <v>0.71499999999999997</v>
      </c>
      <c r="M164" s="10">
        <v>0.58199999999999996</v>
      </c>
      <c r="N164" s="10">
        <v>0.29499999999999998</v>
      </c>
      <c r="O164" s="10">
        <v>0.66100000000000003</v>
      </c>
      <c r="P164" s="10">
        <v>0.19900000000000001</v>
      </c>
      <c r="Q164" s="10">
        <v>0.753</v>
      </c>
      <c r="R164" s="10">
        <v>0.44900000000000001</v>
      </c>
      <c r="S164" s="10">
        <v>0.64200000000000002</v>
      </c>
      <c r="T164" s="10">
        <v>0</v>
      </c>
      <c r="U164" s="10">
        <v>0.14699999999999999</v>
      </c>
    </row>
    <row r="165" spans="1:21">
      <c r="A165" s="9">
        <v>350010012014</v>
      </c>
      <c r="B165" s="9" t="s">
        <v>659</v>
      </c>
      <c r="C165" s="9" t="s">
        <v>782</v>
      </c>
      <c r="D165">
        <v>3852</v>
      </c>
      <c r="E165" s="10">
        <v>0.33100000000000002</v>
      </c>
      <c r="F165" s="10">
        <v>0.67</v>
      </c>
      <c r="G165" s="10">
        <v>0.56499999999999995</v>
      </c>
      <c r="H165" s="10">
        <v>0.69799999999999995</v>
      </c>
      <c r="I165" s="10">
        <v>0.34200000000000003</v>
      </c>
      <c r="J165" s="10">
        <v>0.49</v>
      </c>
      <c r="K165" s="10">
        <v>0.93700000000000006</v>
      </c>
      <c r="L165" s="10">
        <v>0.71499999999999997</v>
      </c>
      <c r="M165" s="10">
        <v>0.58199999999999996</v>
      </c>
      <c r="N165" s="10">
        <v>0.29499999999999998</v>
      </c>
      <c r="O165" s="10">
        <v>0.66100000000000003</v>
      </c>
      <c r="P165" s="10">
        <v>0.19900000000000001</v>
      </c>
      <c r="Q165" s="10">
        <v>0.753</v>
      </c>
      <c r="R165" s="10">
        <v>0.48299999999999998</v>
      </c>
      <c r="S165" s="10">
        <v>0.61</v>
      </c>
      <c r="T165" s="10">
        <v>0.79400000000000004</v>
      </c>
      <c r="U165" s="10">
        <v>0.47499999999999998</v>
      </c>
    </row>
    <row r="166" spans="1:21">
      <c r="A166" s="9">
        <v>350010012021</v>
      </c>
      <c r="B166" s="9" t="s">
        <v>660</v>
      </c>
      <c r="C166" s="9" t="s">
        <v>779</v>
      </c>
      <c r="D166">
        <v>4021</v>
      </c>
      <c r="E166" s="10">
        <v>0.25900000000000001</v>
      </c>
      <c r="F166" s="10">
        <v>0.63300000000000001</v>
      </c>
      <c r="G166" s="10">
        <v>0.627</v>
      </c>
      <c r="H166" s="10">
        <v>0.73</v>
      </c>
      <c r="I166" s="10">
        <v>0.33100000000000002</v>
      </c>
      <c r="J166" s="10">
        <v>0.438</v>
      </c>
      <c r="K166" s="10">
        <v>0.98499999999999999</v>
      </c>
      <c r="L166" s="10">
        <v>0.92</v>
      </c>
      <c r="M166" s="10">
        <v>0.16400000000000001</v>
      </c>
      <c r="N166" s="10">
        <v>5.0999999999999997E-2</v>
      </c>
      <c r="O166" s="10">
        <v>0.67400000000000004</v>
      </c>
      <c r="P166" s="10">
        <v>2.9000000000000001E-2</v>
      </c>
      <c r="Q166" s="10">
        <v>0.753</v>
      </c>
      <c r="R166" s="10">
        <v>0.92</v>
      </c>
      <c r="S166" s="10">
        <v>0.60099999999999998</v>
      </c>
      <c r="T166" s="10">
        <v>0.96699999999999997</v>
      </c>
      <c r="U166" s="10">
        <v>0.80200000000000005</v>
      </c>
    </row>
    <row r="167" spans="1:21">
      <c r="A167" s="9">
        <v>350010012022</v>
      </c>
      <c r="B167" s="9" t="s">
        <v>660</v>
      </c>
      <c r="C167" s="9" t="s">
        <v>780</v>
      </c>
      <c r="D167">
        <v>4021</v>
      </c>
      <c r="E167" s="10">
        <v>0.25900000000000001</v>
      </c>
      <c r="F167" s="10">
        <v>0.63300000000000001</v>
      </c>
      <c r="G167" s="10">
        <v>0.755</v>
      </c>
      <c r="H167" s="10">
        <v>0.81499999999999995</v>
      </c>
      <c r="I167" s="10">
        <v>0.34599999999999997</v>
      </c>
      <c r="J167" s="10">
        <v>0.873</v>
      </c>
      <c r="K167" s="10">
        <v>0.96699999999999997</v>
      </c>
      <c r="L167" s="10">
        <v>0.92</v>
      </c>
      <c r="M167" s="10">
        <v>0.16400000000000001</v>
      </c>
      <c r="N167" s="10">
        <v>5.0999999999999997E-2</v>
      </c>
      <c r="O167" s="10">
        <v>0.67400000000000004</v>
      </c>
      <c r="P167" s="10">
        <v>2.9000000000000001E-2</v>
      </c>
      <c r="Q167" s="10">
        <v>0.753</v>
      </c>
      <c r="R167" s="10">
        <v>0.84299999999999997</v>
      </c>
      <c r="S167" s="10">
        <v>0.79200000000000004</v>
      </c>
      <c r="T167" s="10">
        <v>0.79</v>
      </c>
      <c r="U167" s="10">
        <v>0.77500000000000002</v>
      </c>
    </row>
    <row r="168" spans="1:21">
      <c r="A168" s="9">
        <v>350010013001</v>
      </c>
      <c r="B168" s="9" t="s">
        <v>661</v>
      </c>
      <c r="C168" s="9" t="s">
        <v>779</v>
      </c>
      <c r="D168">
        <v>3989</v>
      </c>
      <c r="E168" s="10">
        <v>0.24399999999999999</v>
      </c>
      <c r="F168" s="10">
        <v>0.77500000000000002</v>
      </c>
      <c r="G168" s="10">
        <v>0.77500000000000002</v>
      </c>
      <c r="H168" s="10">
        <v>0.67600000000000005</v>
      </c>
      <c r="I168" s="10">
        <v>0.47499999999999998</v>
      </c>
      <c r="J168" s="10">
        <v>0.99099999999999999</v>
      </c>
      <c r="K168" s="10">
        <v>0.98</v>
      </c>
      <c r="L168" s="10">
        <v>0.89700000000000002</v>
      </c>
      <c r="M168" s="10">
        <v>0.89200000000000002</v>
      </c>
      <c r="N168" s="10">
        <v>0.86199999999999999</v>
      </c>
      <c r="O168" s="10">
        <v>0.95499999999999996</v>
      </c>
      <c r="P168" s="10">
        <v>0.14099999999999999</v>
      </c>
      <c r="Q168" s="10">
        <v>0.91200000000000003</v>
      </c>
      <c r="R168" s="10">
        <v>0.98899999999999999</v>
      </c>
      <c r="S168" s="10">
        <v>0.95899999999999996</v>
      </c>
      <c r="T168" s="10">
        <v>0.51100000000000001</v>
      </c>
      <c r="U168" s="10">
        <v>0.94599999999999995</v>
      </c>
    </row>
    <row r="169" spans="1:21">
      <c r="A169" s="9">
        <v>350010013002</v>
      </c>
      <c r="B169" s="9" t="s">
        <v>661</v>
      </c>
      <c r="C169" s="9" t="s">
        <v>780</v>
      </c>
      <c r="D169">
        <v>3989</v>
      </c>
      <c r="E169" s="10">
        <v>0.24399999999999999</v>
      </c>
      <c r="F169" s="10">
        <v>0.77500000000000002</v>
      </c>
      <c r="G169" s="10">
        <v>0.83499999999999996</v>
      </c>
      <c r="H169" s="10">
        <v>0.85</v>
      </c>
      <c r="I169" s="10">
        <v>0.42799999999999999</v>
      </c>
      <c r="J169" s="10">
        <v>0.997</v>
      </c>
      <c r="K169" s="10">
        <v>0.97799999999999998</v>
      </c>
      <c r="L169" s="10">
        <v>0.89700000000000002</v>
      </c>
      <c r="M169" s="10">
        <v>0.89200000000000002</v>
      </c>
      <c r="N169" s="10">
        <v>0.86199999999999999</v>
      </c>
      <c r="O169" s="10">
        <v>0.95499999999999996</v>
      </c>
      <c r="P169" s="10">
        <v>0.14099999999999999</v>
      </c>
      <c r="Q169" s="10">
        <v>0.91200000000000003</v>
      </c>
      <c r="R169" s="10">
        <v>0.90700000000000003</v>
      </c>
      <c r="S169" s="10">
        <v>0.82199999999999995</v>
      </c>
      <c r="T169" s="10">
        <v>0.98199999999999998</v>
      </c>
      <c r="U169" s="10">
        <v>0.85799999999999998</v>
      </c>
    </row>
    <row r="170" spans="1:21">
      <c r="A170" s="9">
        <v>350010013003</v>
      </c>
      <c r="B170" s="9" t="s">
        <v>661</v>
      </c>
      <c r="C170" s="9" t="s">
        <v>781</v>
      </c>
      <c r="D170">
        <v>3989</v>
      </c>
      <c r="E170" s="10">
        <v>0.24399999999999999</v>
      </c>
      <c r="F170" s="10">
        <v>0.77500000000000002</v>
      </c>
      <c r="G170" s="10">
        <v>0.96099999999999997</v>
      </c>
      <c r="H170" s="10">
        <v>0.85599999999999998</v>
      </c>
      <c r="I170" s="10">
        <v>0.372</v>
      </c>
      <c r="J170" s="10">
        <v>0.98499999999999999</v>
      </c>
      <c r="K170" s="10">
        <v>0.96299999999999997</v>
      </c>
      <c r="L170" s="10">
        <v>0.89700000000000002</v>
      </c>
      <c r="M170" s="10">
        <v>0.89200000000000002</v>
      </c>
      <c r="N170" s="10">
        <v>0.86199999999999999</v>
      </c>
      <c r="O170" s="10">
        <v>0.95499999999999996</v>
      </c>
      <c r="P170" s="10">
        <v>0.14099999999999999</v>
      </c>
      <c r="Q170" s="10">
        <v>0.91200000000000003</v>
      </c>
      <c r="R170" s="10">
        <v>0.86699999999999999</v>
      </c>
      <c r="S170" s="10">
        <v>0.65700000000000003</v>
      </c>
      <c r="T170" s="10">
        <v>0.98699999999999999</v>
      </c>
      <c r="U170" s="10">
        <v>0.83</v>
      </c>
    </row>
    <row r="171" spans="1:21">
      <c r="A171" s="9">
        <v>350010013004</v>
      </c>
      <c r="B171" s="9" t="s">
        <v>661</v>
      </c>
      <c r="C171" s="9" t="s">
        <v>782</v>
      </c>
      <c r="D171">
        <v>3989</v>
      </c>
      <c r="E171" s="10">
        <v>0.24399999999999999</v>
      </c>
      <c r="F171" s="10">
        <v>0.77500000000000002</v>
      </c>
      <c r="G171" s="10">
        <v>0.63800000000000001</v>
      </c>
      <c r="H171" s="10">
        <v>0.60299999999999998</v>
      </c>
      <c r="I171" s="10">
        <v>0.55600000000000005</v>
      </c>
      <c r="J171" s="10">
        <v>0.83199999999999996</v>
      </c>
      <c r="K171" s="10">
        <v>1</v>
      </c>
      <c r="L171" s="10">
        <v>0.89700000000000002</v>
      </c>
      <c r="M171" s="10">
        <v>0.89200000000000002</v>
      </c>
      <c r="N171" s="10">
        <v>0.86199999999999999</v>
      </c>
      <c r="O171" s="10">
        <v>0.95499999999999996</v>
      </c>
      <c r="P171" s="10">
        <v>0.14099999999999999</v>
      </c>
      <c r="Q171" s="10">
        <v>0.91200000000000003</v>
      </c>
      <c r="R171" s="10">
        <v>0.89700000000000002</v>
      </c>
      <c r="S171" s="10">
        <v>0.72499999999999998</v>
      </c>
      <c r="T171" s="10">
        <v>0.94199999999999995</v>
      </c>
      <c r="U171" s="10">
        <v>0.93500000000000005</v>
      </c>
    </row>
    <row r="172" spans="1:21">
      <c r="A172" s="9">
        <v>350010014001</v>
      </c>
      <c r="B172" s="9" t="s">
        <v>662</v>
      </c>
      <c r="C172" s="9" t="s">
        <v>779</v>
      </c>
      <c r="D172">
        <v>2324</v>
      </c>
      <c r="E172" s="10">
        <v>0.28000000000000003</v>
      </c>
      <c r="F172" s="10">
        <v>0.90700000000000003</v>
      </c>
      <c r="G172" s="10">
        <v>0.95499999999999996</v>
      </c>
      <c r="H172" s="10">
        <v>0.751</v>
      </c>
      <c r="I172" s="10">
        <v>0.47099999999999997</v>
      </c>
      <c r="J172" s="10">
        <v>0.96299999999999997</v>
      </c>
      <c r="K172" s="10">
        <v>0.95499999999999996</v>
      </c>
      <c r="L172" s="10">
        <v>0.71499999999999997</v>
      </c>
      <c r="M172" s="10">
        <v>0.84499999999999997</v>
      </c>
      <c r="N172" s="10">
        <v>0.78300000000000003</v>
      </c>
      <c r="O172" s="10">
        <v>0.86699999999999999</v>
      </c>
      <c r="P172" s="10">
        <v>0.24399999999999999</v>
      </c>
      <c r="Q172" s="10">
        <v>0.92</v>
      </c>
      <c r="R172" s="10">
        <v>0.73399999999999999</v>
      </c>
      <c r="S172" s="10">
        <v>0.77700000000000002</v>
      </c>
      <c r="T172" s="10">
        <v>0.89700000000000002</v>
      </c>
      <c r="U172" s="10">
        <v>0.84299999999999997</v>
      </c>
    </row>
    <row r="173" spans="1:21">
      <c r="A173" s="9">
        <v>350010014002</v>
      </c>
      <c r="B173" s="9" t="s">
        <v>662</v>
      </c>
      <c r="C173" s="9" t="s">
        <v>780</v>
      </c>
      <c r="D173">
        <v>2324</v>
      </c>
      <c r="E173" s="10">
        <v>0.28000000000000003</v>
      </c>
      <c r="F173" s="10">
        <v>0.90700000000000003</v>
      </c>
      <c r="G173" s="10">
        <v>0.95199999999999996</v>
      </c>
      <c r="H173" s="10">
        <v>0.82199999999999995</v>
      </c>
      <c r="I173" s="10">
        <v>0.436</v>
      </c>
      <c r="J173" s="10">
        <v>0.96099999999999997</v>
      </c>
      <c r="K173" s="10">
        <v>0.97</v>
      </c>
      <c r="L173" s="10">
        <v>0.71499999999999997</v>
      </c>
      <c r="M173" s="10">
        <v>0.84499999999999997</v>
      </c>
      <c r="N173" s="10">
        <v>0.78300000000000003</v>
      </c>
      <c r="O173" s="10">
        <v>0.86699999999999999</v>
      </c>
      <c r="P173" s="10">
        <v>0.24399999999999999</v>
      </c>
      <c r="Q173" s="10">
        <v>0.92</v>
      </c>
      <c r="R173" s="10">
        <v>0.88800000000000001</v>
      </c>
      <c r="S173" s="10">
        <v>0.77300000000000002</v>
      </c>
      <c r="T173" s="10">
        <v>0.93500000000000005</v>
      </c>
      <c r="U173" s="10">
        <v>0.71699999999999997</v>
      </c>
    </row>
    <row r="174" spans="1:21">
      <c r="A174" s="9">
        <v>350010015001</v>
      </c>
      <c r="B174" s="9" t="s">
        <v>663</v>
      </c>
      <c r="C174" s="9" t="s">
        <v>779</v>
      </c>
      <c r="D174">
        <v>2852</v>
      </c>
      <c r="E174" s="10">
        <v>0.314</v>
      </c>
      <c r="F174" s="10">
        <v>0.85599999999999998</v>
      </c>
      <c r="G174" s="10">
        <v>0.94799999999999995</v>
      </c>
      <c r="H174" s="10">
        <v>0.98899999999999999</v>
      </c>
      <c r="I174" s="10">
        <v>0.42599999999999999</v>
      </c>
      <c r="J174" s="10">
        <v>0.995</v>
      </c>
      <c r="K174" s="10">
        <v>0.99299999999999999</v>
      </c>
      <c r="L174" s="10">
        <v>0.83199999999999996</v>
      </c>
      <c r="M174" s="10">
        <v>0.58199999999999996</v>
      </c>
      <c r="N174" s="10">
        <v>0.29499999999999998</v>
      </c>
      <c r="O174" s="10">
        <v>0.71499999999999997</v>
      </c>
      <c r="P174" s="10">
        <v>0.184</v>
      </c>
      <c r="Q174" s="10">
        <v>0.92</v>
      </c>
      <c r="R174" s="10">
        <v>0.13900000000000001</v>
      </c>
      <c r="S174" s="10">
        <v>0.41299999999999998</v>
      </c>
      <c r="T174" s="10">
        <v>0</v>
      </c>
      <c r="U174" s="10">
        <v>0.27600000000000002</v>
      </c>
    </row>
    <row r="175" spans="1:21">
      <c r="A175" s="9">
        <v>350010015002</v>
      </c>
      <c r="B175" s="9" t="s">
        <v>663</v>
      </c>
      <c r="C175" s="9" t="s">
        <v>780</v>
      </c>
      <c r="D175">
        <v>2852</v>
      </c>
      <c r="E175" s="10">
        <v>0.314</v>
      </c>
      <c r="F175" s="10">
        <v>0.85599999999999998</v>
      </c>
      <c r="G175" s="10">
        <v>0.95</v>
      </c>
      <c r="H175" s="10">
        <v>0.94799999999999995</v>
      </c>
      <c r="I175" s="10">
        <v>0.38300000000000001</v>
      </c>
      <c r="J175" s="10">
        <v>1</v>
      </c>
      <c r="K175" s="10">
        <v>0.96499999999999997</v>
      </c>
      <c r="L175" s="10">
        <v>0.83199999999999996</v>
      </c>
      <c r="M175" s="10">
        <v>0.58199999999999996</v>
      </c>
      <c r="N175" s="10">
        <v>0.29499999999999998</v>
      </c>
      <c r="O175" s="10">
        <v>0.71499999999999997</v>
      </c>
      <c r="P175" s="10">
        <v>0.184</v>
      </c>
      <c r="Q175" s="10">
        <v>0.92</v>
      </c>
      <c r="R175" s="10">
        <v>0.91</v>
      </c>
      <c r="S175" s="10">
        <v>0.74299999999999999</v>
      </c>
      <c r="T175" s="10">
        <v>0.89900000000000002</v>
      </c>
      <c r="U175" s="10">
        <v>0.76</v>
      </c>
    </row>
    <row r="176" spans="1:21">
      <c r="A176" s="9">
        <v>350010017011</v>
      </c>
      <c r="B176" s="9" t="s">
        <v>664</v>
      </c>
      <c r="C176" s="9" t="s">
        <v>779</v>
      </c>
      <c r="D176">
        <v>2012</v>
      </c>
      <c r="E176" s="10">
        <v>0.39800000000000002</v>
      </c>
      <c r="F176" s="10">
        <v>0.67800000000000005</v>
      </c>
      <c r="G176" s="10">
        <v>0.72499999999999998</v>
      </c>
      <c r="H176" s="10">
        <v>0.875</v>
      </c>
      <c r="I176" s="10">
        <v>0.57799999999999996</v>
      </c>
      <c r="J176" s="10">
        <v>0.83499999999999996</v>
      </c>
      <c r="K176" s="10">
        <v>0.89700000000000002</v>
      </c>
      <c r="L176" s="10">
        <v>0.109</v>
      </c>
      <c r="M176" s="10">
        <v>5.7000000000000002E-2</v>
      </c>
      <c r="N176" s="10">
        <v>0.14699999999999999</v>
      </c>
      <c r="O176" s="10">
        <v>2.7E-2</v>
      </c>
      <c r="P176" s="10">
        <v>0.78800000000000003</v>
      </c>
      <c r="Q176" s="10">
        <v>0.27800000000000002</v>
      </c>
      <c r="R176" s="10">
        <v>0</v>
      </c>
      <c r="S176" s="10">
        <v>0.113</v>
      </c>
      <c r="T176" s="10">
        <v>0</v>
      </c>
      <c r="U176" s="10">
        <v>2.5000000000000001E-2</v>
      </c>
    </row>
    <row r="177" spans="1:21">
      <c r="A177" s="9">
        <v>350010017012</v>
      </c>
      <c r="B177" s="9" t="s">
        <v>664</v>
      </c>
      <c r="C177" s="9" t="s">
        <v>780</v>
      </c>
      <c r="D177">
        <v>2012</v>
      </c>
      <c r="E177" s="10">
        <v>0.39800000000000002</v>
      </c>
      <c r="F177" s="10">
        <v>0.67800000000000005</v>
      </c>
      <c r="G177" s="10">
        <v>0.73199999999999998</v>
      </c>
      <c r="H177" s="10">
        <v>0.84699999999999998</v>
      </c>
      <c r="I177" s="10">
        <v>0.51300000000000001</v>
      </c>
      <c r="J177" s="10">
        <v>0.51600000000000001</v>
      </c>
      <c r="K177" s="10">
        <v>0.90700000000000003</v>
      </c>
      <c r="L177" s="10">
        <v>0.109</v>
      </c>
      <c r="M177" s="10">
        <v>5.7000000000000002E-2</v>
      </c>
      <c r="N177" s="10">
        <v>0.14699999999999999</v>
      </c>
      <c r="O177" s="10">
        <v>2.7E-2</v>
      </c>
      <c r="P177" s="10">
        <v>0.78800000000000003</v>
      </c>
      <c r="Q177" s="10">
        <v>0.27800000000000002</v>
      </c>
      <c r="R177" s="10">
        <v>0.49199999999999999</v>
      </c>
      <c r="S177" s="10">
        <v>0.41099999999999998</v>
      </c>
      <c r="T177" s="10">
        <v>0</v>
      </c>
      <c r="U177" s="10">
        <v>1.7000000000000001E-2</v>
      </c>
    </row>
    <row r="178" spans="1:21">
      <c r="A178" s="9">
        <v>350010017021</v>
      </c>
      <c r="B178" s="9" t="s">
        <v>665</v>
      </c>
      <c r="C178" s="9" t="s">
        <v>779</v>
      </c>
      <c r="D178">
        <v>2796</v>
      </c>
      <c r="E178" s="10">
        <v>0.36599999999999999</v>
      </c>
      <c r="F178" s="10">
        <v>0.70799999999999996</v>
      </c>
      <c r="G178" s="10">
        <v>0.73399999999999999</v>
      </c>
      <c r="H178" s="10">
        <v>0.89900000000000002</v>
      </c>
      <c r="I178" s="10">
        <v>0.44700000000000001</v>
      </c>
      <c r="J178" s="10">
        <v>0.86499999999999999</v>
      </c>
      <c r="K178" s="10">
        <v>0.94399999999999995</v>
      </c>
      <c r="L178" s="10">
        <v>0.68899999999999995</v>
      </c>
      <c r="M178" s="10">
        <v>8.6999999999999994E-2</v>
      </c>
      <c r="N178" s="10">
        <v>3.2000000000000001E-2</v>
      </c>
      <c r="O178" s="10">
        <v>0.36099999999999999</v>
      </c>
      <c r="P178" s="10">
        <v>4.9000000000000002E-2</v>
      </c>
      <c r="Q178" s="10">
        <v>0.27800000000000002</v>
      </c>
      <c r="R178" s="10">
        <v>0.33800000000000002</v>
      </c>
      <c r="S178" s="10">
        <v>0.86</v>
      </c>
      <c r="T178" s="10">
        <v>0.57799999999999996</v>
      </c>
      <c r="U178" s="10">
        <v>0.27100000000000002</v>
      </c>
    </row>
    <row r="179" spans="1:21">
      <c r="A179" s="9">
        <v>350010017022</v>
      </c>
      <c r="B179" s="9" t="s">
        <v>665</v>
      </c>
      <c r="C179" s="9" t="s">
        <v>780</v>
      </c>
      <c r="D179">
        <v>2796</v>
      </c>
      <c r="E179" s="10">
        <v>0.36599999999999999</v>
      </c>
      <c r="F179" s="10">
        <v>0.70799999999999996</v>
      </c>
      <c r="G179" s="10">
        <v>0.74</v>
      </c>
      <c r="H179" s="10">
        <v>0.877</v>
      </c>
      <c r="I179" s="10">
        <v>0.41899999999999998</v>
      </c>
      <c r="J179" s="10">
        <v>0.76400000000000001</v>
      </c>
      <c r="K179" s="10">
        <v>0.95</v>
      </c>
      <c r="L179" s="10">
        <v>0.68899999999999995</v>
      </c>
      <c r="M179" s="10">
        <v>8.6999999999999994E-2</v>
      </c>
      <c r="N179" s="10">
        <v>3.2000000000000001E-2</v>
      </c>
      <c r="O179" s="10">
        <v>0.36099999999999999</v>
      </c>
      <c r="P179" s="10">
        <v>4.9000000000000002E-2</v>
      </c>
      <c r="Q179" s="10">
        <v>0.27800000000000002</v>
      </c>
      <c r="R179" s="10">
        <v>0</v>
      </c>
      <c r="S179" s="10">
        <v>0.88200000000000001</v>
      </c>
      <c r="T179" s="10">
        <v>0.84299999999999997</v>
      </c>
      <c r="U179" s="10">
        <v>0.53700000000000003</v>
      </c>
    </row>
    <row r="180" spans="1:21">
      <c r="A180" s="9">
        <v>350010017023</v>
      </c>
      <c r="B180" s="9" t="s">
        <v>665</v>
      </c>
      <c r="C180" s="9" t="s">
        <v>781</v>
      </c>
      <c r="D180">
        <v>2796</v>
      </c>
      <c r="E180" s="10">
        <v>0.36599999999999999</v>
      </c>
      <c r="F180" s="10">
        <v>0.70799999999999996</v>
      </c>
      <c r="G180" s="10">
        <v>0.73799999999999999</v>
      </c>
      <c r="H180" s="10">
        <v>0.83499999999999996</v>
      </c>
      <c r="I180" s="10">
        <v>0.434</v>
      </c>
      <c r="J180" s="10">
        <v>0.68</v>
      </c>
      <c r="K180" s="10">
        <v>0.92500000000000004</v>
      </c>
      <c r="L180" s="10">
        <v>0.68899999999999995</v>
      </c>
      <c r="M180" s="10">
        <v>8.6999999999999994E-2</v>
      </c>
      <c r="N180" s="10">
        <v>3.2000000000000001E-2</v>
      </c>
      <c r="O180" s="10">
        <v>0.36099999999999999</v>
      </c>
      <c r="P180" s="10">
        <v>4.9000000000000002E-2</v>
      </c>
      <c r="Q180" s="10">
        <v>0.27800000000000002</v>
      </c>
      <c r="R180" s="10">
        <v>0.54300000000000004</v>
      </c>
      <c r="S180" s="10">
        <v>0.629</v>
      </c>
      <c r="T180" s="10">
        <v>0.82</v>
      </c>
      <c r="U180" s="10">
        <v>0.70199999999999996</v>
      </c>
    </row>
    <row r="181" spans="1:21">
      <c r="A181" s="9">
        <v>350010018001</v>
      </c>
      <c r="B181" s="9" t="s">
        <v>666</v>
      </c>
      <c r="C181" s="9" t="s">
        <v>779</v>
      </c>
      <c r="D181">
        <v>2211</v>
      </c>
      <c r="E181" s="10">
        <v>0.40600000000000003</v>
      </c>
      <c r="F181" s="10">
        <v>0.72099999999999997</v>
      </c>
      <c r="G181" s="10">
        <v>0.71899999999999997</v>
      </c>
      <c r="H181" s="10">
        <v>0.98499999999999999</v>
      </c>
      <c r="I181" s="10">
        <v>0.56499999999999995</v>
      </c>
      <c r="J181" s="10">
        <v>0.88</v>
      </c>
      <c r="K181" s="10">
        <v>0.93100000000000005</v>
      </c>
      <c r="L181" s="10">
        <v>0.93700000000000006</v>
      </c>
      <c r="M181" s="10">
        <v>2.5000000000000001E-2</v>
      </c>
      <c r="N181" s="10">
        <v>2.3E-2</v>
      </c>
      <c r="O181" s="10">
        <v>0.66100000000000003</v>
      </c>
      <c r="P181" s="10">
        <v>2.5000000000000001E-2</v>
      </c>
      <c r="Q181" s="10">
        <v>0</v>
      </c>
      <c r="R181" s="10">
        <v>0.82</v>
      </c>
      <c r="S181" s="10">
        <v>0.93100000000000005</v>
      </c>
      <c r="T181" s="10">
        <v>0</v>
      </c>
      <c r="U181" s="10">
        <v>0.46</v>
      </c>
    </row>
    <row r="182" spans="1:21">
      <c r="A182" s="9">
        <v>350010018002</v>
      </c>
      <c r="B182" s="9" t="s">
        <v>666</v>
      </c>
      <c r="C182" s="9" t="s">
        <v>780</v>
      </c>
      <c r="D182">
        <v>2211</v>
      </c>
      <c r="E182" s="10">
        <v>0.40600000000000003</v>
      </c>
      <c r="F182" s="10">
        <v>0.72099999999999997</v>
      </c>
      <c r="G182" s="10">
        <v>0.72799999999999998</v>
      </c>
      <c r="H182" s="10">
        <v>0.90500000000000003</v>
      </c>
      <c r="I182" s="10">
        <v>0.52800000000000002</v>
      </c>
      <c r="J182" s="10">
        <v>0.88</v>
      </c>
      <c r="K182" s="10">
        <v>0.95199999999999996</v>
      </c>
      <c r="L182" s="10">
        <v>0.93700000000000006</v>
      </c>
      <c r="M182" s="10">
        <v>2.5000000000000001E-2</v>
      </c>
      <c r="N182" s="10">
        <v>2.3E-2</v>
      </c>
      <c r="O182" s="10">
        <v>0.66100000000000003</v>
      </c>
      <c r="P182" s="10">
        <v>2.5000000000000001E-2</v>
      </c>
      <c r="Q182" s="10">
        <v>0</v>
      </c>
      <c r="R182" s="10">
        <v>0</v>
      </c>
      <c r="S182" s="10">
        <v>2.7E-2</v>
      </c>
      <c r="T182" s="10">
        <v>0</v>
      </c>
      <c r="U182" s="10">
        <v>0.49399999999999999</v>
      </c>
    </row>
    <row r="183" spans="1:21">
      <c r="A183" s="9">
        <v>350010020001</v>
      </c>
      <c r="B183" s="9" t="s">
        <v>667</v>
      </c>
      <c r="C183" s="9" t="s">
        <v>779</v>
      </c>
      <c r="D183">
        <v>2487</v>
      </c>
      <c r="E183" s="10">
        <v>0.36099999999999999</v>
      </c>
      <c r="F183" s="10">
        <v>0.79400000000000004</v>
      </c>
      <c r="G183" s="10">
        <v>0.96699999999999997</v>
      </c>
      <c r="H183" s="10">
        <v>0.995</v>
      </c>
      <c r="I183" s="10">
        <v>0.496</v>
      </c>
      <c r="J183" s="10">
        <v>0.98</v>
      </c>
      <c r="K183" s="10">
        <v>0.95899999999999996</v>
      </c>
      <c r="L183" s="10">
        <v>0.94399999999999995</v>
      </c>
      <c r="M183" s="10">
        <v>0.58199999999999996</v>
      </c>
      <c r="N183" s="10">
        <v>0.126</v>
      </c>
      <c r="O183" s="10">
        <v>0.86699999999999999</v>
      </c>
      <c r="P183" s="10">
        <v>7.1999999999999995E-2</v>
      </c>
      <c r="Q183" s="10">
        <v>0.69799999999999995</v>
      </c>
      <c r="R183" s="10">
        <v>0.67200000000000004</v>
      </c>
      <c r="S183" s="10">
        <v>0.89200000000000002</v>
      </c>
      <c r="T183" s="10">
        <v>0.81299999999999994</v>
      </c>
      <c r="U183" s="10">
        <v>0.81699999999999995</v>
      </c>
    </row>
    <row r="184" spans="1:21">
      <c r="A184" s="9">
        <v>350010020002</v>
      </c>
      <c r="B184" s="9" t="s">
        <v>667</v>
      </c>
      <c r="C184" s="9" t="s">
        <v>780</v>
      </c>
      <c r="D184">
        <v>2487</v>
      </c>
      <c r="E184" s="10">
        <v>0.36099999999999999</v>
      </c>
      <c r="F184" s="10">
        <v>0.79400000000000004</v>
      </c>
      <c r="G184" s="10">
        <v>0.88600000000000001</v>
      </c>
      <c r="H184" s="10">
        <v>0.97799999999999998</v>
      </c>
      <c r="I184" s="10">
        <v>0.47899999999999998</v>
      </c>
      <c r="J184" s="10">
        <v>0.92900000000000005</v>
      </c>
      <c r="K184" s="10">
        <v>0.98899999999999999</v>
      </c>
      <c r="L184" s="10">
        <v>0.94399999999999995</v>
      </c>
      <c r="M184" s="10">
        <v>0.58199999999999996</v>
      </c>
      <c r="N184" s="10">
        <v>0.126</v>
      </c>
      <c r="O184" s="10">
        <v>0.86699999999999999</v>
      </c>
      <c r="P184" s="10">
        <v>7.1999999999999995E-2</v>
      </c>
      <c r="Q184" s="10">
        <v>0.69799999999999995</v>
      </c>
      <c r="R184" s="10">
        <v>0.877</v>
      </c>
      <c r="S184" s="10">
        <v>0.91800000000000004</v>
      </c>
      <c r="T184" s="10">
        <v>0.76600000000000001</v>
      </c>
      <c r="U184" s="10">
        <v>0.79800000000000004</v>
      </c>
    </row>
    <row r="185" spans="1:21">
      <c r="A185" s="9">
        <v>350010021001</v>
      </c>
      <c r="B185" s="9" t="s">
        <v>668</v>
      </c>
      <c r="C185" s="9" t="s">
        <v>779</v>
      </c>
      <c r="D185">
        <v>2126</v>
      </c>
      <c r="E185" s="10">
        <v>0.30399999999999999</v>
      </c>
      <c r="F185" s="10">
        <v>0.88800000000000001</v>
      </c>
      <c r="G185" s="10">
        <v>0.94599999999999995</v>
      </c>
      <c r="H185" s="10">
        <v>0.93700000000000006</v>
      </c>
      <c r="I185" s="10">
        <v>0.45600000000000002</v>
      </c>
      <c r="J185" s="10">
        <v>0.95699999999999996</v>
      </c>
      <c r="K185" s="10">
        <v>0.99099999999999999</v>
      </c>
      <c r="L185" s="10">
        <v>0.92</v>
      </c>
      <c r="M185" s="10">
        <v>0.52200000000000002</v>
      </c>
      <c r="N185" s="10">
        <v>0.17899999999999999</v>
      </c>
      <c r="O185" s="10">
        <v>0.69799999999999995</v>
      </c>
      <c r="P185" s="10">
        <v>0.1</v>
      </c>
      <c r="Q185" s="10">
        <v>0</v>
      </c>
      <c r="R185" s="10">
        <v>0.52600000000000002</v>
      </c>
      <c r="S185" s="10">
        <v>0.90100000000000002</v>
      </c>
      <c r="T185" s="10">
        <v>0.68700000000000006</v>
      </c>
      <c r="U185" s="10">
        <v>0.56699999999999995</v>
      </c>
    </row>
    <row r="186" spans="1:21">
      <c r="A186" s="9">
        <v>350010022001</v>
      </c>
      <c r="B186" s="9" t="s">
        <v>669</v>
      </c>
      <c r="C186" s="9" t="s">
        <v>779</v>
      </c>
      <c r="D186">
        <v>3687</v>
      </c>
      <c r="E186" s="10">
        <v>0.26300000000000001</v>
      </c>
      <c r="F186" s="10">
        <v>0.95499999999999996</v>
      </c>
      <c r="G186" s="10">
        <v>0.95699999999999996</v>
      </c>
      <c r="H186" s="10">
        <v>0.78300000000000003</v>
      </c>
      <c r="I186" s="10">
        <v>0.501</v>
      </c>
      <c r="J186" s="10">
        <v>0.79800000000000004</v>
      </c>
      <c r="K186" s="10">
        <v>0.97599999999999998</v>
      </c>
      <c r="L186" s="10">
        <v>0.68899999999999995</v>
      </c>
      <c r="M186" s="10">
        <v>0.73</v>
      </c>
      <c r="N186" s="10">
        <v>0.69299999999999995</v>
      </c>
      <c r="O186" s="10">
        <v>0.58599999999999997</v>
      </c>
      <c r="P186" s="10">
        <v>0.60299999999999998</v>
      </c>
      <c r="Q186" s="10">
        <v>0.48299999999999998</v>
      </c>
      <c r="R186" s="10">
        <v>0.69099999999999995</v>
      </c>
      <c r="S186" s="10">
        <v>0.86199999999999999</v>
      </c>
      <c r="T186" s="10">
        <v>0.61799999999999999</v>
      </c>
      <c r="U186" s="10">
        <v>0.45600000000000002</v>
      </c>
    </row>
    <row r="187" spans="1:21">
      <c r="A187" s="9">
        <v>350010022002</v>
      </c>
      <c r="B187" s="9" t="s">
        <v>669</v>
      </c>
      <c r="C187" s="9" t="s">
        <v>780</v>
      </c>
      <c r="D187">
        <v>3687</v>
      </c>
      <c r="E187" s="10">
        <v>0.26300000000000001</v>
      </c>
      <c r="F187" s="10">
        <v>0.95499999999999996</v>
      </c>
      <c r="G187" s="10">
        <v>0.95899999999999996</v>
      </c>
      <c r="H187" s="10">
        <v>0.70599999999999996</v>
      </c>
      <c r="I187" s="10">
        <v>0.505</v>
      </c>
      <c r="J187" s="10">
        <v>0.627</v>
      </c>
      <c r="K187" s="10">
        <v>0.95699999999999996</v>
      </c>
      <c r="L187" s="10">
        <v>0.68899999999999995</v>
      </c>
      <c r="M187" s="10">
        <v>0.73</v>
      </c>
      <c r="N187" s="10">
        <v>0.69299999999999995</v>
      </c>
      <c r="O187" s="10">
        <v>0.58599999999999997</v>
      </c>
      <c r="P187" s="10">
        <v>0.60299999999999998</v>
      </c>
      <c r="Q187" s="10">
        <v>0.48299999999999998</v>
      </c>
      <c r="R187" s="10">
        <v>0.745</v>
      </c>
      <c r="S187" s="10">
        <v>0.86899999999999999</v>
      </c>
      <c r="T187" s="10">
        <v>0.77500000000000002</v>
      </c>
      <c r="U187" s="10">
        <v>0.61199999999999999</v>
      </c>
    </row>
    <row r="188" spans="1:21">
      <c r="A188" s="9">
        <v>350010022003</v>
      </c>
      <c r="B188" s="9" t="s">
        <v>669</v>
      </c>
      <c r="C188" s="9" t="s">
        <v>781</v>
      </c>
      <c r="D188">
        <v>3687</v>
      </c>
      <c r="E188" s="10">
        <v>0.26300000000000001</v>
      </c>
      <c r="F188" s="10">
        <v>0.95499999999999996</v>
      </c>
      <c r="G188" s="10">
        <v>0.88800000000000001</v>
      </c>
      <c r="H188" s="10">
        <v>0.69299999999999995</v>
      </c>
      <c r="I188" s="10">
        <v>0.57599999999999996</v>
      </c>
      <c r="J188" s="10">
        <v>0.65300000000000002</v>
      </c>
      <c r="K188" s="10">
        <v>0.92900000000000005</v>
      </c>
      <c r="L188" s="10">
        <v>0.68899999999999995</v>
      </c>
      <c r="M188" s="10">
        <v>0.73</v>
      </c>
      <c r="N188" s="10">
        <v>0.69299999999999995</v>
      </c>
      <c r="O188" s="10">
        <v>0.58599999999999997</v>
      </c>
      <c r="P188" s="10">
        <v>0.60299999999999998</v>
      </c>
      <c r="Q188" s="10">
        <v>0.48299999999999998</v>
      </c>
      <c r="R188" s="10">
        <v>0.184</v>
      </c>
      <c r="S188" s="10">
        <v>0.23499999999999999</v>
      </c>
      <c r="T188" s="10">
        <v>0</v>
      </c>
      <c r="U188" s="10">
        <v>0.184</v>
      </c>
    </row>
    <row r="189" spans="1:21">
      <c r="A189" s="9">
        <v>350010023011</v>
      </c>
      <c r="B189" s="9" t="s">
        <v>670</v>
      </c>
      <c r="C189" s="9" t="s">
        <v>779</v>
      </c>
      <c r="D189">
        <v>2024</v>
      </c>
      <c r="E189" s="10">
        <v>0.16700000000000001</v>
      </c>
      <c r="F189" s="10">
        <v>0.997</v>
      </c>
      <c r="G189" s="10">
        <v>0.61199999999999999</v>
      </c>
      <c r="H189" s="10">
        <v>0.443</v>
      </c>
      <c r="I189" s="10">
        <v>0.73599999999999999</v>
      </c>
      <c r="J189" s="10">
        <v>0.379</v>
      </c>
      <c r="K189" s="10">
        <v>0.84699999999999998</v>
      </c>
      <c r="L189" s="10">
        <v>0.57599999999999996</v>
      </c>
      <c r="M189" s="10">
        <v>0.44700000000000001</v>
      </c>
      <c r="N189" s="10">
        <v>0.36399999999999999</v>
      </c>
      <c r="O189" s="10">
        <v>0.82599999999999996</v>
      </c>
      <c r="P189" s="10">
        <v>0.124</v>
      </c>
      <c r="Q189" s="10">
        <v>0.61599999999999999</v>
      </c>
      <c r="R189" s="10">
        <v>0.67400000000000004</v>
      </c>
      <c r="S189" s="10">
        <v>0.51600000000000001</v>
      </c>
      <c r="T189" s="10">
        <v>0.79800000000000004</v>
      </c>
      <c r="U189" s="10">
        <v>0.99299999999999999</v>
      </c>
    </row>
    <row r="190" spans="1:21">
      <c r="A190" s="9">
        <v>350010023012</v>
      </c>
      <c r="B190" s="9" t="s">
        <v>670</v>
      </c>
      <c r="C190" s="9" t="s">
        <v>780</v>
      </c>
      <c r="D190">
        <v>2024</v>
      </c>
      <c r="E190" s="10">
        <v>0.16700000000000001</v>
      </c>
      <c r="F190" s="10">
        <v>0.997</v>
      </c>
      <c r="G190" s="10">
        <v>0.60799999999999998</v>
      </c>
      <c r="H190" s="10">
        <v>0.47899999999999998</v>
      </c>
      <c r="I190" s="10">
        <v>0.70199999999999996</v>
      </c>
      <c r="J190" s="10">
        <v>0.38100000000000001</v>
      </c>
      <c r="K190" s="10">
        <v>0.85</v>
      </c>
      <c r="L190" s="10">
        <v>0.57599999999999996</v>
      </c>
      <c r="M190" s="10">
        <v>0.44700000000000001</v>
      </c>
      <c r="N190" s="10">
        <v>0.36399999999999999</v>
      </c>
      <c r="O190" s="10">
        <v>0.82599999999999996</v>
      </c>
      <c r="P190" s="10">
        <v>0.124</v>
      </c>
      <c r="Q190" s="10">
        <v>0.61599999999999999</v>
      </c>
      <c r="R190" s="10">
        <v>0.97799999999999998</v>
      </c>
      <c r="S190" s="10">
        <v>0.40799999999999997</v>
      </c>
      <c r="T190" s="10">
        <v>0.76400000000000001</v>
      </c>
      <c r="U190" s="10">
        <v>0.99099999999999999</v>
      </c>
    </row>
    <row r="191" spans="1:21">
      <c r="A191" s="9">
        <v>350010023021</v>
      </c>
      <c r="B191" s="9" t="s">
        <v>671</v>
      </c>
      <c r="C191" s="9" t="s">
        <v>779</v>
      </c>
      <c r="D191">
        <v>3482</v>
      </c>
      <c r="E191" s="10">
        <v>0.21099999999999999</v>
      </c>
      <c r="F191" s="10">
        <v>0.98</v>
      </c>
      <c r="G191" s="10">
        <v>0.61</v>
      </c>
      <c r="H191" s="10">
        <v>0.503</v>
      </c>
      <c r="I191" s="10">
        <v>0.67200000000000004</v>
      </c>
      <c r="J191" s="10">
        <v>0.38300000000000001</v>
      </c>
      <c r="K191" s="10">
        <v>0.871</v>
      </c>
      <c r="L191" s="10">
        <v>0.83199999999999996</v>
      </c>
      <c r="M191" s="10">
        <v>0.91600000000000004</v>
      </c>
      <c r="N191" s="10">
        <v>0.94199999999999995</v>
      </c>
      <c r="O191" s="10">
        <v>0.94399999999999995</v>
      </c>
      <c r="P191" s="10">
        <v>0.20699999999999999</v>
      </c>
      <c r="Q191" s="10">
        <v>0.61599999999999999</v>
      </c>
      <c r="R191" s="10">
        <v>1</v>
      </c>
      <c r="S191" s="10">
        <v>0.99299999999999999</v>
      </c>
      <c r="T191" s="10">
        <v>0.98499999999999999</v>
      </c>
      <c r="U191" s="10">
        <v>0.97399999999999998</v>
      </c>
    </row>
    <row r="192" spans="1:21">
      <c r="A192" s="9">
        <v>350010023022</v>
      </c>
      <c r="B192" s="9" t="s">
        <v>671</v>
      </c>
      <c r="C192" s="9" t="s">
        <v>780</v>
      </c>
      <c r="D192">
        <v>3482</v>
      </c>
      <c r="E192" s="10">
        <v>0.21099999999999999</v>
      </c>
      <c r="F192" s="10">
        <v>0.98</v>
      </c>
      <c r="G192" s="10">
        <v>0.70399999999999996</v>
      </c>
      <c r="H192" s="10">
        <v>0.53500000000000003</v>
      </c>
      <c r="I192" s="10">
        <v>0.61799999999999999</v>
      </c>
      <c r="J192" s="10">
        <v>0.436</v>
      </c>
      <c r="K192" s="10">
        <v>0.89900000000000002</v>
      </c>
      <c r="L192" s="10">
        <v>0.83199999999999996</v>
      </c>
      <c r="M192" s="10">
        <v>0.91600000000000004</v>
      </c>
      <c r="N192" s="10">
        <v>0.94199999999999995</v>
      </c>
      <c r="O192" s="10">
        <v>0.94399999999999995</v>
      </c>
      <c r="P192" s="10">
        <v>0.20699999999999999</v>
      </c>
      <c r="Q192" s="10">
        <v>0.61599999999999999</v>
      </c>
      <c r="R192" s="10">
        <v>0.45800000000000002</v>
      </c>
      <c r="S192" s="10">
        <v>0.63800000000000001</v>
      </c>
      <c r="T192" s="10">
        <v>0.73</v>
      </c>
      <c r="U192" s="10">
        <v>0.94399999999999995</v>
      </c>
    </row>
    <row r="193" spans="1:21">
      <c r="A193" s="9">
        <v>350010023031</v>
      </c>
      <c r="B193" s="9" t="s">
        <v>672</v>
      </c>
      <c r="C193" s="9" t="s">
        <v>779</v>
      </c>
      <c r="D193">
        <v>2709</v>
      </c>
      <c r="E193" s="10">
        <v>0.20100000000000001</v>
      </c>
      <c r="F193" s="10">
        <v>0.95</v>
      </c>
      <c r="G193" s="10">
        <v>0.749</v>
      </c>
      <c r="H193" s="10">
        <v>0.57299999999999995</v>
      </c>
      <c r="I193" s="10">
        <v>0.61</v>
      </c>
      <c r="J193" s="10">
        <v>0.55800000000000005</v>
      </c>
      <c r="K193" s="10">
        <v>0.92200000000000004</v>
      </c>
      <c r="L193" s="10">
        <v>0.52200000000000002</v>
      </c>
      <c r="M193" s="10">
        <v>0.61</v>
      </c>
      <c r="N193" s="10">
        <v>0.64800000000000002</v>
      </c>
      <c r="O193" s="10">
        <v>0.81100000000000005</v>
      </c>
      <c r="P193" s="10">
        <v>0.26100000000000001</v>
      </c>
      <c r="Q193" s="10">
        <v>0.61599999999999999</v>
      </c>
      <c r="R193" s="10">
        <v>0.58199999999999996</v>
      </c>
      <c r="S193" s="10">
        <v>0.57799999999999996</v>
      </c>
      <c r="T193" s="10">
        <v>0.69299999999999995</v>
      </c>
      <c r="U193" s="10">
        <v>0.90100000000000002</v>
      </c>
    </row>
    <row r="194" spans="1:21">
      <c r="A194" s="9">
        <v>350010023032</v>
      </c>
      <c r="B194" s="9" t="s">
        <v>672</v>
      </c>
      <c r="C194" s="9" t="s">
        <v>780</v>
      </c>
      <c r="D194">
        <v>2709</v>
      </c>
      <c r="E194" s="10">
        <v>0.20100000000000001</v>
      </c>
      <c r="F194" s="10">
        <v>0.95</v>
      </c>
      <c r="G194" s="10">
        <v>0.61399999999999999</v>
      </c>
      <c r="H194" s="10">
        <v>0.46600000000000003</v>
      </c>
      <c r="I194" s="10">
        <v>0.68899999999999995</v>
      </c>
      <c r="J194" s="10">
        <v>0.24099999999999999</v>
      </c>
      <c r="K194" s="10">
        <v>0.88400000000000001</v>
      </c>
      <c r="L194" s="10">
        <v>0.52200000000000002</v>
      </c>
      <c r="M194" s="10">
        <v>0.61</v>
      </c>
      <c r="N194" s="10">
        <v>0.64800000000000002</v>
      </c>
      <c r="O194" s="10">
        <v>0.81100000000000005</v>
      </c>
      <c r="P194" s="10">
        <v>0.26100000000000001</v>
      </c>
      <c r="Q194" s="10">
        <v>0.61599999999999999</v>
      </c>
      <c r="R194" s="10">
        <v>0.86899999999999999</v>
      </c>
      <c r="S194" s="10">
        <v>0.93300000000000005</v>
      </c>
      <c r="T194" s="10">
        <v>0.95</v>
      </c>
      <c r="U194" s="10">
        <v>0.86</v>
      </c>
    </row>
    <row r="195" spans="1:21">
      <c r="A195" s="9">
        <v>350010024011</v>
      </c>
      <c r="B195" s="9" t="s">
        <v>673</v>
      </c>
      <c r="C195" s="9" t="s">
        <v>779</v>
      </c>
      <c r="D195">
        <v>4933</v>
      </c>
      <c r="E195" s="10">
        <v>0.222</v>
      </c>
      <c r="F195" s="10">
        <v>0.99099999999999999</v>
      </c>
      <c r="G195" s="10">
        <v>0.64600000000000002</v>
      </c>
      <c r="H195" s="10">
        <v>0.60099999999999998</v>
      </c>
      <c r="I195" s="10">
        <v>0.68</v>
      </c>
      <c r="J195" s="10">
        <v>0.72099999999999997</v>
      </c>
      <c r="K195" s="10">
        <v>0.78500000000000003</v>
      </c>
      <c r="L195" s="10">
        <v>0.71499999999999997</v>
      </c>
      <c r="M195" s="10">
        <v>0.86</v>
      </c>
      <c r="N195" s="10">
        <v>0.94199999999999995</v>
      </c>
      <c r="O195" s="10">
        <v>0.93100000000000005</v>
      </c>
      <c r="P195" s="10">
        <v>0.36099999999999999</v>
      </c>
      <c r="Q195" s="10">
        <v>0.76600000000000001</v>
      </c>
      <c r="R195" s="10">
        <v>0.85399999999999998</v>
      </c>
      <c r="S195" s="10">
        <v>0.72799999999999998</v>
      </c>
      <c r="T195" s="10">
        <v>0.76200000000000001</v>
      </c>
      <c r="U195" s="10">
        <v>0.84699999999999998</v>
      </c>
    </row>
    <row r="196" spans="1:21">
      <c r="A196" s="9">
        <v>350010024012</v>
      </c>
      <c r="B196" s="9" t="s">
        <v>673</v>
      </c>
      <c r="C196" s="9" t="s">
        <v>780</v>
      </c>
      <c r="D196">
        <v>4933</v>
      </c>
      <c r="E196" s="10">
        <v>0.222</v>
      </c>
      <c r="F196" s="10">
        <v>0.99099999999999999</v>
      </c>
      <c r="G196" s="10">
        <v>0.68300000000000005</v>
      </c>
      <c r="H196" s="10">
        <v>0.47099999999999997</v>
      </c>
      <c r="I196" s="10">
        <v>0.73199999999999998</v>
      </c>
      <c r="J196" s="10">
        <v>0.81499999999999995</v>
      </c>
      <c r="K196" s="10">
        <v>0.77300000000000002</v>
      </c>
      <c r="L196" s="10">
        <v>0.71499999999999997</v>
      </c>
      <c r="M196" s="10">
        <v>0.86</v>
      </c>
      <c r="N196" s="10">
        <v>0.94199999999999995</v>
      </c>
      <c r="O196" s="10">
        <v>0.93100000000000005</v>
      </c>
      <c r="P196" s="10">
        <v>0.36099999999999999</v>
      </c>
      <c r="Q196" s="10">
        <v>0.76600000000000001</v>
      </c>
      <c r="R196" s="10">
        <v>0.88</v>
      </c>
      <c r="S196" s="10">
        <v>0.68700000000000006</v>
      </c>
      <c r="T196" s="10">
        <v>0.70799999999999996</v>
      </c>
      <c r="U196" s="10">
        <v>0.93700000000000006</v>
      </c>
    </row>
    <row r="197" spans="1:21">
      <c r="A197" s="9">
        <v>350010024013</v>
      </c>
      <c r="B197" s="9" t="s">
        <v>673</v>
      </c>
      <c r="C197" s="9" t="s">
        <v>781</v>
      </c>
      <c r="D197">
        <v>4933</v>
      </c>
      <c r="E197" s="10">
        <v>0.222</v>
      </c>
      <c r="F197" s="10">
        <v>0.99099999999999999</v>
      </c>
      <c r="G197" s="10">
        <v>0.61799999999999999</v>
      </c>
      <c r="H197" s="10">
        <v>0.496</v>
      </c>
      <c r="I197" s="10">
        <v>0.7</v>
      </c>
      <c r="J197" s="10">
        <v>0.54800000000000004</v>
      </c>
      <c r="K197" s="10">
        <v>0.83199999999999996</v>
      </c>
      <c r="L197" s="10">
        <v>0.71499999999999997</v>
      </c>
      <c r="M197" s="10">
        <v>0.86</v>
      </c>
      <c r="N197" s="10">
        <v>0.94199999999999995</v>
      </c>
      <c r="O197" s="10">
        <v>0.93100000000000005</v>
      </c>
      <c r="P197" s="10">
        <v>0.36099999999999999</v>
      </c>
      <c r="Q197" s="10">
        <v>0.76600000000000001</v>
      </c>
      <c r="R197" s="10">
        <v>0.89200000000000002</v>
      </c>
      <c r="S197" s="10">
        <v>0.82</v>
      </c>
      <c r="T197" s="10">
        <v>0.67</v>
      </c>
      <c r="U197" s="10">
        <v>0.86699999999999999</v>
      </c>
    </row>
    <row r="198" spans="1:21">
      <c r="A198" s="9">
        <v>350010024031</v>
      </c>
      <c r="B198" s="9" t="s">
        <v>674</v>
      </c>
      <c r="C198" s="9" t="s">
        <v>779</v>
      </c>
      <c r="D198">
        <v>3998</v>
      </c>
      <c r="E198" s="10">
        <v>0.17899999999999999</v>
      </c>
      <c r="F198" s="10">
        <v>0.98499999999999999</v>
      </c>
      <c r="G198" s="10">
        <v>0.62</v>
      </c>
      <c r="H198" s="10">
        <v>0.434</v>
      </c>
      <c r="I198" s="10">
        <v>0.749</v>
      </c>
      <c r="J198" s="10">
        <v>0.58799999999999997</v>
      </c>
      <c r="K198" s="10">
        <v>0.78100000000000003</v>
      </c>
      <c r="L198" s="10">
        <v>0.92</v>
      </c>
      <c r="M198" s="10">
        <v>0.90100000000000002</v>
      </c>
      <c r="N198" s="10">
        <v>0.90700000000000003</v>
      </c>
      <c r="O198" s="10">
        <v>0.97399999999999998</v>
      </c>
      <c r="P198" s="10">
        <v>0.20699999999999999</v>
      </c>
      <c r="Q198" s="10">
        <v>0.92900000000000005</v>
      </c>
      <c r="R198" s="10">
        <v>0.80900000000000005</v>
      </c>
      <c r="S198" s="10">
        <v>0.95499999999999996</v>
      </c>
      <c r="T198" s="10">
        <v>0</v>
      </c>
      <c r="U198" s="10">
        <v>0.72099999999999997</v>
      </c>
    </row>
    <row r="199" spans="1:21">
      <c r="A199" s="9">
        <v>350010024032</v>
      </c>
      <c r="B199" s="9" t="s">
        <v>674</v>
      </c>
      <c r="C199" s="9" t="s">
        <v>780</v>
      </c>
      <c r="D199">
        <v>3998</v>
      </c>
      <c r="E199" s="10">
        <v>0.17899999999999999</v>
      </c>
      <c r="F199" s="10">
        <v>0.98499999999999999</v>
      </c>
      <c r="G199" s="10">
        <v>0.59899999999999998</v>
      </c>
      <c r="H199" s="10">
        <v>0.44900000000000001</v>
      </c>
      <c r="I199" s="10">
        <v>0.77</v>
      </c>
      <c r="J199" s="10">
        <v>0.73399999999999999</v>
      </c>
      <c r="K199" s="10">
        <v>0.80900000000000005</v>
      </c>
      <c r="L199" s="10">
        <v>0.92</v>
      </c>
      <c r="M199" s="10">
        <v>0.90100000000000002</v>
      </c>
      <c r="N199" s="10">
        <v>0.90700000000000003</v>
      </c>
      <c r="O199" s="10">
        <v>0.97399999999999998</v>
      </c>
      <c r="P199" s="10">
        <v>0.20699999999999999</v>
      </c>
      <c r="Q199" s="10">
        <v>0.92900000000000005</v>
      </c>
      <c r="R199" s="10">
        <v>0.47499999999999998</v>
      </c>
      <c r="S199" s="10">
        <v>0.96299999999999997</v>
      </c>
      <c r="T199" s="10">
        <v>0.57099999999999995</v>
      </c>
      <c r="U199" s="10">
        <v>0.71499999999999997</v>
      </c>
    </row>
    <row r="200" spans="1:21">
      <c r="A200" s="9">
        <v>350010024033</v>
      </c>
      <c r="B200" s="9" t="s">
        <v>674</v>
      </c>
      <c r="C200" s="9" t="s">
        <v>781</v>
      </c>
      <c r="D200">
        <v>3998</v>
      </c>
      <c r="E200" s="10">
        <v>0.17899999999999999</v>
      </c>
      <c r="F200" s="10">
        <v>0.98499999999999999</v>
      </c>
      <c r="G200" s="10">
        <v>0.59699999999999998</v>
      </c>
      <c r="H200" s="10">
        <v>0.42299999999999999</v>
      </c>
      <c r="I200" s="10">
        <v>0.77500000000000002</v>
      </c>
      <c r="J200" s="10">
        <v>0.56100000000000005</v>
      </c>
      <c r="K200" s="10">
        <v>0.79600000000000004</v>
      </c>
      <c r="L200" s="10">
        <v>0.92</v>
      </c>
      <c r="M200" s="10">
        <v>0.90100000000000002</v>
      </c>
      <c r="N200" s="10">
        <v>0.90700000000000003</v>
      </c>
      <c r="O200" s="10">
        <v>0.97399999999999998</v>
      </c>
      <c r="P200" s="10">
        <v>0.20699999999999999</v>
      </c>
      <c r="Q200" s="10">
        <v>0.92900000000000005</v>
      </c>
      <c r="R200" s="10">
        <v>0.84699999999999998</v>
      </c>
      <c r="S200" s="10">
        <v>0.875</v>
      </c>
      <c r="T200" s="10">
        <v>0.89500000000000002</v>
      </c>
      <c r="U200" s="10">
        <v>0.66800000000000004</v>
      </c>
    </row>
    <row r="201" spans="1:21">
      <c r="A201" s="9">
        <v>350010024041</v>
      </c>
      <c r="B201" s="9" t="s">
        <v>675</v>
      </c>
      <c r="C201" s="9" t="s">
        <v>779</v>
      </c>
      <c r="D201">
        <v>3674</v>
      </c>
      <c r="E201" s="10">
        <v>0.16</v>
      </c>
      <c r="F201" s="10">
        <v>0.97399999999999998</v>
      </c>
      <c r="G201" s="10">
        <v>0.60099999999999998</v>
      </c>
      <c r="H201" s="10">
        <v>0.45800000000000002</v>
      </c>
      <c r="I201" s="10">
        <v>0.76</v>
      </c>
      <c r="J201" s="10">
        <v>0.76600000000000001</v>
      </c>
      <c r="K201" s="10">
        <v>0.81499999999999995</v>
      </c>
      <c r="L201" s="10">
        <v>0.71499999999999997</v>
      </c>
      <c r="M201" s="10">
        <v>0.64600000000000002</v>
      </c>
      <c r="N201" s="10">
        <v>0.62</v>
      </c>
      <c r="O201" s="10">
        <v>0.90500000000000003</v>
      </c>
      <c r="P201" s="10">
        <v>0.154</v>
      </c>
      <c r="Q201" s="10">
        <v>0.92900000000000005</v>
      </c>
      <c r="R201" s="10">
        <v>0.97199999999999998</v>
      </c>
      <c r="S201" s="10">
        <v>0.83199999999999996</v>
      </c>
      <c r="T201" s="10">
        <v>0.83499999999999996</v>
      </c>
      <c r="U201" s="10">
        <v>0.96099999999999997</v>
      </c>
    </row>
    <row r="202" spans="1:21">
      <c r="A202" s="9">
        <v>350010024042</v>
      </c>
      <c r="B202" s="9" t="s">
        <v>675</v>
      </c>
      <c r="C202" s="9" t="s">
        <v>780</v>
      </c>
      <c r="D202">
        <v>3674</v>
      </c>
      <c r="E202" s="10">
        <v>0.16</v>
      </c>
      <c r="F202" s="10">
        <v>0.97399999999999998</v>
      </c>
      <c r="G202" s="10">
        <v>0.60299999999999998</v>
      </c>
      <c r="H202" s="10">
        <v>0.42099999999999999</v>
      </c>
      <c r="I202" s="10">
        <v>0.755</v>
      </c>
      <c r="J202" s="10">
        <v>0.76600000000000001</v>
      </c>
      <c r="K202" s="10">
        <v>0.81699999999999995</v>
      </c>
      <c r="L202" s="10">
        <v>0.71499999999999997</v>
      </c>
      <c r="M202" s="10">
        <v>0.64600000000000002</v>
      </c>
      <c r="N202" s="10">
        <v>0.62</v>
      </c>
      <c r="O202" s="10">
        <v>0.90500000000000003</v>
      </c>
      <c r="P202" s="10">
        <v>0.154</v>
      </c>
      <c r="Q202" s="10">
        <v>0.92900000000000005</v>
      </c>
      <c r="R202" s="10">
        <v>0.88200000000000001</v>
      </c>
      <c r="S202" s="10">
        <v>0.61199999999999999</v>
      </c>
      <c r="T202" s="10">
        <v>0</v>
      </c>
      <c r="U202" s="10">
        <v>0.96299999999999997</v>
      </c>
    </row>
    <row r="203" spans="1:21">
      <c r="A203" s="9">
        <v>350010024043</v>
      </c>
      <c r="B203" s="9" t="s">
        <v>675</v>
      </c>
      <c r="C203" s="9" t="s">
        <v>781</v>
      </c>
      <c r="D203">
        <v>3674</v>
      </c>
      <c r="E203" s="10">
        <v>0.16</v>
      </c>
      <c r="F203" s="10">
        <v>0.97399999999999998</v>
      </c>
      <c r="G203" s="10">
        <v>0.60499999999999998</v>
      </c>
      <c r="H203" s="10">
        <v>0.40400000000000003</v>
      </c>
      <c r="I203" s="10">
        <v>0.751</v>
      </c>
      <c r="J203" s="10">
        <v>0.627</v>
      </c>
      <c r="K203" s="10">
        <v>0.82</v>
      </c>
      <c r="L203" s="10">
        <v>0.71499999999999997</v>
      </c>
      <c r="M203" s="10">
        <v>0.64600000000000002</v>
      </c>
      <c r="N203" s="10">
        <v>0.62</v>
      </c>
      <c r="O203" s="10">
        <v>0.90500000000000003</v>
      </c>
      <c r="P203" s="10">
        <v>0.154</v>
      </c>
      <c r="Q203" s="10">
        <v>0.92900000000000005</v>
      </c>
      <c r="R203" s="10">
        <v>0.64200000000000002</v>
      </c>
      <c r="S203" s="10">
        <v>0.70599999999999996</v>
      </c>
      <c r="T203" s="10">
        <v>0.91200000000000003</v>
      </c>
      <c r="U203" s="10">
        <v>0.93100000000000005</v>
      </c>
    </row>
    <row r="204" spans="1:21">
      <c r="A204" s="9">
        <v>350010027001</v>
      </c>
      <c r="B204" s="9" t="s">
        <v>676</v>
      </c>
      <c r="C204" s="9" t="s">
        <v>779</v>
      </c>
      <c r="D204">
        <v>3671</v>
      </c>
      <c r="E204" s="10">
        <v>0.34899999999999998</v>
      </c>
      <c r="F204" s="10">
        <v>0.88</v>
      </c>
      <c r="G204" s="10">
        <v>0.86899999999999999</v>
      </c>
      <c r="H204" s="10">
        <v>0.92200000000000004</v>
      </c>
      <c r="I204" s="10">
        <v>0.54100000000000004</v>
      </c>
      <c r="J204" s="10">
        <v>0.96699999999999997</v>
      </c>
      <c r="K204" s="10">
        <v>0.96099999999999997</v>
      </c>
      <c r="L204" s="10">
        <v>0.52200000000000002</v>
      </c>
      <c r="M204" s="10">
        <v>0.61</v>
      </c>
      <c r="N204" s="10">
        <v>0.55000000000000004</v>
      </c>
      <c r="O204" s="10">
        <v>0.54100000000000004</v>
      </c>
      <c r="P204" s="10">
        <v>0.52800000000000002</v>
      </c>
      <c r="Q204" s="10">
        <v>0.76600000000000001</v>
      </c>
      <c r="R204" s="10">
        <v>0.81100000000000005</v>
      </c>
      <c r="S204" s="10">
        <v>0.69799999999999995</v>
      </c>
      <c r="T204" s="10">
        <v>0</v>
      </c>
      <c r="U204" s="10">
        <v>0.78100000000000003</v>
      </c>
    </row>
    <row r="205" spans="1:21">
      <c r="A205" s="9">
        <v>350010027002</v>
      </c>
      <c r="B205" s="9" t="s">
        <v>676</v>
      </c>
      <c r="C205" s="9" t="s">
        <v>780</v>
      </c>
      <c r="D205">
        <v>3671</v>
      </c>
      <c r="E205" s="10">
        <v>0.34899999999999998</v>
      </c>
      <c r="F205" s="10">
        <v>0.88</v>
      </c>
      <c r="G205" s="10">
        <v>0.94399999999999995</v>
      </c>
      <c r="H205" s="10">
        <v>0.86499999999999999</v>
      </c>
      <c r="I205" s="10">
        <v>0.50900000000000001</v>
      </c>
      <c r="J205" s="10">
        <v>0.93300000000000005</v>
      </c>
      <c r="K205" s="10">
        <v>0.98699999999999999</v>
      </c>
      <c r="L205" s="10">
        <v>0.52200000000000002</v>
      </c>
      <c r="M205" s="10">
        <v>0.61</v>
      </c>
      <c r="N205" s="10">
        <v>0.55000000000000004</v>
      </c>
      <c r="O205" s="10">
        <v>0.54100000000000004</v>
      </c>
      <c r="P205" s="10">
        <v>0.52800000000000002</v>
      </c>
      <c r="Q205" s="10">
        <v>0.76600000000000001</v>
      </c>
      <c r="R205" s="10">
        <v>0.66800000000000004</v>
      </c>
      <c r="S205" s="10">
        <v>0.625</v>
      </c>
      <c r="T205" s="10">
        <v>0</v>
      </c>
      <c r="U205" s="10">
        <v>0.312</v>
      </c>
    </row>
    <row r="206" spans="1:21">
      <c r="A206" s="9">
        <v>350010029001</v>
      </c>
      <c r="B206" s="9" t="s">
        <v>677</v>
      </c>
      <c r="C206" s="9" t="s">
        <v>779</v>
      </c>
      <c r="D206">
        <v>3845</v>
      </c>
      <c r="E206" s="10">
        <v>0.42799999999999999</v>
      </c>
      <c r="F206" s="10">
        <v>0.78300000000000003</v>
      </c>
      <c r="G206" s="10">
        <v>0.82199999999999995</v>
      </c>
      <c r="H206" s="10">
        <v>0.86199999999999999</v>
      </c>
      <c r="I206" s="10">
        <v>0.432</v>
      </c>
      <c r="J206" s="10">
        <v>0.95499999999999996</v>
      </c>
      <c r="K206" s="10">
        <v>0.83899999999999997</v>
      </c>
      <c r="L206" s="10">
        <v>0.436</v>
      </c>
      <c r="M206" s="10">
        <v>0.61</v>
      </c>
      <c r="N206" s="10">
        <v>0.55000000000000004</v>
      </c>
      <c r="O206" s="10">
        <v>0.623</v>
      </c>
      <c r="P206" s="10">
        <v>0.38900000000000001</v>
      </c>
      <c r="Q206" s="10">
        <v>0.84699999999999998</v>
      </c>
      <c r="R206" s="10">
        <v>0.501</v>
      </c>
      <c r="S206" s="10">
        <v>0.59099999999999997</v>
      </c>
      <c r="T206" s="10">
        <v>0.51300000000000001</v>
      </c>
      <c r="U206" s="10">
        <v>0.70799999999999996</v>
      </c>
    </row>
    <row r="207" spans="1:21">
      <c r="A207" s="9">
        <v>350010029002</v>
      </c>
      <c r="B207" s="9" t="s">
        <v>677</v>
      </c>
      <c r="C207" s="9" t="s">
        <v>780</v>
      </c>
      <c r="D207">
        <v>3845</v>
      </c>
      <c r="E207" s="10">
        <v>0.42799999999999999</v>
      </c>
      <c r="F207" s="10">
        <v>0.78300000000000003</v>
      </c>
      <c r="G207" s="10">
        <v>0.82599999999999996</v>
      </c>
      <c r="H207" s="10">
        <v>0.96499999999999997</v>
      </c>
      <c r="I207" s="10">
        <v>0.48299999999999998</v>
      </c>
      <c r="J207" s="10">
        <v>0.97</v>
      </c>
      <c r="K207" s="10">
        <v>0.875</v>
      </c>
      <c r="L207" s="10">
        <v>0.436</v>
      </c>
      <c r="M207" s="10">
        <v>0.61</v>
      </c>
      <c r="N207" s="10">
        <v>0.55000000000000004</v>
      </c>
      <c r="O207" s="10">
        <v>0.623</v>
      </c>
      <c r="P207" s="10">
        <v>0.38900000000000001</v>
      </c>
      <c r="Q207" s="10">
        <v>0.84699999999999998</v>
      </c>
      <c r="R207" s="10">
        <v>0.98</v>
      </c>
      <c r="S207" s="10">
        <v>0.95</v>
      </c>
      <c r="T207" s="10">
        <v>0.877</v>
      </c>
      <c r="U207" s="10">
        <v>0.85199999999999998</v>
      </c>
    </row>
    <row r="208" spans="1:21">
      <c r="A208" s="9">
        <v>350010029003</v>
      </c>
      <c r="B208" s="9" t="s">
        <v>677</v>
      </c>
      <c r="C208" s="9" t="s">
        <v>781</v>
      </c>
      <c r="D208">
        <v>3845</v>
      </c>
      <c r="E208" s="10">
        <v>0.42799999999999999</v>
      </c>
      <c r="F208" s="10">
        <v>0.78300000000000003</v>
      </c>
      <c r="G208" s="10">
        <v>0.97199999999999998</v>
      </c>
      <c r="H208" s="10">
        <v>0.97</v>
      </c>
      <c r="I208" s="10">
        <v>0.46200000000000002</v>
      </c>
      <c r="J208" s="10">
        <v>0.97799999999999998</v>
      </c>
      <c r="K208" s="10">
        <v>0.85399999999999998</v>
      </c>
      <c r="L208" s="10">
        <v>0.436</v>
      </c>
      <c r="M208" s="10">
        <v>0.61</v>
      </c>
      <c r="N208" s="10">
        <v>0.55000000000000004</v>
      </c>
      <c r="O208" s="10">
        <v>0.623</v>
      </c>
      <c r="P208" s="10">
        <v>0.38900000000000001</v>
      </c>
      <c r="Q208" s="10">
        <v>0.84699999999999998</v>
      </c>
      <c r="R208" s="10">
        <v>0.83499999999999996</v>
      </c>
      <c r="S208" s="10">
        <v>0.28000000000000003</v>
      </c>
      <c r="T208" s="10">
        <v>0.63100000000000001</v>
      </c>
      <c r="U208" s="10">
        <v>0.65900000000000003</v>
      </c>
    </row>
    <row r="209" spans="1:21">
      <c r="A209" s="9">
        <v>350010030011</v>
      </c>
      <c r="B209" s="9" t="s">
        <v>678</v>
      </c>
      <c r="C209" s="9" t="s">
        <v>779</v>
      </c>
      <c r="D209">
        <v>4724</v>
      </c>
      <c r="E209" s="10">
        <v>0.34</v>
      </c>
      <c r="F209" s="10">
        <v>0.89</v>
      </c>
      <c r="G209" s="10">
        <v>0.81100000000000005</v>
      </c>
      <c r="H209" s="10">
        <v>0.65500000000000003</v>
      </c>
      <c r="I209" s="10">
        <v>0.44900000000000001</v>
      </c>
      <c r="J209" s="10">
        <v>0.66500000000000004</v>
      </c>
      <c r="K209" s="10">
        <v>0.79800000000000004</v>
      </c>
      <c r="L209" s="10">
        <v>0.505</v>
      </c>
      <c r="M209" s="10">
        <v>0.52200000000000002</v>
      </c>
      <c r="N209" s="10">
        <v>0.64800000000000002</v>
      </c>
      <c r="O209" s="10">
        <v>0.56699999999999995</v>
      </c>
      <c r="P209" s="10">
        <v>0.71899999999999997</v>
      </c>
      <c r="Q209" s="10">
        <v>0.53300000000000003</v>
      </c>
      <c r="R209" s="10">
        <v>0</v>
      </c>
      <c r="S209" s="10">
        <v>0.182</v>
      </c>
      <c r="T209" s="10">
        <v>0</v>
      </c>
      <c r="U209" s="10">
        <v>0.104</v>
      </c>
    </row>
    <row r="210" spans="1:21">
      <c r="A210" s="9">
        <v>350010030012</v>
      </c>
      <c r="B210" s="9" t="s">
        <v>678</v>
      </c>
      <c r="C210" s="9" t="s">
        <v>780</v>
      </c>
      <c r="D210">
        <v>4724</v>
      </c>
      <c r="E210" s="10">
        <v>0.34</v>
      </c>
      <c r="F210" s="10">
        <v>0.89</v>
      </c>
      <c r="G210" s="10">
        <v>0.82</v>
      </c>
      <c r="H210" s="10">
        <v>0.77900000000000003</v>
      </c>
      <c r="I210" s="10">
        <v>0.48099999999999998</v>
      </c>
      <c r="J210" s="10">
        <v>0.85799999999999998</v>
      </c>
      <c r="K210" s="10">
        <v>0.84499999999999997</v>
      </c>
      <c r="L210" s="10">
        <v>0.505</v>
      </c>
      <c r="M210" s="10">
        <v>0.52200000000000002</v>
      </c>
      <c r="N210" s="10">
        <v>0.64800000000000002</v>
      </c>
      <c r="O210" s="10">
        <v>0.56699999999999995</v>
      </c>
      <c r="P210" s="10">
        <v>0.71899999999999997</v>
      </c>
      <c r="Q210" s="10">
        <v>0.53300000000000003</v>
      </c>
      <c r="R210" s="10">
        <v>0.755</v>
      </c>
      <c r="S210" s="10">
        <v>0.55800000000000005</v>
      </c>
      <c r="T210" s="10">
        <v>0</v>
      </c>
      <c r="U210" s="10">
        <v>0.55600000000000005</v>
      </c>
    </row>
    <row r="211" spans="1:21">
      <c r="A211" s="9">
        <v>350010030013</v>
      </c>
      <c r="B211" s="9" t="s">
        <v>678</v>
      </c>
      <c r="C211" s="9" t="s">
        <v>781</v>
      </c>
      <c r="D211">
        <v>4724</v>
      </c>
      <c r="E211" s="10">
        <v>0.34</v>
      </c>
      <c r="F211" s="10">
        <v>0.89</v>
      </c>
      <c r="G211" s="10">
        <v>0.82399999999999995</v>
      </c>
      <c r="H211" s="10">
        <v>0.89</v>
      </c>
      <c r="I211" s="10">
        <v>0.53700000000000003</v>
      </c>
      <c r="J211" s="10">
        <v>0.90700000000000003</v>
      </c>
      <c r="K211" s="10">
        <v>0.877</v>
      </c>
      <c r="L211" s="10">
        <v>0.505</v>
      </c>
      <c r="M211" s="10">
        <v>0.52200000000000002</v>
      </c>
      <c r="N211" s="10">
        <v>0.64800000000000002</v>
      </c>
      <c r="O211" s="10">
        <v>0.56699999999999995</v>
      </c>
      <c r="P211" s="10">
        <v>0.71899999999999997</v>
      </c>
      <c r="Q211" s="10">
        <v>0.53300000000000003</v>
      </c>
      <c r="R211" s="10">
        <v>0.86199999999999999</v>
      </c>
      <c r="S211" s="10">
        <v>0.78300000000000003</v>
      </c>
      <c r="T211" s="10">
        <v>0.80900000000000005</v>
      </c>
      <c r="U211" s="10">
        <v>0.83899999999999997</v>
      </c>
    </row>
    <row r="212" spans="1:21">
      <c r="A212" s="9">
        <v>350010030014</v>
      </c>
      <c r="B212" s="9" t="s">
        <v>678</v>
      </c>
      <c r="C212" s="9" t="s">
        <v>782</v>
      </c>
      <c r="D212">
        <v>4724</v>
      </c>
      <c r="E212" s="10">
        <v>0.34</v>
      </c>
      <c r="F212" s="10">
        <v>0.89</v>
      </c>
      <c r="G212" s="10">
        <v>0.81699999999999995</v>
      </c>
      <c r="H212" s="10">
        <v>0.67</v>
      </c>
      <c r="I212" s="10">
        <v>0.52200000000000002</v>
      </c>
      <c r="J212" s="10">
        <v>0.71299999999999997</v>
      </c>
      <c r="K212" s="10">
        <v>0.82399999999999995</v>
      </c>
      <c r="L212" s="10">
        <v>0.505</v>
      </c>
      <c r="M212" s="10">
        <v>0.52200000000000002</v>
      </c>
      <c r="N212" s="10">
        <v>0.64800000000000002</v>
      </c>
      <c r="O212" s="10">
        <v>0.56699999999999995</v>
      </c>
      <c r="P212" s="10">
        <v>0.71899999999999997</v>
      </c>
      <c r="Q212" s="10">
        <v>0.53300000000000003</v>
      </c>
      <c r="R212" s="10">
        <v>0.48599999999999999</v>
      </c>
      <c r="S212" s="10">
        <v>0.32300000000000001</v>
      </c>
      <c r="T212" s="10">
        <v>0</v>
      </c>
      <c r="U212" s="10">
        <v>0.66300000000000003</v>
      </c>
    </row>
    <row r="213" spans="1:21">
      <c r="A213" s="9">
        <v>350010030021</v>
      </c>
      <c r="B213" s="9" t="s">
        <v>679</v>
      </c>
      <c r="C213" s="9" t="s">
        <v>779</v>
      </c>
      <c r="D213">
        <v>3850</v>
      </c>
      <c r="E213" s="10">
        <v>0.26900000000000002</v>
      </c>
      <c r="F213" s="10">
        <v>0.93300000000000005</v>
      </c>
      <c r="G213" s="10">
        <v>0.70799999999999996</v>
      </c>
      <c r="H213" s="10">
        <v>0.56100000000000005</v>
      </c>
      <c r="I213" s="10">
        <v>0.58599999999999997</v>
      </c>
      <c r="J213" s="10">
        <v>0.54300000000000004</v>
      </c>
      <c r="K213" s="10">
        <v>0.76</v>
      </c>
      <c r="L213" s="10">
        <v>5.2999999999999999E-2</v>
      </c>
      <c r="M213" s="10">
        <v>0.252</v>
      </c>
      <c r="N213" s="10">
        <v>0.64800000000000002</v>
      </c>
      <c r="O213" s="10">
        <v>0.30399999999999999</v>
      </c>
      <c r="P213" s="10">
        <v>0.85199999999999998</v>
      </c>
      <c r="Q213" s="10">
        <v>0.55600000000000005</v>
      </c>
      <c r="R213" s="10">
        <v>0.214</v>
      </c>
      <c r="S213" s="10">
        <v>0.19700000000000001</v>
      </c>
      <c r="T213" s="10">
        <v>0.49</v>
      </c>
      <c r="U213" s="10">
        <v>0.224</v>
      </c>
    </row>
    <row r="214" spans="1:21">
      <c r="A214" s="9">
        <v>350010030022</v>
      </c>
      <c r="B214" s="9" t="s">
        <v>679</v>
      </c>
      <c r="C214" s="9" t="s">
        <v>780</v>
      </c>
      <c r="D214">
        <v>3850</v>
      </c>
      <c r="E214" s="10">
        <v>0.26900000000000002</v>
      </c>
      <c r="F214" s="10">
        <v>0.93300000000000005</v>
      </c>
      <c r="G214" s="10">
        <v>0.76200000000000001</v>
      </c>
      <c r="H214" s="10">
        <v>0.76800000000000002</v>
      </c>
      <c r="I214" s="10">
        <v>0.58799999999999997</v>
      </c>
      <c r="J214" s="10">
        <v>0.71899999999999997</v>
      </c>
      <c r="K214" s="10">
        <v>0.83499999999999996</v>
      </c>
      <c r="L214" s="10">
        <v>5.2999999999999999E-2</v>
      </c>
      <c r="M214" s="10">
        <v>0.252</v>
      </c>
      <c r="N214" s="10">
        <v>0.64800000000000002</v>
      </c>
      <c r="O214" s="10">
        <v>0.30399999999999999</v>
      </c>
      <c r="P214" s="10">
        <v>0.85199999999999998</v>
      </c>
      <c r="Q214" s="10">
        <v>0.55600000000000005</v>
      </c>
      <c r="R214" s="10">
        <v>0.55800000000000005</v>
      </c>
      <c r="S214" s="10">
        <v>0.432</v>
      </c>
      <c r="T214" s="10">
        <v>0.52600000000000002</v>
      </c>
      <c r="U214" s="10">
        <v>0.61399999999999999</v>
      </c>
    </row>
    <row r="215" spans="1:21">
      <c r="A215" s="9">
        <v>350010031001</v>
      </c>
      <c r="B215" s="9" t="s">
        <v>680</v>
      </c>
      <c r="C215" s="9" t="s">
        <v>779</v>
      </c>
      <c r="D215">
        <v>2793</v>
      </c>
      <c r="E215" s="10">
        <v>0.379</v>
      </c>
      <c r="F215" s="10">
        <v>0.88400000000000001</v>
      </c>
      <c r="G215" s="10">
        <v>0.59099999999999997</v>
      </c>
      <c r="H215" s="10">
        <v>0.52600000000000002</v>
      </c>
      <c r="I215" s="10">
        <v>0.51800000000000002</v>
      </c>
      <c r="J215" s="10">
        <v>0.28199999999999997</v>
      </c>
      <c r="K215" s="10">
        <v>0.64400000000000002</v>
      </c>
      <c r="L215" s="10">
        <v>0.14699999999999999</v>
      </c>
      <c r="M215" s="10">
        <v>0.58199999999999996</v>
      </c>
      <c r="N215" s="10">
        <v>0.78300000000000003</v>
      </c>
      <c r="O215" s="10">
        <v>0.34399999999999997</v>
      </c>
      <c r="P215" s="10">
        <v>0.94</v>
      </c>
      <c r="Q215" s="10">
        <v>0.40400000000000003</v>
      </c>
      <c r="R215" s="10">
        <v>0.16900000000000001</v>
      </c>
      <c r="S215" s="10">
        <v>0.46800000000000003</v>
      </c>
      <c r="T215" s="10">
        <v>0.55800000000000005</v>
      </c>
      <c r="U215" s="10">
        <v>0.122</v>
      </c>
    </row>
    <row r="216" spans="1:21">
      <c r="A216" s="9">
        <v>350010031002</v>
      </c>
      <c r="B216" s="9" t="s">
        <v>680</v>
      </c>
      <c r="C216" s="9" t="s">
        <v>780</v>
      </c>
      <c r="D216">
        <v>2793</v>
      </c>
      <c r="E216" s="10">
        <v>0.379</v>
      </c>
      <c r="F216" s="10">
        <v>0.88400000000000001</v>
      </c>
      <c r="G216" s="10">
        <v>0.63100000000000001</v>
      </c>
      <c r="H216" s="10">
        <v>0.57799999999999996</v>
      </c>
      <c r="I216" s="10">
        <v>0.40799999999999997</v>
      </c>
      <c r="J216" s="10">
        <v>0.34599999999999997</v>
      </c>
      <c r="K216" s="10">
        <v>0.68</v>
      </c>
      <c r="L216" s="10">
        <v>0.14699999999999999</v>
      </c>
      <c r="M216" s="10">
        <v>0.58199999999999996</v>
      </c>
      <c r="N216" s="10">
        <v>0.78300000000000003</v>
      </c>
      <c r="O216" s="10">
        <v>0.34399999999999997</v>
      </c>
      <c r="P216" s="10">
        <v>0.94</v>
      </c>
      <c r="Q216" s="10">
        <v>0.40400000000000003</v>
      </c>
      <c r="R216" s="10">
        <v>0.17100000000000001</v>
      </c>
      <c r="S216" s="10">
        <v>0.17499999999999999</v>
      </c>
      <c r="T216" s="10">
        <v>0</v>
      </c>
      <c r="U216" s="10">
        <v>0.41899999999999998</v>
      </c>
    </row>
    <row r="217" spans="1:21">
      <c r="A217" s="9">
        <v>350010032011</v>
      </c>
      <c r="B217" s="9" t="s">
        <v>681</v>
      </c>
      <c r="C217" s="9" t="s">
        <v>779</v>
      </c>
      <c r="D217">
        <v>2872</v>
      </c>
      <c r="E217" s="10">
        <v>0.49399999999999999</v>
      </c>
      <c r="F217" s="10">
        <v>0.68899999999999995</v>
      </c>
      <c r="G217" s="10">
        <v>0.96499999999999997</v>
      </c>
      <c r="H217" s="10">
        <v>0.79400000000000004</v>
      </c>
      <c r="I217" s="10">
        <v>0.43</v>
      </c>
      <c r="J217" s="10">
        <v>0.77500000000000002</v>
      </c>
      <c r="K217" s="10">
        <v>0.66100000000000003</v>
      </c>
      <c r="L217" s="10">
        <v>0.71499999999999997</v>
      </c>
      <c r="M217" s="10">
        <v>0.81499999999999995</v>
      </c>
      <c r="N217" s="10">
        <v>0.83</v>
      </c>
      <c r="O217" s="10">
        <v>0.76200000000000001</v>
      </c>
      <c r="P217" s="10">
        <v>0.50900000000000001</v>
      </c>
      <c r="Q217" s="10">
        <v>0.97399999999999998</v>
      </c>
      <c r="R217" s="10">
        <v>0.77900000000000003</v>
      </c>
      <c r="S217" s="10">
        <v>0.63100000000000001</v>
      </c>
      <c r="T217" s="10">
        <v>0.83899999999999997</v>
      </c>
      <c r="U217" s="10">
        <v>0.55200000000000005</v>
      </c>
    </row>
    <row r="218" spans="1:21">
      <c r="A218" s="9">
        <v>350010032012</v>
      </c>
      <c r="B218" s="9" t="s">
        <v>681</v>
      </c>
      <c r="C218" s="9" t="s">
        <v>780</v>
      </c>
      <c r="D218">
        <v>2872</v>
      </c>
      <c r="E218" s="10">
        <v>0.49399999999999999</v>
      </c>
      <c r="F218" s="10">
        <v>0.68899999999999995</v>
      </c>
      <c r="G218" s="10">
        <v>0.65500000000000003</v>
      </c>
      <c r="H218" s="10">
        <v>0.66500000000000004</v>
      </c>
      <c r="I218" s="10">
        <v>0.34</v>
      </c>
      <c r="J218" s="10">
        <v>0.55600000000000005</v>
      </c>
      <c r="K218" s="10">
        <v>0.67800000000000005</v>
      </c>
      <c r="L218" s="10">
        <v>0.71499999999999997</v>
      </c>
      <c r="M218" s="10">
        <v>0.81499999999999995</v>
      </c>
      <c r="N218" s="10">
        <v>0.83</v>
      </c>
      <c r="O218" s="10">
        <v>0.76200000000000001</v>
      </c>
      <c r="P218" s="10">
        <v>0.50900000000000001</v>
      </c>
      <c r="Q218" s="10">
        <v>0.97399999999999998</v>
      </c>
      <c r="R218" s="10">
        <v>0.79400000000000004</v>
      </c>
      <c r="S218" s="10">
        <v>0.74</v>
      </c>
      <c r="T218" s="10">
        <v>0.80200000000000005</v>
      </c>
      <c r="U218" s="10">
        <v>0.81499999999999995</v>
      </c>
    </row>
    <row r="219" spans="1:21">
      <c r="A219" s="9">
        <v>350010032021</v>
      </c>
      <c r="B219" s="9" t="s">
        <v>682</v>
      </c>
      <c r="C219" s="9" t="s">
        <v>779</v>
      </c>
      <c r="D219">
        <v>5631</v>
      </c>
      <c r="E219" s="10">
        <v>0.41899999999999998</v>
      </c>
      <c r="F219" s="10">
        <v>0.753</v>
      </c>
      <c r="G219" s="10">
        <v>0.81499999999999995</v>
      </c>
      <c r="H219" s="10">
        <v>0.73399999999999999</v>
      </c>
      <c r="I219" s="10">
        <v>0.35899999999999999</v>
      </c>
      <c r="J219" s="10">
        <v>0.77300000000000002</v>
      </c>
      <c r="K219" s="10">
        <v>0.77</v>
      </c>
      <c r="L219" s="10">
        <v>0.629</v>
      </c>
      <c r="M219" s="10">
        <v>0.79200000000000004</v>
      </c>
      <c r="N219" s="10">
        <v>0.81499999999999995</v>
      </c>
      <c r="O219" s="10">
        <v>0.80200000000000005</v>
      </c>
      <c r="P219" s="10">
        <v>0.44900000000000001</v>
      </c>
      <c r="Q219" s="10">
        <v>0.66300000000000003</v>
      </c>
      <c r="R219" s="10">
        <v>0.751</v>
      </c>
      <c r="S219" s="10">
        <v>0.85199999999999998</v>
      </c>
      <c r="T219" s="10">
        <v>0.751</v>
      </c>
      <c r="U219" s="10">
        <v>0.65300000000000002</v>
      </c>
    </row>
    <row r="220" spans="1:21">
      <c r="A220" s="9">
        <v>350010032022</v>
      </c>
      <c r="B220" s="9" t="s">
        <v>682</v>
      </c>
      <c r="C220" s="9" t="s">
        <v>780</v>
      </c>
      <c r="D220">
        <v>5631</v>
      </c>
      <c r="E220" s="10">
        <v>0.41899999999999998</v>
      </c>
      <c r="F220" s="10">
        <v>0.753</v>
      </c>
      <c r="G220" s="10">
        <v>0.77</v>
      </c>
      <c r="H220" s="10">
        <v>0.64200000000000002</v>
      </c>
      <c r="I220" s="10">
        <v>0.38700000000000001</v>
      </c>
      <c r="J220" s="10">
        <v>0.58599999999999997</v>
      </c>
      <c r="K220" s="10">
        <v>0.74299999999999999</v>
      </c>
      <c r="L220" s="10">
        <v>0.629</v>
      </c>
      <c r="M220" s="10">
        <v>0.79200000000000004</v>
      </c>
      <c r="N220" s="10">
        <v>0.81499999999999995</v>
      </c>
      <c r="O220" s="10">
        <v>0.80200000000000005</v>
      </c>
      <c r="P220" s="10">
        <v>0.44900000000000001</v>
      </c>
      <c r="Q220" s="10">
        <v>0.66300000000000003</v>
      </c>
      <c r="R220" s="10">
        <v>0.76600000000000001</v>
      </c>
      <c r="S220" s="10">
        <v>0.42099999999999999</v>
      </c>
      <c r="T220" s="10">
        <v>0</v>
      </c>
      <c r="U220" s="10">
        <v>0.58799999999999997</v>
      </c>
    </row>
    <row r="221" spans="1:21">
      <c r="A221" s="9">
        <v>350010032023</v>
      </c>
      <c r="B221" s="9" t="s">
        <v>682</v>
      </c>
      <c r="C221" s="9" t="s">
        <v>781</v>
      </c>
      <c r="D221">
        <v>5631</v>
      </c>
      <c r="E221" s="10">
        <v>0.41899999999999998</v>
      </c>
      <c r="F221" s="10">
        <v>0.753</v>
      </c>
      <c r="G221" s="10">
        <v>0.81299999999999994</v>
      </c>
      <c r="H221" s="10">
        <v>0.76400000000000001</v>
      </c>
      <c r="I221" s="10">
        <v>0.34899999999999998</v>
      </c>
      <c r="J221" s="10">
        <v>0.68300000000000005</v>
      </c>
      <c r="K221" s="10">
        <v>0.73799999999999999</v>
      </c>
      <c r="L221" s="10">
        <v>0.629</v>
      </c>
      <c r="M221" s="10">
        <v>0.79200000000000004</v>
      </c>
      <c r="N221" s="10">
        <v>0.81499999999999995</v>
      </c>
      <c r="O221" s="10">
        <v>0.80200000000000005</v>
      </c>
      <c r="P221" s="10">
        <v>0.44900000000000001</v>
      </c>
      <c r="Q221" s="10">
        <v>0.66300000000000003</v>
      </c>
      <c r="R221" s="10">
        <v>0.40200000000000002</v>
      </c>
      <c r="S221" s="10">
        <v>0.89900000000000002</v>
      </c>
      <c r="T221" s="10">
        <v>0</v>
      </c>
      <c r="U221" s="10">
        <v>0.34599999999999997</v>
      </c>
    </row>
    <row r="222" spans="1:21">
      <c r="A222" s="9">
        <v>350010032024</v>
      </c>
      <c r="B222" s="9" t="s">
        <v>682</v>
      </c>
      <c r="C222" s="9" t="s">
        <v>782</v>
      </c>
      <c r="D222">
        <v>5631</v>
      </c>
      <c r="E222" s="10">
        <v>0.41899999999999998</v>
      </c>
      <c r="F222" s="10">
        <v>0.753</v>
      </c>
      <c r="G222" s="10">
        <v>0.97799999999999998</v>
      </c>
      <c r="H222" s="10">
        <v>0.91400000000000003</v>
      </c>
      <c r="I222" s="10">
        <v>0.438</v>
      </c>
      <c r="J222" s="10">
        <v>0.84099999999999997</v>
      </c>
      <c r="K222" s="10">
        <v>0.79400000000000004</v>
      </c>
      <c r="L222" s="10">
        <v>0.629</v>
      </c>
      <c r="M222" s="10">
        <v>0.79200000000000004</v>
      </c>
      <c r="N222" s="10">
        <v>0.81499999999999995</v>
      </c>
      <c r="O222" s="10">
        <v>0.80200000000000005</v>
      </c>
      <c r="P222" s="10">
        <v>0.44900000000000001</v>
      </c>
      <c r="Q222" s="10">
        <v>0.66300000000000003</v>
      </c>
      <c r="R222" s="10">
        <v>0.75800000000000001</v>
      </c>
      <c r="S222" s="10">
        <v>0.97799999999999998</v>
      </c>
      <c r="T222" s="10">
        <v>0</v>
      </c>
      <c r="U222" s="10">
        <v>0.71</v>
      </c>
    </row>
    <row r="223" spans="1:21">
      <c r="A223" s="9">
        <v>350010034001</v>
      </c>
      <c r="B223" s="9" t="s">
        <v>683</v>
      </c>
      <c r="C223" s="9" t="s">
        <v>779</v>
      </c>
      <c r="D223">
        <v>4368</v>
      </c>
      <c r="E223" s="10">
        <v>0.53700000000000003</v>
      </c>
      <c r="F223" s="10">
        <v>0.58799999999999997</v>
      </c>
      <c r="G223" s="10">
        <v>0.99099999999999999</v>
      </c>
      <c r="H223" s="10">
        <v>0.94399999999999995</v>
      </c>
      <c r="I223" s="10">
        <v>0.44500000000000001</v>
      </c>
      <c r="J223" s="10">
        <v>0.98899999999999999</v>
      </c>
      <c r="K223" s="10">
        <v>0.73599999999999999</v>
      </c>
      <c r="L223" s="10">
        <v>0.97599999999999998</v>
      </c>
      <c r="M223" s="10">
        <v>0.94799999999999995</v>
      </c>
      <c r="N223" s="10">
        <v>0.72299999999999998</v>
      </c>
      <c r="O223" s="10">
        <v>0.93700000000000006</v>
      </c>
      <c r="P223" s="10">
        <v>0.16400000000000001</v>
      </c>
      <c r="Q223" s="10">
        <v>0.97399999999999998</v>
      </c>
      <c r="R223" s="10">
        <v>0.80700000000000005</v>
      </c>
      <c r="S223" s="10">
        <v>0.88800000000000001</v>
      </c>
      <c r="T223" s="10">
        <v>0.627</v>
      </c>
      <c r="U223" s="10">
        <v>0.59699999999999998</v>
      </c>
    </row>
    <row r="224" spans="1:21">
      <c r="A224" s="9">
        <v>350010034002</v>
      </c>
      <c r="B224" s="9" t="s">
        <v>683</v>
      </c>
      <c r="C224" s="9" t="s">
        <v>780</v>
      </c>
      <c r="D224">
        <v>4368</v>
      </c>
      <c r="E224" s="10">
        <v>0.53700000000000003</v>
      </c>
      <c r="F224" s="10">
        <v>0.58799999999999997</v>
      </c>
      <c r="G224" s="10">
        <v>0.995</v>
      </c>
      <c r="H224" s="10">
        <v>0.98</v>
      </c>
      <c r="I224" s="10">
        <v>0.503</v>
      </c>
      <c r="J224" s="10">
        <v>0.98199999999999998</v>
      </c>
      <c r="K224" s="10">
        <v>0.80700000000000005</v>
      </c>
      <c r="L224" s="10">
        <v>0.97599999999999998</v>
      </c>
      <c r="M224" s="10">
        <v>0.94799999999999995</v>
      </c>
      <c r="N224" s="10">
        <v>0.72299999999999998</v>
      </c>
      <c r="O224" s="10">
        <v>0.93700000000000006</v>
      </c>
      <c r="P224" s="10">
        <v>0.16400000000000001</v>
      </c>
      <c r="Q224" s="10">
        <v>0.97399999999999998</v>
      </c>
      <c r="R224" s="10">
        <v>0.98699999999999999</v>
      </c>
      <c r="S224" s="10">
        <v>0.83</v>
      </c>
      <c r="T224" s="10">
        <v>0.94399999999999995</v>
      </c>
      <c r="U224" s="10">
        <v>0.86499999999999999</v>
      </c>
    </row>
    <row r="225" spans="1:21">
      <c r="A225" s="9">
        <v>350010034003</v>
      </c>
      <c r="B225" s="9" t="s">
        <v>683</v>
      </c>
      <c r="C225" s="9" t="s">
        <v>781</v>
      </c>
      <c r="D225">
        <v>4368</v>
      </c>
      <c r="E225" s="10">
        <v>0.53700000000000003</v>
      </c>
      <c r="F225" s="10">
        <v>0.58799999999999997</v>
      </c>
      <c r="G225" s="10">
        <v>0.98499999999999999</v>
      </c>
      <c r="H225" s="10">
        <v>0.96699999999999997</v>
      </c>
      <c r="I225" s="10">
        <v>0.40400000000000003</v>
      </c>
      <c r="J225" s="10">
        <v>0.90100000000000002</v>
      </c>
      <c r="K225" s="10">
        <v>0.69799999999999995</v>
      </c>
      <c r="L225" s="10">
        <v>0.97599999999999998</v>
      </c>
      <c r="M225" s="10">
        <v>0.94799999999999995</v>
      </c>
      <c r="N225" s="10">
        <v>0.72299999999999998</v>
      </c>
      <c r="O225" s="10">
        <v>0.93700000000000006</v>
      </c>
      <c r="P225" s="10">
        <v>0.16400000000000001</v>
      </c>
      <c r="Q225" s="10">
        <v>0.97399999999999998</v>
      </c>
      <c r="R225" s="10">
        <v>0.63500000000000001</v>
      </c>
      <c r="S225" s="10">
        <v>0.84699999999999998</v>
      </c>
      <c r="T225" s="10">
        <v>0.53700000000000003</v>
      </c>
      <c r="U225" s="10">
        <v>0.64</v>
      </c>
    </row>
    <row r="226" spans="1:21">
      <c r="A226" s="9">
        <v>350010035011</v>
      </c>
      <c r="B226" s="9" t="s">
        <v>684</v>
      </c>
      <c r="C226" s="9" t="s">
        <v>779</v>
      </c>
      <c r="D226">
        <v>5380</v>
      </c>
      <c r="E226" s="10">
        <v>0.61799999999999999</v>
      </c>
      <c r="F226" s="10">
        <v>0.71499999999999997</v>
      </c>
      <c r="G226" s="10">
        <v>0.59299999999999997</v>
      </c>
      <c r="H226" s="10">
        <v>0.52400000000000002</v>
      </c>
      <c r="I226" s="10">
        <v>0.23899999999999999</v>
      </c>
      <c r="J226" s="10">
        <v>0.32500000000000001</v>
      </c>
      <c r="K226" s="10">
        <v>0.38900000000000001</v>
      </c>
      <c r="L226" s="10">
        <v>0.19700000000000001</v>
      </c>
      <c r="M226" s="10">
        <v>0.44700000000000001</v>
      </c>
      <c r="N226" s="10">
        <v>0.69299999999999995</v>
      </c>
      <c r="O226" s="10">
        <v>0.52800000000000002</v>
      </c>
      <c r="P226" s="10">
        <v>0.65900000000000003</v>
      </c>
      <c r="Q226" s="10">
        <v>0.79</v>
      </c>
      <c r="R226" s="10">
        <v>0.27100000000000002</v>
      </c>
      <c r="S226" s="10">
        <v>0.501</v>
      </c>
      <c r="T226" s="10">
        <v>0.629</v>
      </c>
      <c r="U226" s="10">
        <v>0.76600000000000001</v>
      </c>
    </row>
    <row r="227" spans="1:21">
      <c r="A227" s="9">
        <v>350010035012</v>
      </c>
      <c r="B227" s="9" t="s">
        <v>684</v>
      </c>
      <c r="C227" s="9" t="s">
        <v>780</v>
      </c>
      <c r="D227">
        <v>5380</v>
      </c>
      <c r="E227" s="10">
        <v>0.61799999999999999</v>
      </c>
      <c r="F227" s="10">
        <v>0.71499999999999997</v>
      </c>
      <c r="G227" s="10">
        <v>0.55200000000000005</v>
      </c>
      <c r="H227" s="10">
        <v>0.56299999999999994</v>
      </c>
      <c r="I227" s="10">
        <v>0.27800000000000002</v>
      </c>
      <c r="J227" s="10">
        <v>0.44900000000000001</v>
      </c>
      <c r="K227" s="10">
        <v>0.436</v>
      </c>
      <c r="L227" s="10">
        <v>0.19700000000000001</v>
      </c>
      <c r="M227" s="10">
        <v>0.44700000000000001</v>
      </c>
      <c r="N227" s="10">
        <v>0.69299999999999995</v>
      </c>
      <c r="O227" s="10">
        <v>0.52800000000000002</v>
      </c>
      <c r="P227" s="10">
        <v>0.65900000000000003</v>
      </c>
      <c r="Q227" s="10">
        <v>0.79</v>
      </c>
      <c r="R227" s="10">
        <v>0.28399999999999997</v>
      </c>
      <c r="S227" s="10">
        <v>0.26700000000000002</v>
      </c>
      <c r="T227" s="10">
        <v>0</v>
      </c>
      <c r="U227" s="10">
        <v>0.59299999999999997</v>
      </c>
    </row>
    <row r="228" spans="1:21">
      <c r="A228" s="9">
        <v>350010035013</v>
      </c>
      <c r="B228" s="9" t="s">
        <v>684</v>
      </c>
      <c r="C228" s="9" t="s">
        <v>781</v>
      </c>
      <c r="D228">
        <v>5380</v>
      </c>
      <c r="E228" s="10">
        <v>0.61799999999999999</v>
      </c>
      <c r="F228" s="10">
        <v>0.71499999999999997</v>
      </c>
      <c r="G228" s="10">
        <v>0.55800000000000005</v>
      </c>
      <c r="H228" s="10">
        <v>0.70799999999999996</v>
      </c>
      <c r="I228" s="10">
        <v>0.56699999999999995</v>
      </c>
      <c r="J228" s="10">
        <v>0.65500000000000003</v>
      </c>
      <c r="K228" s="10">
        <v>0.52800000000000002</v>
      </c>
      <c r="L228" s="10">
        <v>0.19700000000000001</v>
      </c>
      <c r="M228" s="10">
        <v>0.44700000000000001</v>
      </c>
      <c r="N228" s="10">
        <v>0.69299999999999995</v>
      </c>
      <c r="O228" s="10">
        <v>0.52800000000000002</v>
      </c>
      <c r="P228" s="10">
        <v>0.65900000000000003</v>
      </c>
      <c r="Q228" s="10">
        <v>0.79</v>
      </c>
      <c r="R228" s="10">
        <v>0.372</v>
      </c>
      <c r="S228" s="10">
        <v>0.34399999999999997</v>
      </c>
      <c r="T228" s="10">
        <v>0</v>
      </c>
      <c r="U228" s="10">
        <v>0.376</v>
      </c>
    </row>
    <row r="229" spans="1:21">
      <c r="A229" s="9">
        <v>350010035021</v>
      </c>
      <c r="B229" s="9" t="s">
        <v>685</v>
      </c>
      <c r="C229" s="9" t="s">
        <v>779</v>
      </c>
      <c r="D229">
        <v>5112</v>
      </c>
      <c r="E229" s="10">
        <v>0.52600000000000002</v>
      </c>
      <c r="F229" s="10">
        <v>0.84699999999999998</v>
      </c>
      <c r="G229" s="10">
        <v>0.64400000000000002</v>
      </c>
      <c r="H229" s="10">
        <v>0.46400000000000002</v>
      </c>
      <c r="I229" s="10">
        <v>0.29299999999999998</v>
      </c>
      <c r="J229" s="10">
        <v>0.25</v>
      </c>
      <c r="K229" s="10">
        <v>0.379</v>
      </c>
      <c r="L229" s="10">
        <v>0.17100000000000001</v>
      </c>
      <c r="M229" s="10">
        <v>0.64600000000000002</v>
      </c>
      <c r="N229" s="10">
        <v>0.83499999999999996</v>
      </c>
      <c r="O229" s="10">
        <v>0.40799999999999997</v>
      </c>
      <c r="P229" s="10">
        <v>0.92700000000000005</v>
      </c>
      <c r="Q229" s="10">
        <v>0.27800000000000002</v>
      </c>
      <c r="R229" s="10">
        <v>0.48799999999999999</v>
      </c>
      <c r="S229" s="10">
        <v>0.254</v>
      </c>
      <c r="T229" s="10">
        <v>0</v>
      </c>
      <c r="U229" s="10">
        <v>0.372</v>
      </c>
    </row>
    <row r="230" spans="1:21">
      <c r="A230" s="9">
        <v>350010035022</v>
      </c>
      <c r="B230" s="9" t="s">
        <v>685</v>
      </c>
      <c r="C230" s="9" t="s">
        <v>780</v>
      </c>
      <c r="D230">
        <v>5112</v>
      </c>
      <c r="E230" s="10">
        <v>0.52600000000000002</v>
      </c>
      <c r="F230" s="10">
        <v>0.84699999999999998</v>
      </c>
      <c r="G230" s="10">
        <v>0.51300000000000001</v>
      </c>
      <c r="H230" s="10">
        <v>0.498</v>
      </c>
      <c r="I230" s="10">
        <v>0.38900000000000001</v>
      </c>
      <c r="J230" s="10">
        <v>0.218</v>
      </c>
      <c r="K230" s="10">
        <v>0.47299999999999998</v>
      </c>
      <c r="L230" s="10">
        <v>0.17100000000000001</v>
      </c>
      <c r="M230" s="10">
        <v>0.64600000000000002</v>
      </c>
      <c r="N230" s="10">
        <v>0.83499999999999996</v>
      </c>
      <c r="O230" s="10">
        <v>0.40799999999999997</v>
      </c>
      <c r="P230" s="10">
        <v>0.92700000000000005</v>
      </c>
      <c r="Q230" s="10">
        <v>0.27800000000000002</v>
      </c>
      <c r="R230" s="10">
        <v>0.28599999999999998</v>
      </c>
      <c r="S230" s="10">
        <v>0.13400000000000001</v>
      </c>
      <c r="T230" s="10">
        <v>0</v>
      </c>
      <c r="U230" s="10">
        <v>0.27400000000000002</v>
      </c>
    </row>
    <row r="231" spans="1:21">
      <c r="A231" s="9">
        <v>350010035023</v>
      </c>
      <c r="B231" s="9" t="s">
        <v>685</v>
      </c>
      <c r="C231" s="9" t="s">
        <v>781</v>
      </c>
      <c r="D231">
        <v>5112</v>
      </c>
      <c r="E231" s="10">
        <v>0.52600000000000002</v>
      </c>
      <c r="F231" s="10">
        <v>0.84699999999999998</v>
      </c>
      <c r="G231" s="10">
        <v>0.50700000000000001</v>
      </c>
      <c r="H231" s="10">
        <v>0.54300000000000004</v>
      </c>
      <c r="I231" s="10">
        <v>0.374</v>
      </c>
      <c r="J231" s="10">
        <v>0.23899999999999999</v>
      </c>
      <c r="K231" s="10">
        <v>0.498</v>
      </c>
      <c r="L231" s="10">
        <v>0.17100000000000001</v>
      </c>
      <c r="M231" s="10">
        <v>0.64600000000000002</v>
      </c>
      <c r="N231" s="10">
        <v>0.83499999999999996</v>
      </c>
      <c r="O231" s="10">
        <v>0.40799999999999997</v>
      </c>
      <c r="P231" s="10">
        <v>0.92700000000000005</v>
      </c>
      <c r="Q231" s="10">
        <v>0.27800000000000002</v>
      </c>
      <c r="R231" s="10">
        <v>0.27400000000000002</v>
      </c>
      <c r="S231" s="10">
        <v>0.52800000000000002</v>
      </c>
      <c r="T231" s="10">
        <v>0</v>
      </c>
      <c r="U231" s="10">
        <v>0.25</v>
      </c>
    </row>
    <row r="232" spans="1:21">
      <c r="A232" s="9">
        <v>350010035024</v>
      </c>
      <c r="B232" s="9" t="s">
        <v>685</v>
      </c>
      <c r="C232" s="9" t="s">
        <v>782</v>
      </c>
      <c r="D232">
        <v>5112</v>
      </c>
      <c r="E232" s="10">
        <v>0.52600000000000002</v>
      </c>
      <c r="F232" s="10">
        <v>0.84699999999999998</v>
      </c>
      <c r="G232" s="10">
        <v>0.498</v>
      </c>
      <c r="H232" s="10">
        <v>0.625</v>
      </c>
      <c r="I232" s="10">
        <v>0.35699999999999998</v>
      </c>
      <c r="J232" s="10">
        <v>0.254</v>
      </c>
      <c r="K232" s="10">
        <v>0.53700000000000003</v>
      </c>
      <c r="L232" s="10">
        <v>0.17100000000000001</v>
      </c>
      <c r="M232" s="10">
        <v>0.64600000000000002</v>
      </c>
      <c r="N232" s="10">
        <v>0.83499999999999996</v>
      </c>
      <c r="O232" s="10">
        <v>0.40799999999999997</v>
      </c>
      <c r="P232" s="10">
        <v>0.92700000000000005</v>
      </c>
      <c r="Q232" s="10">
        <v>0.27800000000000002</v>
      </c>
      <c r="R232" s="10">
        <v>0.59099999999999997</v>
      </c>
      <c r="S232" s="10">
        <v>0.39800000000000002</v>
      </c>
      <c r="T232" s="10">
        <v>0</v>
      </c>
      <c r="U232" s="10">
        <v>0.41299999999999998</v>
      </c>
    </row>
    <row r="233" spans="1:21">
      <c r="A233" s="9">
        <v>350010036001</v>
      </c>
      <c r="B233" s="9" t="s">
        <v>686</v>
      </c>
      <c r="C233" s="9" t="s">
        <v>779</v>
      </c>
      <c r="D233">
        <v>6160</v>
      </c>
      <c r="E233" s="10">
        <v>0.77700000000000002</v>
      </c>
      <c r="F233" s="10">
        <v>0.92500000000000004</v>
      </c>
      <c r="G233" s="10">
        <v>0.66100000000000003</v>
      </c>
      <c r="H233" s="10">
        <v>0.45600000000000002</v>
      </c>
      <c r="I233" s="10">
        <v>0.248</v>
      </c>
      <c r="J233" s="10">
        <v>0.38900000000000001</v>
      </c>
      <c r="K233" s="10">
        <v>0.30099999999999999</v>
      </c>
      <c r="L233" s="10">
        <v>0.436</v>
      </c>
      <c r="M233" s="10">
        <v>0.84499999999999997</v>
      </c>
      <c r="N233" s="10">
        <v>0.94199999999999995</v>
      </c>
      <c r="O233" s="10">
        <v>0.73199999999999998</v>
      </c>
      <c r="P233" s="10">
        <v>0.71899999999999997</v>
      </c>
      <c r="Q233" s="10">
        <v>0.30599999999999999</v>
      </c>
      <c r="R233" s="10">
        <v>0.77500000000000002</v>
      </c>
      <c r="S233" s="10">
        <v>0.73</v>
      </c>
      <c r="T233" s="10">
        <v>0.53300000000000003</v>
      </c>
      <c r="U233" s="10">
        <v>0.82399999999999995</v>
      </c>
    </row>
    <row r="234" spans="1:21">
      <c r="A234" s="9">
        <v>350010036002</v>
      </c>
      <c r="B234" s="9" t="s">
        <v>686</v>
      </c>
      <c r="C234" s="9" t="s">
        <v>780</v>
      </c>
      <c r="D234">
        <v>6160</v>
      </c>
      <c r="E234" s="10">
        <v>0.77700000000000002</v>
      </c>
      <c r="F234" s="10">
        <v>0.92500000000000004</v>
      </c>
      <c r="G234" s="10">
        <v>0.65900000000000003</v>
      </c>
      <c r="H234" s="10">
        <v>0.35899999999999999</v>
      </c>
      <c r="I234" s="10">
        <v>0.25600000000000001</v>
      </c>
      <c r="J234" s="10">
        <v>0.186</v>
      </c>
      <c r="K234" s="10">
        <v>0.29299999999999998</v>
      </c>
      <c r="L234" s="10">
        <v>0.436</v>
      </c>
      <c r="M234" s="10">
        <v>0.84499999999999997</v>
      </c>
      <c r="N234" s="10">
        <v>0.94199999999999995</v>
      </c>
      <c r="O234" s="10">
        <v>0.73199999999999998</v>
      </c>
      <c r="P234" s="10">
        <v>0.71899999999999997</v>
      </c>
      <c r="Q234" s="10">
        <v>0.30599999999999999</v>
      </c>
      <c r="R234" s="10">
        <v>0.34200000000000003</v>
      </c>
      <c r="S234" s="10">
        <v>0.316</v>
      </c>
      <c r="T234" s="10">
        <v>0.73399999999999999</v>
      </c>
      <c r="U234" s="10">
        <v>0.40400000000000003</v>
      </c>
    </row>
    <row r="235" spans="1:21">
      <c r="A235" s="9">
        <v>350010036003</v>
      </c>
      <c r="B235" s="9" t="s">
        <v>686</v>
      </c>
      <c r="C235" s="9" t="s">
        <v>781</v>
      </c>
      <c r="D235">
        <v>6160</v>
      </c>
      <c r="E235" s="10">
        <v>0.77700000000000002</v>
      </c>
      <c r="F235" s="10">
        <v>0.92500000000000004</v>
      </c>
      <c r="G235" s="10">
        <v>0.64200000000000002</v>
      </c>
      <c r="H235" s="10">
        <v>0.316</v>
      </c>
      <c r="I235" s="10">
        <v>0.23300000000000001</v>
      </c>
      <c r="J235" s="10">
        <v>0.14099999999999999</v>
      </c>
      <c r="K235" s="10">
        <v>0</v>
      </c>
      <c r="L235" s="10">
        <v>0.436</v>
      </c>
      <c r="M235" s="10">
        <v>0.84499999999999997</v>
      </c>
      <c r="N235" s="10">
        <v>0.94199999999999995</v>
      </c>
      <c r="O235" s="10">
        <v>0.73199999999999998</v>
      </c>
      <c r="P235" s="10">
        <v>0.71899999999999997</v>
      </c>
      <c r="Q235" s="10">
        <v>0.30599999999999999</v>
      </c>
      <c r="R235" s="10">
        <v>0.875</v>
      </c>
      <c r="S235" s="10">
        <v>0.88400000000000001</v>
      </c>
      <c r="T235" s="10">
        <v>0.78500000000000003</v>
      </c>
      <c r="U235" s="10">
        <v>0.84099999999999997</v>
      </c>
    </row>
    <row r="236" spans="1:21">
      <c r="A236" s="9">
        <v>350010036004</v>
      </c>
      <c r="B236" s="9" t="s">
        <v>686</v>
      </c>
      <c r="C236" s="9" t="s">
        <v>782</v>
      </c>
      <c r="D236">
        <v>6160</v>
      </c>
      <c r="E236" s="10">
        <v>0.77700000000000002</v>
      </c>
      <c r="F236" s="10">
        <v>0.92500000000000004</v>
      </c>
      <c r="G236" s="10">
        <v>0.66300000000000003</v>
      </c>
      <c r="H236" s="10">
        <v>0.29099999999999998</v>
      </c>
      <c r="I236" s="10">
        <v>0.27100000000000002</v>
      </c>
      <c r="J236" s="10">
        <v>0.152</v>
      </c>
      <c r="K236" s="10">
        <v>0</v>
      </c>
      <c r="L236" s="10">
        <v>0.436</v>
      </c>
      <c r="M236" s="10">
        <v>0.84499999999999997</v>
      </c>
      <c r="N236" s="10">
        <v>0.94199999999999995</v>
      </c>
      <c r="O236" s="10">
        <v>0.73199999999999998</v>
      </c>
      <c r="P236" s="10">
        <v>0.71899999999999997</v>
      </c>
      <c r="Q236" s="10">
        <v>0.30599999999999999</v>
      </c>
      <c r="R236" s="10">
        <v>0</v>
      </c>
      <c r="S236" s="10">
        <v>0.17299999999999999</v>
      </c>
      <c r="T236" s="10">
        <v>0</v>
      </c>
      <c r="U236" s="10">
        <v>5.7000000000000002E-2</v>
      </c>
    </row>
    <row r="237" spans="1:21">
      <c r="A237" s="9">
        <v>350010037071</v>
      </c>
      <c r="B237" s="9" t="s">
        <v>687</v>
      </c>
      <c r="C237" s="9" t="s">
        <v>779</v>
      </c>
      <c r="D237">
        <v>4883</v>
      </c>
      <c r="E237" s="10">
        <v>0.8</v>
      </c>
      <c r="F237" s="10">
        <v>0.33100000000000002</v>
      </c>
      <c r="G237" s="10">
        <v>0.80900000000000005</v>
      </c>
      <c r="H237" s="10">
        <v>0.84299999999999997</v>
      </c>
      <c r="I237" s="10">
        <v>0.188</v>
      </c>
      <c r="J237" s="10">
        <v>0.64200000000000002</v>
      </c>
      <c r="K237" s="10">
        <v>0.41499999999999998</v>
      </c>
      <c r="L237" s="10">
        <v>0.77300000000000002</v>
      </c>
      <c r="M237" s="10">
        <v>0.69099999999999995</v>
      </c>
      <c r="N237" s="10">
        <v>0.64800000000000002</v>
      </c>
      <c r="O237" s="10">
        <v>0.61199999999999999</v>
      </c>
      <c r="P237" s="10">
        <v>0.71899999999999997</v>
      </c>
      <c r="Q237" s="10">
        <v>0.59299999999999997</v>
      </c>
      <c r="R237" s="10">
        <v>0.49399999999999999</v>
      </c>
      <c r="S237" s="10">
        <v>0.92</v>
      </c>
      <c r="T237" s="10">
        <v>0</v>
      </c>
      <c r="U237" s="10">
        <v>0.42099999999999999</v>
      </c>
    </row>
    <row r="238" spans="1:21">
      <c r="A238" s="9">
        <v>350010037072</v>
      </c>
      <c r="B238" s="9" t="s">
        <v>687</v>
      </c>
      <c r="C238" s="9" t="s">
        <v>780</v>
      </c>
      <c r="D238">
        <v>4883</v>
      </c>
      <c r="E238" s="10">
        <v>0.8</v>
      </c>
      <c r="F238" s="10">
        <v>0.33100000000000002</v>
      </c>
      <c r="G238" s="10">
        <v>0.83699999999999997</v>
      </c>
      <c r="H238" s="10">
        <v>0.74299999999999999</v>
      </c>
      <c r="I238" s="10">
        <v>0.182</v>
      </c>
      <c r="J238" s="10">
        <v>0.41499999999999998</v>
      </c>
      <c r="K238" s="10">
        <v>0.40600000000000003</v>
      </c>
      <c r="L238" s="10">
        <v>0.77300000000000002</v>
      </c>
      <c r="M238" s="10">
        <v>0.69099999999999995</v>
      </c>
      <c r="N238" s="10">
        <v>0.64800000000000002</v>
      </c>
      <c r="O238" s="10">
        <v>0.61199999999999999</v>
      </c>
      <c r="P238" s="10">
        <v>0.71899999999999997</v>
      </c>
      <c r="Q238" s="10">
        <v>0.59299999999999997</v>
      </c>
      <c r="R238" s="10">
        <v>0.126</v>
      </c>
      <c r="S238" s="10">
        <v>0.32700000000000001</v>
      </c>
      <c r="T238" s="10">
        <v>0</v>
      </c>
      <c r="U238" s="10">
        <v>0.35899999999999999</v>
      </c>
    </row>
    <row r="239" spans="1:21">
      <c r="A239" s="9">
        <v>350010037073</v>
      </c>
      <c r="B239" s="9" t="s">
        <v>687</v>
      </c>
      <c r="C239" s="9" t="s">
        <v>781</v>
      </c>
      <c r="D239">
        <v>4883</v>
      </c>
      <c r="E239" s="10">
        <v>0.8</v>
      </c>
      <c r="F239" s="10">
        <v>0.33100000000000002</v>
      </c>
      <c r="G239" s="10">
        <v>0.83899999999999997</v>
      </c>
      <c r="H239" s="10">
        <v>0.76200000000000001</v>
      </c>
      <c r="I239" s="10">
        <v>0.218</v>
      </c>
      <c r="J239" s="10">
        <v>0.434</v>
      </c>
      <c r="K239" s="10">
        <v>0.432</v>
      </c>
      <c r="L239" s="10">
        <v>0.77300000000000002</v>
      </c>
      <c r="M239" s="10">
        <v>0.69099999999999995</v>
      </c>
      <c r="N239" s="10">
        <v>0.64800000000000002</v>
      </c>
      <c r="O239" s="10">
        <v>0.61199999999999999</v>
      </c>
      <c r="P239" s="10">
        <v>0.71899999999999997</v>
      </c>
      <c r="Q239" s="10">
        <v>0.59299999999999997</v>
      </c>
      <c r="R239" s="10">
        <v>0.59299999999999997</v>
      </c>
      <c r="S239" s="10">
        <v>0.77</v>
      </c>
      <c r="T239" s="10">
        <v>0</v>
      </c>
      <c r="U239" s="10">
        <v>0.47099999999999997</v>
      </c>
    </row>
    <row r="240" spans="1:21">
      <c r="A240" s="9">
        <v>350010037121</v>
      </c>
      <c r="B240" s="9" t="s">
        <v>688</v>
      </c>
      <c r="C240" s="9" t="s">
        <v>779</v>
      </c>
      <c r="D240">
        <v>5021</v>
      </c>
      <c r="E240" s="10">
        <v>0.91400000000000003</v>
      </c>
      <c r="F240" s="10">
        <v>0.308</v>
      </c>
      <c r="G240" s="10">
        <v>0.154</v>
      </c>
      <c r="H240" s="10">
        <v>0.438</v>
      </c>
      <c r="I240" s="10">
        <v>5.8999999999999997E-2</v>
      </c>
      <c r="J240" s="10">
        <v>0.26900000000000002</v>
      </c>
      <c r="K240" s="10">
        <v>0</v>
      </c>
      <c r="L240" s="10">
        <v>0.109</v>
      </c>
      <c r="M240" s="10">
        <v>0.19400000000000001</v>
      </c>
      <c r="N240" s="10">
        <v>0.47099999999999997</v>
      </c>
      <c r="O240" s="10">
        <v>0.14899999999999999</v>
      </c>
      <c r="P240" s="10">
        <v>0.877</v>
      </c>
      <c r="Q240" s="10">
        <v>0.40400000000000003</v>
      </c>
      <c r="R240" s="10">
        <v>0.20699999999999999</v>
      </c>
      <c r="S240" s="10">
        <v>5.7000000000000002E-2</v>
      </c>
      <c r="T240" s="10">
        <v>0.63300000000000001</v>
      </c>
      <c r="U240" s="10">
        <v>0.33600000000000002</v>
      </c>
    </row>
    <row r="241" spans="1:21">
      <c r="A241" s="9">
        <v>350010037122</v>
      </c>
      <c r="B241" s="9" t="s">
        <v>688</v>
      </c>
      <c r="C241" s="9" t="s">
        <v>780</v>
      </c>
      <c r="D241">
        <v>5021</v>
      </c>
      <c r="E241" s="10">
        <v>0.91400000000000003</v>
      </c>
      <c r="F241" s="10">
        <v>0.308</v>
      </c>
      <c r="G241" s="10">
        <v>0.496</v>
      </c>
      <c r="H241" s="10">
        <v>0.48099999999999998</v>
      </c>
      <c r="I241" s="10">
        <v>8.1000000000000003E-2</v>
      </c>
      <c r="J241" s="10">
        <v>0.24399999999999999</v>
      </c>
      <c r="K241" s="10">
        <v>0</v>
      </c>
      <c r="L241" s="10">
        <v>0.109</v>
      </c>
      <c r="M241" s="10">
        <v>0.19400000000000001</v>
      </c>
      <c r="N241" s="10">
        <v>0.47099999999999997</v>
      </c>
      <c r="O241" s="10">
        <v>0.14899999999999999</v>
      </c>
      <c r="P241" s="10">
        <v>0.877</v>
      </c>
      <c r="Q241" s="10">
        <v>0.40400000000000003</v>
      </c>
      <c r="R241" s="10">
        <v>0.32900000000000001</v>
      </c>
      <c r="S241" s="10">
        <v>0.252</v>
      </c>
      <c r="T241" s="10">
        <v>0</v>
      </c>
      <c r="U241" s="10">
        <v>0.314</v>
      </c>
    </row>
    <row r="242" spans="1:21">
      <c r="A242" s="9">
        <v>350010037123</v>
      </c>
      <c r="B242" s="9" t="s">
        <v>688</v>
      </c>
      <c r="C242" s="9" t="s">
        <v>781</v>
      </c>
      <c r="D242">
        <v>5021</v>
      </c>
      <c r="E242" s="10">
        <v>0.91400000000000003</v>
      </c>
      <c r="F242" s="10">
        <v>0.308</v>
      </c>
      <c r="G242" s="10">
        <v>0.629</v>
      </c>
      <c r="H242" s="10">
        <v>0.53100000000000003</v>
      </c>
      <c r="I242" s="10">
        <v>0.104</v>
      </c>
      <c r="J242" s="10">
        <v>0.27600000000000002</v>
      </c>
      <c r="K242" s="10">
        <v>0</v>
      </c>
      <c r="L242" s="10">
        <v>0.109</v>
      </c>
      <c r="M242" s="10">
        <v>0.19400000000000001</v>
      </c>
      <c r="N242" s="10">
        <v>0.47099999999999997</v>
      </c>
      <c r="O242" s="10">
        <v>0.14899999999999999</v>
      </c>
      <c r="P242" s="10">
        <v>0.877</v>
      </c>
      <c r="Q242" s="10">
        <v>0.40400000000000003</v>
      </c>
      <c r="R242" s="10">
        <v>0.33400000000000002</v>
      </c>
      <c r="S242" s="10">
        <v>0.34599999999999997</v>
      </c>
      <c r="T242" s="10">
        <v>0.71299999999999997</v>
      </c>
      <c r="U242" s="10">
        <v>0.22600000000000001</v>
      </c>
    </row>
    <row r="243" spans="1:21">
      <c r="A243" s="9">
        <v>350010037124</v>
      </c>
      <c r="B243" s="9" t="s">
        <v>688</v>
      </c>
      <c r="C243" s="9" t="s">
        <v>782</v>
      </c>
      <c r="D243">
        <v>5021</v>
      </c>
      <c r="E243" s="10">
        <v>0.91400000000000003</v>
      </c>
      <c r="F243" s="10">
        <v>0.308</v>
      </c>
      <c r="G243" s="10">
        <v>0.16200000000000001</v>
      </c>
      <c r="H243" s="10">
        <v>0.49</v>
      </c>
      <c r="I243" s="10">
        <v>8.3000000000000004E-2</v>
      </c>
      <c r="J243" s="10">
        <v>0.29299999999999998</v>
      </c>
      <c r="K243" s="10">
        <v>0</v>
      </c>
      <c r="L243" s="10">
        <v>0.109</v>
      </c>
      <c r="M243" s="10">
        <v>0.19400000000000001</v>
      </c>
      <c r="N243" s="10">
        <v>0.47099999999999997</v>
      </c>
      <c r="O243" s="10">
        <v>0.14899999999999999</v>
      </c>
      <c r="P243" s="10">
        <v>0.877</v>
      </c>
      <c r="Q243" s="10">
        <v>0.40400000000000003</v>
      </c>
      <c r="R243" s="10">
        <v>0.35899999999999999</v>
      </c>
      <c r="S243" s="10">
        <v>4.7E-2</v>
      </c>
      <c r="T243" s="10">
        <v>0</v>
      </c>
      <c r="U243" s="10">
        <v>0.222</v>
      </c>
    </row>
    <row r="244" spans="1:21">
      <c r="A244" s="9">
        <v>350010037151</v>
      </c>
      <c r="B244" s="9" t="s">
        <v>689</v>
      </c>
      <c r="C244" s="9" t="s">
        <v>779</v>
      </c>
      <c r="D244">
        <v>4192</v>
      </c>
      <c r="E244" s="10">
        <v>0.88800000000000001</v>
      </c>
      <c r="F244" s="10">
        <v>0.248</v>
      </c>
      <c r="G244" s="10">
        <v>0.23100000000000001</v>
      </c>
      <c r="H244" s="10">
        <v>0.54100000000000004</v>
      </c>
      <c r="I244" s="10">
        <v>0.113</v>
      </c>
      <c r="J244" s="10">
        <v>0.37</v>
      </c>
      <c r="K244" s="10">
        <v>0.30399999999999999</v>
      </c>
      <c r="L244" s="10">
        <v>0.109</v>
      </c>
      <c r="M244" s="10">
        <v>0.44700000000000001</v>
      </c>
      <c r="N244" s="10">
        <v>0.62</v>
      </c>
      <c r="O244" s="10">
        <v>0.20300000000000001</v>
      </c>
      <c r="P244" s="10">
        <v>0.95899999999999996</v>
      </c>
      <c r="Q244" s="10">
        <v>0.158</v>
      </c>
      <c r="R244" s="10">
        <v>0.43</v>
      </c>
      <c r="S244" s="10">
        <v>0.498</v>
      </c>
      <c r="T244" s="10">
        <v>0</v>
      </c>
      <c r="U244" s="10">
        <v>0.246</v>
      </c>
    </row>
    <row r="245" spans="1:21">
      <c r="A245" s="9">
        <v>350010037152</v>
      </c>
      <c r="B245" s="9" t="s">
        <v>689</v>
      </c>
      <c r="C245" s="9" t="s">
        <v>780</v>
      </c>
      <c r="D245">
        <v>4192</v>
      </c>
      <c r="E245" s="10">
        <v>0.88800000000000001</v>
      </c>
      <c r="F245" s="10">
        <v>0.248</v>
      </c>
      <c r="G245" s="10">
        <v>0.158</v>
      </c>
      <c r="H245" s="10">
        <v>0.52800000000000002</v>
      </c>
      <c r="I245" s="10">
        <v>7.9000000000000001E-2</v>
      </c>
      <c r="J245" s="10">
        <v>0.59299999999999997</v>
      </c>
      <c r="K245" s="10">
        <v>0</v>
      </c>
      <c r="L245" s="10">
        <v>0.109</v>
      </c>
      <c r="M245" s="10">
        <v>0.44700000000000001</v>
      </c>
      <c r="N245" s="10">
        <v>0.62</v>
      </c>
      <c r="O245" s="10">
        <v>0.20300000000000001</v>
      </c>
      <c r="P245" s="10">
        <v>0.95899999999999996</v>
      </c>
      <c r="Q245" s="10">
        <v>0.158</v>
      </c>
      <c r="R245" s="10">
        <v>0.26100000000000001</v>
      </c>
      <c r="S245" s="10">
        <v>0.30099999999999999</v>
      </c>
      <c r="T245" s="10">
        <v>0.67</v>
      </c>
      <c r="U245" s="10">
        <v>0.14499999999999999</v>
      </c>
    </row>
    <row r="246" spans="1:21">
      <c r="A246" s="9">
        <v>350010037153</v>
      </c>
      <c r="B246" s="9" t="s">
        <v>689</v>
      </c>
      <c r="C246" s="9" t="s">
        <v>781</v>
      </c>
      <c r="D246">
        <v>4192</v>
      </c>
      <c r="E246" s="10">
        <v>0.88800000000000001</v>
      </c>
      <c r="F246" s="10">
        <v>0.248</v>
      </c>
      <c r="G246" s="10">
        <v>0.16400000000000001</v>
      </c>
      <c r="H246" s="10">
        <v>0.54800000000000004</v>
      </c>
      <c r="I246" s="10">
        <v>8.6999999999999994E-2</v>
      </c>
      <c r="J246" s="10">
        <v>0.41299999999999998</v>
      </c>
      <c r="K246" s="10">
        <v>0</v>
      </c>
      <c r="L246" s="10">
        <v>0.109</v>
      </c>
      <c r="M246" s="10">
        <v>0.44700000000000001</v>
      </c>
      <c r="N246" s="10">
        <v>0.62</v>
      </c>
      <c r="O246" s="10">
        <v>0.20300000000000001</v>
      </c>
      <c r="P246" s="10">
        <v>0.95899999999999996</v>
      </c>
      <c r="Q246" s="10">
        <v>0.158</v>
      </c>
      <c r="R246" s="10">
        <v>0</v>
      </c>
      <c r="S246" s="10">
        <v>7.1999999999999995E-2</v>
      </c>
      <c r="T246" s="10">
        <v>0.54100000000000004</v>
      </c>
      <c r="U246" s="10">
        <v>3.7999999999999999E-2</v>
      </c>
    </row>
    <row r="247" spans="1:21">
      <c r="A247" s="9">
        <v>350010037154</v>
      </c>
      <c r="B247" s="9" t="s">
        <v>689</v>
      </c>
      <c r="C247" s="9" t="s">
        <v>782</v>
      </c>
      <c r="D247">
        <v>4192</v>
      </c>
      <c r="E247" s="10">
        <v>0.88800000000000001</v>
      </c>
      <c r="F247" s="10">
        <v>0.248</v>
      </c>
      <c r="G247" s="10">
        <v>0.16</v>
      </c>
      <c r="H247" s="10">
        <v>0.50900000000000001</v>
      </c>
      <c r="I247" s="10">
        <v>7.1999999999999995E-2</v>
      </c>
      <c r="J247" s="10">
        <v>0.33100000000000002</v>
      </c>
      <c r="K247" s="10">
        <v>0</v>
      </c>
      <c r="L247" s="10">
        <v>0.109</v>
      </c>
      <c r="M247" s="10">
        <v>0.44700000000000001</v>
      </c>
      <c r="N247" s="10">
        <v>0.62</v>
      </c>
      <c r="O247" s="10">
        <v>0.20300000000000001</v>
      </c>
      <c r="P247" s="10">
        <v>0.95899999999999996</v>
      </c>
      <c r="Q247" s="10">
        <v>0.158</v>
      </c>
      <c r="R247" s="10">
        <v>0.156</v>
      </c>
      <c r="S247" s="10">
        <v>6.6000000000000003E-2</v>
      </c>
      <c r="T247" s="10">
        <v>0.52</v>
      </c>
      <c r="U247" s="10">
        <v>8.8999999999999996E-2</v>
      </c>
    </row>
    <row r="248" spans="1:21">
      <c r="A248" s="9">
        <v>350010037171</v>
      </c>
      <c r="B248" s="9" t="s">
        <v>690</v>
      </c>
      <c r="C248" s="9" t="s">
        <v>779</v>
      </c>
      <c r="D248">
        <v>5240</v>
      </c>
      <c r="E248" s="10">
        <v>0.875</v>
      </c>
      <c r="F248" s="10">
        <v>0.25600000000000001</v>
      </c>
      <c r="G248" s="10">
        <v>0.21099999999999999</v>
      </c>
      <c r="H248" s="10">
        <v>0.64</v>
      </c>
      <c r="I248" s="10">
        <v>0.124</v>
      </c>
      <c r="J248" s="10">
        <v>0.755</v>
      </c>
      <c r="K248" s="10">
        <v>0.34399999999999997</v>
      </c>
      <c r="L248" s="10">
        <v>0.19700000000000001</v>
      </c>
      <c r="M248" s="10">
        <v>0.252</v>
      </c>
      <c r="N248" s="10">
        <v>0.41899999999999998</v>
      </c>
      <c r="O248" s="10">
        <v>0.14899999999999999</v>
      </c>
      <c r="P248" s="10">
        <v>0.82399999999999995</v>
      </c>
      <c r="Q248" s="10">
        <v>0.22900000000000001</v>
      </c>
      <c r="R248" s="10">
        <v>0.19700000000000001</v>
      </c>
      <c r="S248" s="10">
        <v>0.71699999999999997</v>
      </c>
      <c r="T248" s="10">
        <v>0</v>
      </c>
      <c r="U248" s="10">
        <v>0.192</v>
      </c>
    </row>
    <row r="249" spans="1:21">
      <c r="A249" s="9">
        <v>350010037172</v>
      </c>
      <c r="B249" s="9" t="s">
        <v>690</v>
      </c>
      <c r="C249" s="9" t="s">
        <v>780</v>
      </c>
      <c r="D249">
        <v>5240</v>
      </c>
      <c r="E249" s="10">
        <v>0.875</v>
      </c>
      <c r="F249" s="10">
        <v>0.25600000000000001</v>
      </c>
      <c r="G249" s="10">
        <v>0.19900000000000001</v>
      </c>
      <c r="H249" s="10">
        <v>0.58799999999999997</v>
      </c>
      <c r="I249" s="10">
        <v>0.111</v>
      </c>
      <c r="J249" s="10">
        <v>0.52</v>
      </c>
      <c r="K249" s="10">
        <v>0</v>
      </c>
      <c r="L249" s="10">
        <v>0.19700000000000001</v>
      </c>
      <c r="M249" s="10">
        <v>0.252</v>
      </c>
      <c r="N249" s="10">
        <v>0.41899999999999998</v>
      </c>
      <c r="O249" s="10">
        <v>0.14899999999999999</v>
      </c>
      <c r="P249" s="10">
        <v>0.82399999999999995</v>
      </c>
      <c r="Q249" s="10">
        <v>0.22900000000000001</v>
      </c>
      <c r="R249" s="10">
        <v>0</v>
      </c>
      <c r="S249" s="10">
        <v>0.124</v>
      </c>
      <c r="T249" s="10">
        <v>0</v>
      </c>
      <c r="U249" s="10">
        <v>5.5E-2</v>
      </c>
    </row>
    <row r="250" spans="1:21">
      <c r="A250" s="9">
        <v>350010037173</v>
      </c>
      <c r="B250" s="9" t="s">
        <v>690</v>
      </c>
      <c r="C250" s="9" t="s">
        <v>781</v>
      </c>
      <c r="D250">
        <v>5240</v>
      </c>
      <c r="E250" s="10">
        <v>0.875</v>
      </c>
      <c r="F250" s="10">
        <v>0.25600000000000001</v>
      </c>
      <c r="G250" s="10">
        <v>0.29499999999999998</v>
      </c>
      <c r="H250" s="10">
        <v>0.65900000000000003</v>
      </c>
      <c r="I250" s="10">
        <v>0.13</v>
      </c>
      <c r="J250" s="10">
        <v>0.44700000000000001</v>
      </c>
      <c r="K250" s="10">
        <v>0.35699999999999998</v>
      </c>
      <c r="L250" s="10">
        <v>0.19700000000000001</v>
      </c>
      <c r="M250" s="10">
        <v>0.252</v>
      </c>
      <c r="N250" s="10">
        <v>0.41899999999999998</v>
      </c>
      <c r="O250" s="10">
        <v>0.14899999999999999</v>
      </c>
      <c r="P250" s="10">
        <v>0.82399999999999995</v>
      </c>
      <c r="Q250" s="10">
        <v>0.22900000000000001</v>
      </c>
      <c r="R250" s="10">
        <v>0.25</v>
      </c>
      <c r="S250" s="10">
        <v>0.34899999999999998</v>
      </c>
      <c r="T250" s="10">
        <v>0</v>
      </c>
      <c r="U250" s="10">
        <v>0.68899999999999995</v>
      </c>
    </row>
    <row r="251" spans="1:21">
      <c r="A251" s="9">
        <v>350010037174</v>
      </c>
      <c r="B251" s="9" t="s">
        <v>690</v>
      </c>
      <c r="C251" s="9" t="s">
        <v>782</v>
      </c>
      <c r="D251">
        <v>5240</v>
      </c>
      <c r="E251" s="10">
        <v>0.875</v>
      </c>
      <c r="F251" s="10">
        <v>0.25600000000000001</v>
      </c>
      <c r="G251" s="10">
        <v>0.188</v>
      </c>
      <c r="H251" s="10">
        <v>0.59499999999999997</v>
      </c>
      <c r="I251" s="10">
        <v>0.11700000000000001</v>
      </c>
      <c r="J251" s="10">
        <v>0.441</v>
      </c>
      <c r="K251" s="10">
        <v>0.32300000000000001</v>
      </c>
      <c r="L251" s="10">
        <v>0.19700000000000001</v>
      </c>
      <c r="M251" s="10">
        <v>0.252</v>
      </c>
      <c r="N251" s="10">
        <v>0.41899999999999998</v>
      </c>
      <c r="O251" s="10">
        <v>0.14899999999999999</v>
      </c>
      <c r="P251" s="10">
        <v>0.82399999999999995</v>
      </c>
      <c r="Q251" s="10">
        <v>0.22900000000000001</v>
      </c>
      <c r="R251" s="10">
        <v>0</v>
      </c>
      <c r="S251" s="10">
        <v>0.109</v>
      </c>
      <c r="T251" s="10">
        <v>0</v>
      </c>
      <c r="U251" s="10">
        <v>0.23499999999999999</v>
      </c>
    </row>
    <row r="252" spans="1:21">
      <c r="A252" s="9">
        <v>350010037181</v>
      </c>
      <c r="B252" s="9" t="s">
        <v>691</v>
      </c>
      <c r="C252" s="9" t="s">
        <v>779</v>
      </c>
      <c r="D252">
        <v>2540</v>
      </c>
      <c r="E252" s="10">
        <v>0.84099999999999997</v>
      </c>
      <c r="F252" s="10">
        <v>0.26500000000000001</v>
      </c>
      <c r="G252" s="10">
        <v>0.28899999999999998</v>
      </c>
      <c r="H252" s="10">
        <v>0.65300000000000002</v>
      </c>
      <c r="I252" s="10">
        <v>0.13700000000000001</v>
      </c>
      <c r="J252" s="10">
        <v>0.52200000000000002</v>
      </c>
      <c r="K252" s="10">
        <v>0.34599999999999997</v>
      </c>
      <c r="L252" s="10">
        <v>0.23899999999999999</v>
      </c>
      <c r="M252" s="10">
        <v>0.28899999999999998</v>
      </c>
      <c r="N252" s="10">
        <v>0.4</v>
      </c>
      <c r="O252" s="10">
        <v>0.28000000000000003</v>
      </c>
      <c r="P252" s="10">
        <v>0.76400000000000001</v>
      </c>
      <c r="Q252" s="10">
        <v>0.113</v>
      </c>
      <c r="R252" s="10">
        <v>0.61</v>
      </c>
      <c r="S252" s="10">
        <v>0.25</v>
      </c>
      <c r="T252" s="10">
        <v>0.496</v>
      </c>
      <c r="U252" s="10">
        <v>0.47299999999999998</v>
      </c>
    </row>
    <row r="253" spans="1:21">
      <c r="A253" s="9">
        <v>350010037182</v>
      </c>
      <c r="B253" s="9" t="s">
        <v>691</v>
      </c>
      <c r="C253" s="9" t="s">
        <v>780</v>
      </c>
      <c r="D253">
        <v>2540</v>
      </c>
      <c r="E253" s="10">
        <v>0.84099999999999997</v>
      </c>
      <c r="F253" s="10">
        <v>0.26500000000000001</v>
      </c>
      <c r="G253" s="10">
        <v>0.29899999999999999</v>
      </c>
      <c r="H253" s="10">
        <v>0.71699999999999997</v>
      </c>
      <c r="I253" s="10">
        <v>0.14299999999999999</v>
      </c>
      <c r="J253" s="10">
        <v>0.47299999999999998</v>
      </c>
      <c r="K253" s="10">
        <v>0.38300000000000001</v>
      </c>
      <c r="L253" s="10">
        <v>0.23899999999999999</v>
      </c>
      <c r="M253" s="10">
        <v>0.28899999999999998</v>
      </c>
      <c r="N253" s="10">
        <v>0.4</v>
      </c>
      <c r="O253" s="10">
        <v>0.28000000000000003</v>
      </c>
      <c r="P253" s="10">
        <v>0.76400000000000001</v>
      </c>
      <c r="Q253" s="10">
        <v>0.113</v>
      </c>
      <c r="R253" s="10">
        <v>0</v>
      </c>
      <c r="S253" s="10">
        <v>0.46600000000000003</v>
      </c>
      <c r="T253" s="10">
        <v>0</v>
      </c>
      <c r="U253" s="10">
        <v>0.128</v>
      </c>
    </row>
    <row r="254" spans="1:21">
      <c r="A254" s="9">
        <v>350010037191</v>
      </c>
      <c r="B254" s="9" t="s">
        <v>692</v>
      </c>
      <c r="C254" s="9" t="s">
        <v>779</v>
      </c>
      <c r="D254">
        <v>5383</v>
      </c>
      <c r="E254" s="10">
        <v>0.92700000000000005</v>
      </c>
      <c r="F254" s="10">
        <v>0.13700000000000001</v>
      </c>
      <c r="G254" s="10">
        <v>0.27100000000000002</v>
      </c>
      <c r="H254" s="10">
        <v>0.56699999999999995</v>
      </c>
      <c r="I254" s="10">
        <v>0.126</v>
      </c>
      <c r="J254" s="10">
        <v>0.41699999999999998</v>
      </c>
      <c r="K254" s="10">
        <v>0.29899999999999999</v>
      </c>
      <c r="L254" s="10">
        <v>5.2999999999999999E-2</v>
      </c>
      <c r="M254" s="10">
        <v>0.23100000000000001</v>
      </c>
      <c r="N254" s="10">
        <v>0.59299999999999997</v>
      </c>
      <c r="O254" s="10">
        <v>0.248</v>
      </c>
      <c r="P254" s="10">
        <v>0.95199999999999996</v>
      </c>
      <c r="Q254" s="10">
        <v>0.39800000000000002</v>
      </c>
      <c r="R254" s="10">
        <v>0.31900000000000001</v>
      </c>
      <c r="S254" s="10">
        <v>0.40400000000000003</v>
      </c>
      <c r="T254" s="10">
        <v>0.65900000000000003</v>
      </c>
      <c r="U254" s="10">
        <v>0.20100000000000001</v>
      </c>
    </row>
    <row r="255" spans="1:21">
      <c r="A255" s="9">
        <v>350010037192</v>
      </c>
      <c r="B255" s="9" t="s">
        <v>692</v>
      </c>
      <c r="C255" s="9" t="s">
        <v>780</v>
      </c>
      <c r="D255">
        <v>5383</v>
      </c>
      <c r="E255" s="10">
        <v>0.92700000000000005</v>
      </c>
      <c r="F255" s="10">
        <v>0.13700000000000001</v>
      </c>
      <c r="G255" s="10">
        <v>0.23300000000000001</v>
      </c>
      <c r="H255" s="10">
        <v>0.432</v>
      </c>
      <c r="I255" s="10">
        <v>9.8000000000000004E-2</v>
      </c>
      <c r="J255" s="10">
        <v>0.372</v>
      </c>
      <c r="K255" s="10">
        <v>0</v>
      </c>
      <c r="L255" s="10">
        <v>5.2999999999999999E-2</v>
      </c>
      <c r="M255" s="10">
        <v>0.23100000000000001</v>
      </c>
      <c r="N255" s="10">
        <v>0.59299999999999997</v>
      </c>
      <c r="O255" s="10">
        <v>0.248</v>
      </c>
      <c r="P255" s="10">
        <v>0.95199999999999996</v>
      </c>
      <c r="Q255" s="10">
        <v>0.39800000000000002</v>
      </c>
      <c r="R255" s="10">
        <v>0.39100000000000001</v>
      </c>
      <c r="S255" s="10">
        <v>0.36099999999999999</v>
      </c>
      <c r="T255" s="10">
        <v>0</v>
      </c>
      <c r="U255" s="10">
        <v>0.26700000000000002</v>
      </c>
    </row>
    <row r="256" spans="1:21">
      <c r="A256" s="9">
        <v>350010037193</v>
      </c>
      <c r="B256" s="9" t="s">
        <v>692</v>
      </c>
      <c r="C256" s="9" t="s">
        <v>781</v>
      </c>
      <c r="D256">
        <v>5383</v>
      </c>
      <c r="E256" s="10">
        <v>0.92700000000000005</v>
      </c>
      <c r="F256" s="10">
        <v>0.13700000000000001</v>
      </c>
      <c r="G256" s="10">
        <v>0.16900000000000001</v>
      </c>
      <c r="H256" s="10">
        <v>0.36099999999999999</v>
      </c>
      <c r="I256" s="10">
        <v>0.107</v>
      </c>
      <c r="J256" s="10">
        <v>0.19</v>
      </c>
      <c r="K256" s="10">
        <v>0</v>
      </c>
      <c r="L256" s="10">
        <v>5.2999999999999999E-2</v>
      </c>
      <c r="M256" s="10">
        <v>0.23100000000000001</v>
      </c>
      <c r="N256" s="10">
        <v>0.59299999999999997</v>
      </c>
      <c r="O256" s="10">
        <v>0.248</v>
      </c>
      <c r="P256" s="10">
        <v>0.95199999999999996</v>
      </c>
      <c r="Q256" s="10">
        <v>0.39800000000000002</v>
      </c>
      <c r="R256" s="10">
        <v>0.23499999999999999</v>
      </c>
      <c r="S256" s="10">
        <v>7.9000000000000001E-2</v>
      </c>
      <c r="T256" s="10">
        <v>0</v>
      </c>
      <c r="U256" s="10">
        <v>6.6000000000000003E-2</v>
      </c>
    </row>
    <row r="257" spans="1:21">
      <c r="A257" s="9">
        <v>350010037221</v>
      </c>
      <c r="B257" s="9" t="s">
        <v>693</v>
      </c>
      <c r="C257" s="9" t="s">
        <v>779</v>
      </c>
      <c r="D257">
        <v>7223</v>
      </c>
      <c r="E257" s="10">
        <v>0.90100000000000002</v>
      </c>
      <c r="F257" s="10">
        <v>0.38500000000000001</v>
      </c>
      <c r="G257" s="10">
        <v>0.56899999999999995</v>
      </c>
      <c r="H257" s="10">
        <v>0.53300000000000003</v>
      </c>
      <c r="I257" s="10">
        <v>0.17699999999999999</v>
      </c>
      <c r="J257" s="10">
        <v>0.31</v>
      </c>
      <c r="K257" s="10">
        <v>0</v>
      </c>
      <c r="L257" s="10">
        <v>5.2999999999999999E-2</v>
      </c>
      <c r="M257" s="10">
        <v>6.8000000000000005E-2</v>
      </c>
      <c r="N257" s="10">
        <v>9.6000000000000002E-2</v>
      </c>
      <c r="O257" s="10">
        <v>6.4000000000000001E-2</v>
      </c>
      <c r="P257" s="10">
        <v>0.36099999999999999</v>
      </c>
      <c r="Q257" s="10">
        <v>0.59299999999999997</v>
      </c>
      <c r="R257" s="10">
        <v>0.66300000000000003</v>
      </c>
      <c r="S257" s="10">
        <v>0.248</v>
      </c>
      <c r="T257" s="10">
        <v>0</v>
      </c>
      <c r="U257" s="10">
        <v>0.77300000000000002</v>
      </c>
    </row>
    <row r="258" spans="1:21">
      <c r="A258" s="9">
        <v>350010037222</v>
      </c>
      <c r="B258" s="9" t="s">
        <v>693</v>
      </c>
      <c r="C258" s="9" t="s">
        <v>780</v>
      </c>
      <c r="D258">
        <v>7223</v>
      </c>
      <c r="E258" s="10">
        <v>0.90100000000000002</v>
      </c>
      <c r="F258" s="10">
        <v>0.38500000000000001</v>
      </c>
      <c r="G258" s="10">
        <v>0.49399999999999999</v>
      </c>
      <c r="H258" s="10">
        <v>0.436</v>
      </c>
      <c r="I258" s="10">
        <v>0.10199999999999999</v>
      </c>
      <c r="J258" s="10">
        <v>0.17299999999999999</v>
      </c>
      <c r="K258" s="10">
        <v>0</v>
      </c>
      <c r="L258" s="10">
        <v>5.2999999999999999E-2</v>
      </c>
      <c r="M258" s="10">
        <v>6.8000000000000005E-2</v>
      </c>
      <c r="N258" s="10">
        <v>9.6000000000000002E-2</v>
      </c>
      <c r="O258" s="10">
        <v>6.4000000000000001E-2</v>
      </c>
      <c r="P258" s="10">
        <v>0.36099999999999999</v>
      </c>
      <c r="Q258" s="10">
        <v>0.59299999999999997</v>
      </c>
      <c r="R258" s="10">
        <v>0.19</v>
      </c>
      <c r="S258" s="10">
        <v>0.43</v>
      </c>
      <c r="T258" s="10">
        <v>0.67400000000000004</v>
      </c>
      <c r="U258" s="10">
        <v>0.57999999999999996</v>
      </c>
    </row>
    <row r="259" spans="1:21">
      <c r="A259" s="9">
        <v>350010037223</v>
      </c>
      <c r="B259" s="9" t="s">
        <v>693</v>
      </c>
      <c r="C259" s="9" t="s">
        <v>781</v>
      </c>
      <c r="D259">
        <v>7223</v>
      </c>
      <c r="E259" s="10">
        <v>0.90100000000000002</v>
      </c>
      <c r="F259" s="10">
        <v>0.38500000000000001</v>
      </c>
      <c r="G259" s="10">
        <v>0.58399999999999996</v>
      </c>
      <c r="H259" s="10">
        <v>0.45100000000000001</v>
      </c>
      <c r="I259" s="10">
        <v>9.4E-2</v>
      </c>
      <c r="J259" s="10">
        <v>0.22900000000000001</v>
      </c>
      <c r="K259" s="10">
        <v>0</v>
      </c>
      <c r="L259" s="10">
        <v>5.2999999999999999E-2</v>
      </c>
      <c r="M259" s="10">
        <v>6.8000000000000005E-2</v>
      </c>
      <c r="N259" s="10">
        <v>9.6000000000000002E-2</v>
      </c>
      <c r="O259" s="10">
        <v>6.4000000000000001E-2</v>
      </c>
      <c r="P259" s="10">
        <v>0.36099999999999999</v>
      </c>
      <c r="Q259" s="10">
        <v>0.59299999999999997</v>
      </c>
      <c r="R259" s="10">
        <v>0.218</v>
      </c>
      <c r="S259" s="10">
        <v>0.21099999999999999</v>
      </c>
      <c r="T259" s="10">
        <v>0.90500000000000003</v>
      </c>
      <c r="U259" s="10">
        <v>0.26900000000000002</v>
      </c>
    </row>
    <row r="260" spans="1:21">
      <c r="A260" s="9">
        <v>350010037231</v>
      </c>
      <c r="B260" s="9" t="s">
        <v>694</v>
      </c>
      <c r="C260" s="9" t="s">
        <v>779</v>
      </c>
      <c r="D260">
        <v>6743</v>
      </c>
      <c r="E260" s="10">
        <v>0.86</v>
      </c>
      <c r="F260" s="10">
        <v>0.40400000000000003</v>
      </c>
      <c r="G260" s="10">
        <v>0.77900000000000003</v>
      </c>
      <c r="H260" s="10">
        <v>0.56899999999999995</v>
      </c>
      <c r="I260" s="10">
        <v>0.14899999999999999</v>
      </c>
      <c r="J260" s="10">
        <v>0.32300000000000001</v>
      </c>
      <c r="K260" s="10">
        <v>0.31</v>
      </c>
      <c r="L260" s="10">
        <v>0.52200000000000002</v>
      </c>
      <c r="M260" s="10">
        <v>0.86</v>
      </c>
      <c r="N260" s="10">
        <v>0.94199999999999995</v>
      </c>
      <c r="O260" s="10">
        <v>0.71899999999999997</v>
      </c>
      <c r="P260" s="10">
        <v>0.88600000000000001</v>
      </c>
      <c r="Q260" s="10">
        <v>0.25900000000000001</v>
      </c>
      <c r="R260" s="10">
        <v>0.749</v>
      </c>
      <c r="S260" s="10">
        <v>0.94799999999999995</v>
      </c>
      <c r="T260" s="10">
        <v>0</v>
      </c>
      <c r="U260" s="10">
        <v>0.32700000000000001</v>
      </c>
    </row>
    <row r="261" spans="1:21">
      <c r="A261" s="9">
        <v>350010037232</v>
      </c>
      <c r="B261" s="9" t="s">
        <v>694</v>
      </c>
      <c r="C261" s="9" t="s">
        <v>780</v>
      </c>
      <c r="D261">
        <v>6743</v>
      </c>
      <c r="E261" s="10">
        <v>0.86</v>
      </c>
      <c r="F261" s="10">
        <v>0.40400000000000003</v>
      </c>
      <c r="G261" s="10">
        <v>0.77700000000000002</v>
      </c>
      <c r="H261" s="10">
        <v>0.52200000000000002</v>
      </c>
      <c r="I261" s="10">
        <v>0.115</v>
      </c>
      <c r="J261" s="10">
        <v>0.28899999999999998</v>
      </c>
      <c r="K261" s="10">
        <v>0</v>
      </c>
      <c r="L261" s="10">
        <v>0.52200000000000002</v>
      </c>
      <c r="M261" s="10">
        <v>0.86</v>
      </c>
      <c r="N261" s="10">
        <v>0.94199999999999995</v>
      </c>
      <c r="O261" s="10">
        <v>0.71899999999999997</v>
      </c>
      <c r="P261" s="10">
        <v>0.88600000000000001</v>
      </c>
      <c r="Q261" s="10">
        <v>0.25900000000000001</v>
      </c>
      <c r="R261" s="10">
        <v>0.79200000000000004</v>
      </c>
      <c r="S261" s="10">
        <v>0.35299999999999998</v>
      </c>
      <c r="T261" s="10">
        <v>0</v>
      </c>
      <c r="U261" s="10">
        <v>0.39800000000000002</v>
      </c>
    </row>
    <row r="262" spans="1:21">
      <c r="A262" s="9">
        <v>350010037233</v>
      </c>
      <c r="B262" s="9" t="s">
        <v>694</v>
      </c>
      <c r="C262" s="9" t="s">
        <v>781</v>
      </c>
      <c r="D262">
        <v>6743</v>
      </c>
      <c r="E262" s="10">
        <v>0.86</v>
      </c>
      <c r="F262" s="10">
        <v>0.40400000000000003</v>
      </c>
      <c r="G262" s="10">
        <v>0.78100000000000003</v>
      </c>
      <c r="H262" s="10">
        <v>0.59899999999999998</v>
      </c>
      <c r="I262" s="10">
        <v>0.128</v>
      </c>
      <c r="J262" s="10">
        <v>0.28899999999999998</v>
      </c>
      <c r="K262" s="10">
        <v>0.32700000000000001</v>
      </c>
      <c r="L262" s="10">
        <v>0.52200000000000002</v>
      </c>
      <c r="M262" s="10">
        <v>0.86</v>
      </c>
      <c r="N262" s="10">
        <v>0.94199999999999995</v>
      </c>
      <c r="O262" s="10">
        <v>0.71899999999999997</v>
      </c>
      <c r="P262" s="10">
        <v>0.88600000000000001</v>
      </c>
      <c r="Q262" s="10">
        <v>0.25900000000000001</v>
      </c>
      <c r="R262" s="10">
        <v>0.57299999999999995</v>
      </c>
      <c r="S262" s="10">
        <v>0.10199999999999999</v>
      </c>
      <c r="T262" s="10">
        <v>0</v>
      </c>
      <c r="U262" s="10">
        <v>0.35299999999999998</v>
      </c>
    </row>
    <row r="263" spans="1:21">
      <c r="A263" s="9">
        <v>350010037234</v>
      </c>
      <c r="B263" s="9" t="s">
        <v>694</v>
      </c>
      <c r="C263" s="9" t="s">
        <v>782</v>
      </c>
      <c r="D263">
        <v>6743</v>
      </c>
      <c r="E263" s="10">
        <v>0.86</v>
      </c>
      <c r="F263" s="10">
        <v>0.40400000000000003</v>
      </c>
      <c r="G263" s="10">
        <v>0.78300000000000003</v>
      </c>
      <c r="H263" s="10">
        <v>0.64400000000000002</v>
      </c>
      <c r="I263" s="10">
        <v>0.16400000000000001</v>
      </c>
      <c r="J263" s="10">
        <v>0.34</v>
      </c>
      <c r="K263" s="10">
        <v>0.34200000000000003</v>
      </c>
      <c r="L263" s="10">
        <v>0.52200000000000002</v>
      </c>
      <c r="M263" s="10">
        <v>0.86</v>
      </c>
      <c r="N263" s="10">
        <v>0.94199999999999995</v>
      </c>
      <c r="O263" s="10">
        <v>0.71899999999999997</v>
      </c>
      <c r="P263" s="10">
        <v>0.88600000000000001</v>
      </c>
      <c r="Q263" s="10">
        <v>0.25900000000000001</v>
      </c>
      <c r="R263" s="10">
        <v>0.67</v>
      </c>
      <c r="S263" s="10">
        <v>0.82599999999999996</v>
      </c>
      <c r="T263" s="10">
        <v>0</v>
      </c>
      <c r="U263" s="10">
        <v>0.51600000000000001</v>
      </c>
    </row>
    <row r="264" spans="1:21">
      <c r="A264" s="9">
        <v>350010037235</v>
      </c>
      <c r="B264" s="9" t="s">
        <v>694</v>
      </c>
      <c r="C264" s="9" t="s">
        <v>783</v>
      </c>
      <c r="D264">
        <v>6743</v>
      </c>
      <c r="E264" s="10">
        <v>0.86</v>
      </c>
      <c r="F264" s="10">
        <v>0.40400000000000003</v>
      </c>
      <c r="G264" s="10">
        <v>0.78500000000000003</v>
      </c>
      <c r="H264" s="10">
        <v>0.77700000000000002</v>
      </c>
      <c r="I264" s="10">
        <v>0.224</v>
      </c>
      <c r="J264" s="10">
        <v>0.64600000000000002</v>
      </c>
      <c r="K264" s="10">
        <v>0.36599999999999999</v>
      </c>
      <c r="L264" s="10">
        <v>0.52200000000000002</v>
      </c>
      <c r="M264" s="10">
        <v>0.86</v>
      </c>
      <c r="N264" s="10">
        <v>0.94199999999999995</v>
      </c>
      <c r="O264" s="10">
        <v>0.71899999999999997</v>
      </c>
      <c r="P264" s="10">
        <v>0.88600000000000001</v>
      </c>
      <c r="Q264" s="10">
        <v>0.25900000000000001</v>
      </c>
      <c r="R264" s="10">
        <v>0.85599999999999998</v>
      </c>
      <c r="S264" s="10">
        <v>0.57599999999999996</v>
      </c>
      <c r="T264" s="10">
        <v>0.99299999999999999</v>
      </c>
      <c r="U264" s="10">
        <v>0.59899999999999998</v>
      </c>
    </row>
    <row r="265" spans="1:21">
      <c r="A265" s="9">
        <v>350010037241</v>
      </c>
      <c r="B265" s="9" t="s">
        <v>695</v>
      </c>
      <c r="C265" s="9" t="s">
        <v>779</v>
      </c>
      <c r="D265">
        <v>3448</v>
      </c>
      <c r="E265" s="10">
        <v>0.84699999999999998</v>
      </c>
      <c r="F265" s="10">
        <v>0.34200000000000003</v>
      </c>
      <c r="G265" s="10">
        <v>0.79</v>
      </c>
      <c r="H265" s="10">
        <v>0.69499999999999995</v>
      </c>
      <c r="I265" s="10">
        <v>0.14099999999999999</v>
      </c>
      <c r="J265" s="10">
        <v>0.63300000000000001</v>
      </c>
      <c r="K265" s="10">
        <v>0.374</v>
      </c>
      <c r="L265" s="10">
        <v>0.109</v>
      </c>
      <c r="M265" s="10">
        <v>0.34899999999999998</v>
      </c>
      <c r="N265" s="10">
        <v>0.64800000000000002</v>
      </c>
      <c r="O265" s="10">
        <v>0.23699999999999999</v>
      </c>
      <c r="P265" s="10">
        <v>0.90700000000000003</v>
      </c>
      <c r="Q265" s="10">
        <v>0.19700000000000001</v>
      </c>
      <c r="R265" s="10">
        <v>0.22900000000000001</v>
      </c>
      <c r="S265" s="10">
        <v>7.3999999999999996E-2</v>
      </c>
      <c r="T265" s="10">
        <v>0.49399999999999999</v>
      </c>
      <c r="U265" s="10">
        <v>0.154</v>
      </c>
    </row>
    <row r="266" spans="1:21">
      <c r="A266" s="9">
        <v>350010037242</v>
      </c>
      <c r="B266" s="9" t="s">
        <v>695</v>
      </c>
      <c r="C266" s="9" t="s">
        <v>780</v>
      </c>
      <c r="D266">
        <v>3448</v>
      </c>
      <c r="E266" s="10">
        <v>0.84699999999999998</v>
      </c>
      <c r="F266" s="10">
        <v>0.34200000000000003</v>
      </c>
      <c r="G266" s="10">
        <v>0.79200000000000004</v>
      </c>
      <c r="H266" s="10">
        <v>0.68700000000000006</v>
      </c>
      <c r="I266" s="10">
        <v>0.16</v>
      </c>
      <c r="J266" s="10">
        <v>0.47499999999999998</v>
      </c>
      <c r="K266" s="10">
        <v>0.38500000000000001</v>
      </c>
      <c r="L266" s="10">
        <v>0.109</v>
      </c>
      <c r="M266" s="10">
        <v>0.34899999999999998</v>
      </c>
      <c r="N266" s="10">
        <v>0.64800000000000002</v>
      </c>
      <c r="O266" s="10">
        <v>0.23699999999999999</v>
      </c>
      <c r="P266" s="10">
        <v>0.90700000000000003</v>
      </c>
      <c r="Q266" s="10">
        <v>0.19700000000000001</v>
      </c>
      <c r="R266" s="10">
        <v>0.65</v>
      </c>
      <c r="S266" s="10">
        <v>0.22900000000000001</v>
      </c>
      <c r="T266" s="10">
        <v>0.53500000000000003</v>
      </c>
      <c r="U266" s="10">
        <v>0.23100000000000001</v>
      </c>
    </row>
    <row r="267" spans="1:21">
      <c r="A267" s="9">
        <v>350010037251</v>
      </c>
      <c r="B267" s="9" t="s">
        <v>696</v>
      </c>
      <c r="C267" s="9" t="s">
        <v>779</v>
      </c>
      <c r="D267">
        <v>4378</v>
      </c>
      <c r="E267" s="10">
        <v>0.79400000000000004</v>
      </c>
      <c r="F267" s="10">
        <v>0.436</v>
      </c>
      <c r="G267" s="10">
        <v>0.78800000000000003</v>
      </c>
      <c r="H267" s="10">
        <v>0.71899999999999997</v>
      </c>
      <c r="I267" s="10">
        <v>0.19400000000000001</v>
      </c>
      <c r="J267" s="10">
        <v>0.69099999999999995</v>
      </c>
      <c r="K267" s="10">
        <v>0.38700000000000001</v>
      </c>
      <c r="L267" s="10">
        <v>0.52200000000000002</v>
      </c>
      <c r="M267" s="10">
        <v>0.751</v>
      </c>
      <c r="N267" s="10">
        <v>0.77</v>
      </c>
      <c r="O267" s="10">
        <v>0.60099999999999998</v>
      </c>
      <c r="P267" s="10">
        <v>0.69499999999999995</v>
      </c>
      <c r="Q267" s="10">
        <v>0.72799999999999998</v>
      </c>
      <c r="R267" s="10">
        <v>0.23100000000000001</v>
      </c>
      <c r="S267" s="10">
        <v>0.22600000000000001</v>
      </c>
      <c r="T267" s="10">
        <v>0.59499999999999997</v>
      </c>
      <c r="U267" s="10">
        <v>0.158</v>
      </c>
    </row>
    <row r="268" spans="1:21">
      <c r="A268" s="9">
        <v>350010037252</v>
      </c>
      <c r="B268" s="9" t="s">
        <v>696</v>
      </c>
      <c r="C268" s="9" t="s">
        <v>780</v>
      </c>
      <c r="D268">
        <v>4378</v>
      </c>
      <c r="E268" s="10">
        <v>0.79400000000000004</v>
      </c>
      <c r="F268" s="10">
        <v>0.436</v>
      </c>
      <c r="G268" s="10">
        <v>0.79400000000000004</v>
      </c>
      <c r="H268" s="10">
        <v>0.89200000000000002</v>
      </c>
      <c r="I268" s="10">
        <v>0.23100000000000001</v>
      </c>
      <c r="J268" s="10">
        <v>0.81299999999999994</v>
      </c>
      <c r="K268" s="10">
        <v>0.41899999999999998</v>
      </c>
      <c r="L268" s="10">
        <v>0.52200000000000002</v>
      </c>
      <c r="M268" s="10">
        <v>0.751</v>
      </c>
      <c r="N268" s="10">
        <v>0.77</v>
      </c>
      <c r="O268" s="10">
        <v>0.60099999999999998</v>
      </c>
      <c r="P268" s="10">
        <v>0.69499999999999995</v>
      </c>
      <c r="Q268" s="10">
        <v>0.72799999999999998</v>
      </c>
      <c r="R268" s="10">
        <v>0.496</v>
      </c>
      <c r="S268" s="10">
        <v>0.873</v>
      </c>
      <c r="T268" s="10">
        <v>0.71499999999999997</v>
      </c>
      <c r="U268" s="10">
        <v>0.56100000000000005</v>
      </c>
    </row>
    <row r="269" spans="1:21">
      <c r="A269" s="9">
        <v>350010037253</v>
      </c>
      <c r="B269" s="9" t="s">
        <v>696</v>
      </c>
      <c r="C269" s="9" t="s">
        <v>781</v>
      </c>
      <c r="D269">
        <v>4378</v>
      </c>
      <c r="E269" s="10">
        <v>0.79400000000000004</v>
      </c>
      <c r="F269" s="10">
        <v>0.436</v>
      </c>
      <c r="G269" s="10">
        <v>0.79600000000000004</v>
      </c>
      <c r="H269" s="10">
        <v>0.78500000000000003</v>
      </c>
      <c r="I269" s="10">
        <v>0.20499999999999999</v>
      </c>
      <c r="J269" s="10">
        <v>0.51300000000000001</v>
      </c>
      <c r="K269" s="10">
        <v>0.42099999999999999</v>
      </c>
      <c r="L269" s="10">
        <v>0.52200000000000002</v>
      </c>
      <c r="M269" s="10">
        <v>0.751</v>
      </c>
      <c r="N269" s="10">
        <v>0.77</v>
      </c>
      <c r="O269" s="10">
        <v>0.60099999999999998</v>
      </c>
      <c r="P269" s="10">
        <v>0.69499999999999995</v>
      </c>
      <c r="Q269" s="10">
        <v>0.72799999999999998</v>
      </c>
      <c r="R269" s="10">
        <v>0.17499999999999999</v>
      </c>
      <c r="S269" s="10">
        <v>0.53900000000000003</v>
      </c>
      <c r="T269" s="10">
        <v>0.74299999999999999</v>
      </c>
      <c r="U269" s="10">
        <v>0.39100000000000001</v>
      </c>
    </row>
    <row r="270" spans="1:21">
      <c r="A270" s="9">
        <v>350010037261</v>
      </c>
      <c r="B270" s="9" t="s">
        <v>697</v>
      </c>
      <c r="C270" s="9" t="s">
        <v>779</v>
      </c>
      <c r="D270">
        <v>2397</v>
      </c>
      <c r="E270" s="10">
        <v>0.96699999999999997</v>
      </c>
      <c r="F270" s="10">
        <v>0.1</v>
      </c>
      <c r="G270" s="10">
        <v>0.13700000000000001</v>
      </c>
      <c r="H270" s="10">
        <v>0.40200000000000002</v>
      </c>
      <c r="I270" s="10">
        <v>5.7000000000000002E-2</v>
      </c>
      <c r="J270" s="10">
        <v>0.22</v>
      </c>
      <c r="K270" s="10">
        <v>0</v>
      </c>
      <c r="L270" s="10">
        <v>2.1000000000000001E-2</v>
      </c>
      <c r="M270" s="10">
        <v>0.04</v>
      </c>
      <c r="N270" s="10">
        <v>0.28000000000000003</v>
      </c>
      <c r="O270" s="10">
        <v>2.3E-2</v>
      </c>
      <c r="P270" s="10">
        <v>0.92700000000000005</v>
      </c>
      <c r="Q270" s="10">
        <v>8.5000000000000006E-2</v>
      </c>
      <c r="R270" s="10">
        <v>0</v>
      </c>
      <c r="S270" s="10">
        <v>3.5999999999999997E-2</v>
      </c>
      <c r="T270" s="10">
        <v>0</v>
      </c>
      <c r="U270" s="10">
        <v>2.9000000000000001E-2</v>
      </c>
    </row>
    <row r="271" spans="1:21">
      <c r="A271" s="9">
        <v>350010037262</v>
      </c>
      <c r="B271" s="9" t="s">
        <v>697</v>
      </c>
      <c r="C271" s="9" t="s">
        <v>780</v>
      </c>
      <c r="D271">
        <v>2397</v>
      </c>
      <c r="E271" s="10">
        <v>0.96699999999999997</v>
      </c>
      <c r="F271" s="10">
        <v>0.1</v>
      </c>
      <c r="G271" s="10">
        <v>6.2E-2</v>
      </c>
      <c r="H271" s="10">
        <v>0.28899999999999998</v>
      </c>
      <c r="I271" s="10">
        <v>4.7E-2</v>
      </c>
      <c r="J271" s="10">
        <v>0.27800000000000002</v>
      </c>
      <c r="K271" s="10">
        <v>0</v>
      </c>
      <c r="L271" s="10">
        <v>2.1000000000000001E-2</v>
      </c>
      <c r="M271" s="10">
        <v>0.04</v>
      </c>
      <c r="N271" s="10">
        <v>0.28000000000000003</v>
      </c>
      <c r="O271" s="10">
        <v>2.3E-2</v>
      </c>
      <c r="P271" s="10">
        <v>0.92700000000000005</v>
      </c>
      <c r="Q271" s="10">
        <v>8.5000000000000006E-2</v>
      </c>
      <c r="R271" s="10">
        <v>0.14499999999999999</v>
      </c>
      <c r="S271" s="10">
        <v>8.8999999999999996E-2</v>
      </c>
      <c r="T271" s="10">
        <v>0.53900000000000003</v>
      </c>
      <c r="U271" s="10">
        <v>0.17699999999999999</v>
      </c>
    </row>
    <row r="272" spans="1:21">
      <c r="A272" s="9">
        <v>350010037281</v>
      </c>
      <c r="B272" s="9" t="s">
        <v>698</v>
      </c>
      <c r="C272" s="9" t="s">
        <v>779</v>
      </c>
      <c r="D272">
        <v>4351</v>
      </c>
      <c r="E272" s="10">
        <v>0.90700000000000003</v>
      </c>
      <c r="F272" s="10">
        <v>0.17499999999999999</v>
      </c>
      <c r="G272" s="10">
        <v>0.26500000000000001</v>
      </c>
      <c r="H272" s="10">
        <v>0.49199999999999999</v>
      </c>
      <c r="I272" s="10">
        <v>0.109</v>
      </c>
      <c r="J272" s="10">
        <v>0.39600000000000002</v>
      </c>
      <c r="K272" s="10">
        <v>0</v>
      </c>
      <c r="L272" s="10">
        <v>0.436</v>
      </c>
      <c r="M272" s="10">
        <v>0.23100000000000001</v>
      </c>
      <c r="N272" s="10">
        <v>0.23300000000000001</v>
      </c>
      <c r="O272" s="10">
        <v>0.23699999999999999</v>
      </c>
      <c r="P272" s="10">
        <v>0.65900000000000003</v>
      </c>
      <c r="Q272" s="10">
        <v>0.248</v>
      </c>
      <c r="R272" s="10">
        <v>0.47299999999999998</v>
      </c>
      <c r="S272" s="10">
        <v>2.5000000000000001E-2</v>
      </c>
      <c r="T272" s="10">
        <v>0</v>
      </c>
      <c r="U272" s="10">
        <v>0.17899999999999999</v>
      </c>
    </row>
    <row r="273" spans="1:21">
      <c r="A273" s="9">
        <v>350010037282</v>
      </c>
      <c r="B273" s="9" t="s">
        <v>698</v>
      </c>
      <c r="C273" s="9" t="s">
        <v>780</v>
      </c>
      <c r="D273">
        <v>4351</v>
      </c>
      <c r="E273" s="10">
        <v>0.90700000000000003</v>
      </c>
      <c r="F273" s="10">
        <v>0.17499999999999999</v>
      </c>
      <c r="G273" s="10">
        <v>0.27600000000000002</v>
      </c>
      <c r="H273" s="10">
        <v>0.56499999999999995</v>
      </c>
      <c r="I273" s="10">
        <v>0.11899999999999999</v>
      </c>
      <c r="J273" s="10">
        <v>0.46600000000000003</v>
      </c>
      <c r="K273" s="10">
        <v>0</v>
      </c>
      <c r="L273" s="10">
        <v>0.436</v>
      </c>
      <c r="M273" s="10">
        <v>0.23100000000000001</v>
      </c>
      <c r="N273" s="10">
        <v>0.23300000000000001</v>
      </c>
      <c r="O273" s="10">
        <v>0.23699999999999999</v>
      </c>
      <c r="P273" s="10">
        <v>0.65900000000000003</v>
      </c>
      <c r="Q273" s="10">
        <v>0.248</v>
      </c>
      <c r="R273" s="10">
        <v>0.71499999999999997</v>
      </c>
      <c r="S273" s="10">
        <v>0.34200000000000003</v>
      </c>
      <c r="T273" s="10">
        <v>0</v>
      </c>
      <c r="U273" s="10">
        <v>0.16</v>
      </c>
    </row>
    <row r="274" spans="1:21">
      <c r="A274" s="9">
        <v>350010037283</v>
      </c>
      <c r="B274" s="9" t="s">
        <v>698</v>
      </c>
      <c r="C274" s="9" t="s">
        <v>781</v>
      </c>
      <c r="D274">
        <v>4351</v>
      </c>
      <c r="E274" s="10">
        <v>0.90700000000000003</v>
      </c>
      <c r="F274" s="10">
        <v>0.17499999999999999</v>
      </c>
      <c r="G274" s="10">
        <v>0.24399999999999999</v>
      </c>
      <c r="H274" s="10">
        <v>0.54600000000000004</v>
      </c>
      <c r="I274" s="10">
        <v>0.1</v>
      </c>
      <c r="J274" s="10">
        <v>0.56699999999999995</v>
      </c>
      <c r="K274" s="10">
        <v>0</v>
      </c>
      <c r="L274" s="10">
        <v>0.436</v>
      </c>
      <c r="M274" s="10">
        <v>0.23100000000000001</v>
      </c>
      <c r="N274" s="10">
        <v>0.23300000000000001</v>
      </c>
      <c r="O274" s="10">
        <v>0.23699999999999999</v>
      </c>
      <c r="P274" s="10">
        <v>0.65900000000000003</v>
      </c>
      <c r="Q274" s="10">
        <v>0.248</v>
      </c>
      <c r="R274" s="10">
        <v>0.23899999999999999</v>
      </c>
      <c r="S274" s="10">
        <v>0.48599999999999999</v>
      </c>
      <c r="T274" s="10">
        <v>0.58799999999999997</v>
      </c>
      <c r="U274" s="10">
        <v>0.21099999999999999</v>
      </c>
    </row>
    <row r="275" spans="1:21">
      <c r="A275" s="9">
        <v>350010037291</v>
      </c>
      <c r="B275" s="9" t="s">
        <v>699</v>
      </c>
      <c r="C275" s="9" t="s">
        <v>779</v>
      </c>
      <c r="D275">
        <v>2007</v>
      </c>
      <c r="E275" s="10">
        <v>0.98199999999999998</v>
      </c>
      <c r="F275" s="10">
        <v>8.1000000000000003E-2</v>
      </c>
      <c r="G275" s="10">
        <v>9.4E-2</v>
      </c>
      <c r="H275" s="10">
        <v>0.28599999999999998</v>
      </c>
      <c r="I275" s="10">
        <v>3.7999999999999999E-2</v>
      </c>
      <c r="J275" s="10">
        <v>0.16</v>
      </c>
      <c r="K275" s="10">
        <v>0</v>
      </c>
      <c r="L275" s="10">
        <v>5.2999999999999999E-2</v>
      </c>
      <c r="M275" s="10">
        <v>0.19400000000000001</v>
      </c>
      <c r="N275" s="10">
        <v>0.36399999999999999</v>
      </c>
      <c r="O275" s="10">
        <v>7.0000000000000007E-2</v>
      </c>
      <c r="P275" s="10">
        <v>0.90700000000000003</v>
      </c>
      <c r="Q275" s="10">
        <v>0.254</v>
      </c>
      <c r="R275" s="10">
        <v>0.59699999999999998</v>
      </c>
      <c r="S275" s="10">
        <v>6.8000000000000005E-2</v>
      </c>
      <c r="T275" s="10">
        <v>0</v>
      </c>
      <c r="U275" s="10">
        <v>0.111</v>
      </c>
    </row>
    <row r="276" spans="1:21">
      <c r="A276" s="9">
        <v>350010037292</v>
      </c>
      <c r="B276" s="9" t="s">
        <v>699</v>
      </c>
      <c r="C276" s="9" t="s">
        <v>780</v>
      </c>
      <c r="D276">
        <v>2007</v>
      </c>
      <c r="E276" s="10">
        <v>0.98199999999999998</v>
      </c>
      <c r="F276" s="10">
        <v>8.1000000000000003E-2</v>
      </c>
      <c r="G276" s="10">
        <v>5.7000000000000002E-2</v>
      </c>
      <c r="H276" s="10">
        <v>0.19400000000000001</v>
      </c>
      <c r="I276" s="10">
        <v>3.2000000000000001E-2</v>
      </c>
      <c r="J276" s="10">
        <v>0.154</v>
      </c>
      <c r="K276" s="10">
        <v>0</v>
      </c>
      <c r="L276" s="10">
        <v>5.2999999999999999E-2</v>
      </c>
      <c r="M276" s="10">
        <v>0.19400000000000001</v>
      </c>
      <c r="N276" s="10">
        <v>0.36399999999999999</v>
      </c>
      <c r="O276" s="10">
        <v>7.0000000000000007E-2</v>
      </c>
      <c r="P276" s="10">
        <v>0.90700000000000003</v>
      </c>
      <c r="Q276" s="10">
        <v>0.254</v>
      </c>
      <c r="R276" s="10">
        <v>0.26300000000000001</v>
      </c>
      <c r="S276" s="10">
        <v>8.6999999999999994E-2</v>
      </c>
      <c r="T276" s="10">
        <v>0</v>
      </c>
      <c r="U276" s="10">
        <v>0.16400000000000001</v>
      </c>
    </row>
    <row r="277" spans="1:21">
      <c r="A277" s="9">
        <v>350010037301</v>
      </c>
      <c r="B277" s="9" t="s">
        <v>700</v>
      </c>
      <c r="C277" s="9" t="s">
        <v>779</v>
      </c>
      <c r="D277">
        <v>4745</v>
      </c>
      <c r="E277" s="10">
        <v>0.96099999999999997</v>
      </c>
      <c r="F277" s="10">
        <v>0.192</v>
      </c>
      <c r="G277" s="10">
        <v>0.152</v>
      </c>
      <c r="H277" s="10">
        <v>0.372</v>
      </c>
      <c r="I277" s="10">
        <v>5.2999999999999999E-2</v>
      </c>
      <c r="J277" s="10">
        <v>0.22</v>
      </c>
      <c r="K277" s="10">
        <v>0</v>
      </c>
      <c r="L277" s="10">
        <v>4.2000000000000003E-2</v>
      </c>
      <c r="M277" s="10">
        <v>0.252</v>
      </c>
      <c r="N277" s="10">
        <v>0.4</v>
      </c>
      <c r="O277" s="10">
        <v>8.5000000000000006E-2</v>
      </c>
      <c r="P277" s="10">
        <v>0.85599999999999998</v>
      </c>
      <c r="Q277" s="10">
        <v>0.152</v>
      </c>
      <c r="R277" s="10">
        <v>0.46600000000000003</v>
      </c>
      <c r="S277" s="10">
        <v>0.17699999999999999</v>
      </c>
      <c r="T277" s="10">
        <v>0</v>
      </c>
      <c r="U277" s="10">
        <v>7.0000000000000007E-2</v>
      </c>
    </row>
    <row r="278" spans="1:21">
      <c r="A278" s="9">
        <v>350010037302</v>
      </c>
      <c r="B278" s="9" t="s">
        <v>700</v>
      </c>
      <c r="C278" s="9" t="s">
        <v>780</v>
      </c>
      <c r="D278">
        <v>4745</v>
      </c>
      <c r="E278" s="10">
        <v>0.96099999999999997</v>
      </c>
      <c r="F278" s="10">
        <v>0.192</v>
      </c>
      <c r="G278" s="10">
        <v>0.156</v>
      </c>
      <c r="H278" s="10">
        <v>0.46</v>
      </c>
      <c r="I278" s="10">
        <v>6.4000000000000001E-2</v>
      </c>
      <c r="J278" s="10">
        <v>0.26100000000000001</v>
      </c>
      <c r="K278" s="10">
        <v>0</v>
      </c>
      <c r="L278" s="10">
        <v>4.2000000000000003E-2</v>
      </c>
      <c r="M278" s="10">
        <v>0.252</v>
      </c>
      <c r="N278" s="10">
        <v>0.4</v>
      </c>
      <c r="O278" s="10">
        <v>8.5000000000000006E-2</v>
      </c>
      <c r="P278" s="10">
        <v>0.85599999999999998</v>
      </c>
      <c r="Q278" s="10">
        <v>0.152</v>
      </c>
      <c r="R278" s="10">
        <v>0.14099999999999999</v>
      </c>
      <c r="S278" s="10">
        <v>0.115</v>
      </c>
      <c r="T278" s="10">
        <v>0</v>
      </c>
      <c r="U278" s="10">
        <v>0.19900000000000001</v>
      </c>
    </row>
    <row r="279" spans="1:21">
      <c r="A279" s="9">
        <v>350010037303</v>
      </c>
      <c r="B279" s="9" t="s">
        <v>700</v>
      </c>
      <c r="C279" s="9" t="s">
        <v>781</v>
      </c>
      <c r="D279">
        <v>4745</v>
      </c>
      <c r="E279" s="10">
        <v>0.96099999999999997</v>
      </c>
      <c r="F279" s="10">
        <v>0.192</v>
      </c>
      <c r="G279" s="10">
        <v>0.14699999999999999</v>
      </c>
      <c r="H279" s="10">
        <v>0.39800000000000002</v>
      </c>
      <c r="I279" s="10">
        <v>4.9000000000000002E-2</v>
      </c>
      <c r="J279" s="10">
        <v>0.20499999999999999</v>
      </c>
      <c r="K279" s="10">
        <v>0</v>
      </c>
      <c r="L279" s="10">
        <v>4.2000000000000003E-2</v>
      </c>
      <c r="M279" s="10">
        <v>0.252</v>
      </c>
      <c r="N279" s="10">
        <v>0.4</v>
      </c>
      <c r="O279" s="10">
        <v>8.5000000000000006E-2</v>
      </c>
      <c r="P279" s="10">
        <v>0.85599999999999998</v>
      </c>
      <c r="Q279" s="10">
        <v>0.152</v>
      </c>
      <c r="R279" s="10">
        <v>0.16</v>
      </c>
      <c r="S279" s="10">
        <v>0.44500000000000001</v>
      </c>
      <c r="T279" s="10">
        <v>0.50700000000000001</v>
      </c>
      <c r="U279" s="10">
        <v>0.25900000000000001</v>
      </c>
    </row>
    <row r="280" spans="1:21">
      <c r="A280" s="9">
        <v>350010037311</v>
      </c>
      <c r="B280" s="9" t="s">
        <v>701</v>
      </c>
      <c r="C280" s="9" t="s">
        <v>779</v>
      </c>
      <c r="D280">
        <v>3760</v>
      </c>
      <c r="E280" s="10">
        <v>0.99299999999999999</v>
      </c>
      <c r="F280" s="10">
        <v>8.5000000000000006E-2</v>
      </c>
      <c r="G280" s="10">
        <v>6.6000000000000003E-2</v>
      </c>
      <c r="H280" s="10">
        <v>0.20699999999999999</v>
      </c>
      <c r="I280" s="10">
        <v>2.5000000000000001E-2</v>
      </c>
      <c r="J280" s="10">
        <v>8.3000000000000004E-2</v>
      </c>
      <c r="K280" s="10">
        <v>0</v>
      </c>
      <c r="L280" s="10">
        <v>2.5000000000000001E-2</v>
      </c>
      <c r="M280" s="10">
        <v>3.5999999999999997E-2</v>
      </c>
      <c r="N280" s="10">
        <v>0.23300000000000001</v>
      </c>
      <c r="O280" s="10">
        <v>1.4E-2</v>
      </c>
      <c r="P280" s="10">
        <v>0.90700000000000003</v>
      </c>
      <c r="Q280" s="10">
        <v>0.158</v>
      </c>
      <c r="R280" s="10">
        <v>0.28000000000000003</v>
      </c>
      <c r="S280" s="10">
        <v>0</v>
      </c>
      <c r="T280" s="10">
        <v>0.57599999999999996</v>
      </c>
      <c r="U280" s="10">
        <v>0.32500000000000001</v>
      </c>
    </row>
    <row r="281" spans="1:21">
      <c r="A281" s="9">
        <v>350010037312</v>
      </c>
      <c r="B281" s="9" t="s">
        <v>701</v>
      </c>
      <c r="C281" s="9" t="s">
        <v>780</v>
      </c>
      <c r="D281">
        <v>3760</v>
      </c>
      <c r="E281" s="10">
        <v>0.99299999999999999</v>
      </c>
      <c r="F281" s="10">
        <v>8.5000000000000006E-2</v>
      </c>
      <c r="G281" s="10">
        <v>4.7E-2</v>
      </c>
      <c r="H281" s="10">
        <v>0.128</v>
      </c>
      <c r="I281" s="10">
        <v>2.3E-2</v>
      </c>
      <c r="J281" s="10">
        <v>7.9000000000000001E-2</v>
      </c>
      <c r="K281" s="10">
        <v>0</v>
      </c>
      <c r="L281" s="10">
        <v>2.5000000000000001E-2</v>
      </c>
      <c r="M281" s="10">
        <v>3.5999999999999997E-2</v>
      </c>
      <c r="N281" s="10">
        <v>0.23300000000000001</v>
      </c>
      <c r="O281" s="10">
        <v>1.4E-2</v>
      </c>
      <c r="P281" s="10">
        <v>0.90700000000000003</v>
      </c>
      <c r="Q281" s="10">
        <v>0.158</v>
      </c>
      <c r="R281" s="10">
        <v>0</v>
      </c>
      <c r="S281" s="10">
        <v>4.9000000000000002E-2</v>
      </c>
      <c r="T281" s="10">
        <v>0</v>
      </c>
      <c r="U281" s="10">
        <v>0.14299999999999999</v>
      </c>
    </row>
    <row r="282" spans="1:21">
      <c r="A282" s="9">
        <v>350010037331</v>
      </c>
      <c r="B282" s="9" t="s">
        <v>702</v>
      </c>
      <c r="C282" s="9" t="s">
        <v>779</v>
      </c>
      <c r="D282">
        <v>3535</v>
      </c>
      <c r="E282" s="10">
        <v>0.67</v>
      </c>
      <c r="F282" s="10">
        <v>0.48299999999999998</v>
      </c>
      <c r="G282" s="10">
        <v>0.88200000000000001</v>
      </c>
      <c r="H282" s="10">
        <v>0.93100000000000005</v>
      </c>
      <c r="I282" s="10">
        <v>0.30399999999999999</v>
      </c>
      <c r="J282" s="10">
        <v>0.91600000000000004</v>
      </c>
      <c r="K282" s="10">
        <v>0.53900000000000003</v>
      </c>
      <c r="L282" s="10">
        <v>0.99099999999999999</v>
      </c>
      <c r="M282" s="10">
        <v>0.94799999999999995</v>
      </c>
      <c r="N282" s="10">
        <v>0.52</v>
      </c>
      <c r="O282" s="10">
        <v>0.96499999999999997</v>
      </c>
      <c r="P282" s="10">
        <v>0.1</v>
      </c>
      <c r="Q282" s="10">
        <v>0.96099999999999997</v>
      </c>
      <c r="R282" s="10">
        <v>0.83699999999999997</v>
      </c>
      <c r="S282" s="10">
        <v>0.98</v>
      </c>
      <c r="T282" s="10">
        <v>0.93100000000000005</v>
      </c>
      <c r="U282" s="10">
        <v>0.80700000000000005</v>
      </c>
    </row>
    <row r="283" spans="1:21">
      <c r="A283" s="9">
        <v>350010037332</v>
      </c>
      <c r="B283" s="9" t="s">
        <v>702</v>
      </c>
      <c r="C283" s="9" t="s">
        <v>780</v>
      </c>
      <c r="D283">
        <v>3535</v>
      </c>
      <c r="E283" s="10">
        <v>0.67</v>
      </c>
      <c r="F283" s="10">
        <v>0.48299999999999998</v>
      </c>
      <c r="G283" s="10">
        <v>0.98</v>
      </c>
      <c r="H283" s="10">
        <v>0.95899999999999996</v>
      </c>
      <c r="I283" s="10">
        <v>0.32500000000000001</v>
      </c>
      <c r="J283" s="10">
        <v>0.95199999999999996</v>
      </c>
      <c r="K283" s="10">
        <v>0.54100000000000004</v>
      </c>
      <c r="L283" s="10">
        <v>0.99099999999999999</v>
      </c>
      <c r="M283" s="10">
        <v>0.94799999999999995</v>
      </c>
      <c r="N283" s="10">
        <v>0.52</v>
      </c>
      <c r="O283" s="10">
        <v>0.96499999999999997</v>
      </c>
      <c r="P283" s="10">
        <v>0.1</v>
      </c>
      <c r="Q283" s="10">
        <v>0.96099999999999997</v>
      </c>
      <c r="R283" s="10">
        <v>0.85799999999999998</v>
      </c>
      <c r="S283" s="10">
        <v>0.83699999999999997</v>
      </c>
      <c r="T283" s="10">
        <v>0.68300000000000005</v>
      </c>
      <c r="U283" s="10">
        <v>0.63300000000000001</v>
      </c>
    </row>
    <row r="284" spans="1:21">
      <c r="A284" s="9">
        <v>350010037361</v>
      </c>
      <c r="B284" s="9" t="s">
        <v>703</v>
      </c>
      <c r="C284" s="9" t="s">
        <v>779</v>
      </c>
      <c r="D284">
        <v>2589</v>
      </c>
      <c r="E284" s="10">
        <v>0.84499999999999997</v>
      </c>
      <c r="F284" s="10">
        <v>0.54600000000000004</v>
      </c>
      <c r="G284" s="10">
        <v>0.625</v>
      </c>
      <c r="H284" s="10">
        <v>0.67200000000000004</v>
      </c>
      <c r="I284" s="10">
        <v>0.42299999999999999</v>
      </c>
      <c r="J284" s="10">
        <v>0.59099999999999997</v>
      </c>
      <c r="K284" s="10">
        <v>0.44900000000000001</v>
      </c>
      <c r="L284" s="10">
        <v>0.57599999999999996</v>
      </c>
      <c r="M284" s="10">
        <v>0.34899999999999998</v>
      </c>
      <c r="N284" s="10">
        <v>0.25600000000000001</v>
      </c>
      <c r="O284" s="10">
        <v>0.47299999999999998</v>
      </c>
      <c r="P284" s="10">
        <v>0.38900000000000001</v>
      </c>
      <c r="Q284" s="10">
        <v>0.79800000000000004</v>
      </c>
      <c r="R284" s="10">
        <v>0.36599999999999999</v>
      </c>
      <c r="S284" s="10">
        <v>0.55200000000000005</v>
      </c>
      <c r="T284" s="10">
        <v>0.73199999999999998</v>
      </c>
      <c r="U284" s="10">
        <v>0.52</v>
      </c>
    </row>
    <row r="285" spans="1:21">
      <c r="A285" s="9">
        <v>350010037371</v>
      </c>
      <c r="B285" s="9" t="s">
        <v>704</v>
      </c>
      <c r="C285" s="9" t="s">
        <v>779</v>
      </c>
      <c r="D285">
        <v>2760</v>
      </c>
      <c r="E285" s="10">
        <v>0.93700000000000006</v>
      </c>
      <c r="F285" s="10">
        <v>9.6000000000000002E-2</v>
      </c>
      <c r="G285" s="10">
        <v>0.20300000000000001</v>
      </c>
      <c r="H285" s="10">
        <v>0.37</v>
      </c>
      <c r="I285" s="10">
        <v>7.6999999999999999E-2</v>
      </c>
      <c r="J285" s="10">
        <v>0.41699999999999998</v>
      </c>
      <c r="K285" s="10">
        <v>0</v>
      </c>
      <c r="L285" s="10">
        <v>4.9000000000000002E-2</v>
      </c>
      <c r="M285" s="10">
        <v>0.1</v>
      </c>
      <c r="N285" s="10">
        <v>0.316</v>
      </c>
      <c r="O285" s="10">
        <v>3.7999999999999999E-2</v>
      </c>
      <c r="P285" s="10">
        <v>0.88600000000000001</v>
      </c>
      <c r="Q285" s="10">
        <v>0.30599999999999999</v>
      </c>
      <c r="R285" s="10">
        <v>0.38500000000000001</v>
      </c>
      <c r="S285" s="10">
        <v>0.11899999999999999</v>
      </c>
      <c r="T285" s="10">
        <v>0</v>
      </c>
      <c r="U285" s="10">
        <v>0.13900000000000001</v>
      </c>
    </row>
    <row r="286" spans="1:21">
      <c r="A286" s="9">
        <v>350010037372</v>
      </c>
      <c r="B286" s="9" t="s">
        <v>704</v>
      </c>
      <c r="C286" s="9" t="s">
        <v>780</v>
      </c>
      <c r="D286">
        <v>2760</v>
      </c>
      <c r="E286" s="10">
        <v>0.93700000000000006</v>
      </c>
      <c r="F286" s="10">
        <v>9.6000000000000002E-2</v>
      </c>
      <c r="G286" s="10">
        <v>5.8999999999999997E-2</v>
      </c>
      <c r="H286" s="10">
        <v>0.28199999999999997</v>
      </c>
      <c r="I286" s="10">
        <v>5.5E-2</v>
      </c>
      <c r="J286" s="10">
        <v>0.70199999999999996</v>
      </c>
      <c r="K286" s="10">
        <v>0</v>
      </c>
      <c r="L286" s="10">
        <v>4.9000000000000002E-2</v>
      </c>
      <c r="M286" s="10">
        <v>0.1</v>
      </c>
      <c r="N286" s="10">
        <v>0.316</v>
      </c>
      <c r="O286" s="10">
        <v>3.7999999999999999E-2</v>
      </c>
      <c r="P286" s="10">
        <v>0.88600000000000001</v>
      </c>
      <c r="Q286" s="10">
        <v>0.30599999999999999</v>
      </c>
      <c r="R286" s="10">
        <v>0.33600000000000002</v>
      </c>
      <c r="S286" s="10">
        <v>9.4E-2</v>
      </c>
      <c r="T286" s="10">
        <v>0</v>
      </c>
      <c r="U286" s="10">
        <v>7.3999999999999996E-2</v>
      </c>
    </row>
    <row r="287" spans="1:21">
      <c r="A287" s="9">
        <v>350010037381</v>
      </c>
      <c r="B287" s="9" t="s">
        <v>705</v>
      </c>
      <c r="C287" s="9" t="s">
        <v>779</v>
      </c>
      <c r="D287">
        <v>4859</v>
      </c>
      <c r="E287" s="10">
        <v>0.94599999999999995</v>
      </c>
      <c r="F287" s="10">
        <v>0.128</v>
      </c>
      <c r="G287" s="10">
        <v>0.14899999999999999</v>
      </c>
      <c r="H287" s="10">
        <v>0.48599999999999999</v>
      </c>
      <c r="I287" s="10">
        <v>6.8000000000000005E-2</v>
      </c>
      <c r="J287" s="10">
        <v>0.51800000000000002</v>
      </c>
      <c r="K287" s="10">
        <v>0</v>
      </c>
      <c r="L287" s="10">
        <v>0.436</v>
      </c>
      <c r="M287" s="10">
        <v>0.56100000000000005</v>
      </c>
      <c r="N287" s="10">
        <v>0.41899999999999998</v>
      </c>
      <c r="O287" s="10">
        <v>0.34399999999999997</v>
      </c>
      <c r="P287" s="10">
        <v>0.74299999999999999</v>
      </c>
      <c r="Q287" s="10">
        <v>0</v>
      </c>
      <c r="R287" s="10">
        <v>0.312</v>
      </c>
      <c r="S287" s="10">
        <v>0.434</v>
      </c>
      <c r="T287" s="10">
        <v>0.46600000000000003</v>
      </c>
      <c r="U287" s="10">
        <v>0.65500000000000003</v>
      </c>
    </row>
    <row r="288" spans="1:21">
      <c r="A288" s="9">
        <v>350010037382</v>
      </c>
      <c r="B288" s="9" t="s">
        <v>705</v>
      </c>
      <c r="C288" s="9" t="s">
        <v>780</v>
      </c>
      <c r="D288">
        <v>4859</v>
      </c>
      <c r="E288" s="10">
        <v>0.94599999999999995</v>
      </c>
      <c r="F288" s="10">
        <v>0.128</v>
      </c>
      <c r="G288" s="10">
        <v>0.107</v>
      </c>
      <c r="H288" s="10">
        <v>0.374</v>
      </c>
      <c r="I288" s="10">
        <v>6.6000000000000003E-2</v>
      </c>
      <c r="J288" s="10">
        <v>0.41099999999999998</v>
      </c>
      <c r="K288" s="10">
        <v>0</v>
      </c>
      <c r="L288" s="10">
        <v>0.436</v>
      </c>
      <c r="M288" s="10">
        <v>0.56100000000000005</v>
      </c>
      <c r="N288" s="10">
        <v>0.41899999999999998</v>
      </c>
      <c r="O288" s="10">
        <v>0.34399999999999997</v>
      </c>
      <c r="P288" s="10">
        <v>0.74299999999999999</v>
      </c>
      <c r="Q288" s="10">
        <v>0</v>
      </c>
      <c r="R288" s="10">
        <v>0</v>
      </c>
      <c r="S288" s="10">
        <v>0.222</v>
      </c>
      <c r="T288" s="10">
        <v>0</v>
      </c>
      <c r="U288" s="10">
        <v>0.503</v>
      </c>
    </row>
    <row r="289" spans="1:21">
      <c r="A289" s="9">
        <v>350010037383</v>
      </c>
      <c r="B289" s="9" t="s">
        <v>705</v>
      </c>
      <c r="C289" s="9" t="s">
        <v>781</v>
      </c>
      <c r="D289">
        <v>4859</v>
      </c>
      <c r="E289" s="10">
        <v>0.94599999999999995</v>
      </c>
      <c r="F289" s="10">
        <v>0.128</v>
      </c>
      <c r="G289" s="10">
        <v>0.19</v>
      </c>
      <c r="H289" s="10">
        <v>0.376</v>
      </c>
      <c r="I289" s="10">
        <v>7.3999999999999996E-2</v>
      </c>
      <c r="J289" s="10">
        <v>0.62</v>
      </c>
      <c r="K289" s="10">
        <v>0</v>
      </c>
      <c r="L289" s="10">
        <v>0.436</v>
      </c>
      <c r="M289" s="10">
        <v>0.56100000000000005</v>
      </c>
      <c r="N289" s="10">
        <v>0.41899999999999998</v>
      </c>
      <c r="O289" s="10">
        <v>0.34399999999999997</v>
      </c>
      <c r="P289" s="10">
        <v>0.74299999999999999</v>
      </c>
      <c r="Q289" s="10">
        <v>0</v>
      </c>
      <c r="R289" s="10">
        <v>0</v>
      </c>
      <c r="S289" s="10">
        <v>2.3E-2</v>
      </c>
      <c r="T289" s="10">
        <v>0.46200000000000002</v>
      </c>
      <c r="U289" s="10">
        <v>2.1000000000000001E-2</v>
      </c>
    </row>
    <row r="290" spans="1:21">
      <c r="A290" s="9">
        <v>350010037384</v>
      </c>
      <c r="B290" s="9" t="s">
        <v>705</v>
      </c>
      <c r="C290" s="9" t="s">
        <v>782</v>
      </c>
      <c r="D290">
        <v>4859</v>
      </c>
      <c r="E290" s="10">
        <v>0.94599999999999995</v>
      </c>
      <c r="F290" s="10">
        <v>0.128</v>
      </c>
      <c r="G290" s="10">
        <v>0.182</v>
      </c>
      <c r="H290" s="10">
        <v>0.46200000000000002</v>
      </c>
      <c r="I290" s="10">
        <v>8.5000000000000006E-2</v>
      </c>
      <c r="J290" s="10">
        <v>0.40799999999999997</v>
      </c>
      <c r="K290" s="10">
        <v>0</v>
      </c>
      <c r="L290" s="10">
        <v>0.436</v>
      </c>
      <c r="M290" s="10">
        <v>0.56100000000000005</v>
      </c>
      <c r="N290" s="10">
        <v>0.41899999999999998</v>
      </c>
      <c r="O290" s="10">
        <v>0.34399999999999997</v>
      </c>
      <c r="P290" s="10">
        <v>0.74299999999999999</v>
      </c>
      <c r="Q290" s="10">
        <v>0</v>
      </c>
      <c r="R290" s="10">
        <v>0.222</v>
      </c>
      <c r="S290" s="10">
        <v>0.23699999999999999</v>
      </c>
      <c r="T290" s="10">
        <v>0</v>
      </c>
      <c r="U290" s="10">
        <v>5.8999999999999997E-2</v>
      </c>
    </row>
    <row r="291" spans="1:21">
      <c r="A291" s="9">
        <v>350010037391</v>
      </c>
      <c r="B291" s="9" t="s">
        <v>706</v>
      </c>
      <c r="C291" s="9" t="s">
        <v>779</v>
      </c>
      <c r="D291">
        <v>1873</v>
      </c>
      <c r="E291" s="10">
        <v>0.76200000000000001</v>
      </c>
      <c r="F291" s="10">
        <v>0.374</v>
      </c>
      <c r="G291" s="10">
        <v>0.83199999999999996</v>
      </c>
      <c r="H291" s="10">
        <v>0.80900000000000005</v>
      </c>
      <c r="I291" s="10">
        <v>0.25</v>
      </c>
      <c r="J291" s="10">
        <v>0.61799999999999999</v>
      </c>
      <c r="K291" s="10">
        <v>0.49</v>
      </c>
      <c r="L291" s="10">
        <v>9.8000000000000004E-2</v>
      </c>
      <c r="M291" s="10">
        <v>0.1</v>
      </c>
      <c r="N291" s="10">
        <v>0.23300000000000001</v>
      </c>
      <c r="O291" s="10">
        <v>0.111</v>
      </c>
      <c r="P291" s="10">
        <v>0.81100000000000005</v>
      </c>
      <c r="Q291" s="10">
        <v>0.35499999999999998</v>
      </c>
      <c r="R291" s="10">
        <v>0.64600000000000002</v>
      </c>
      <c r="S291" s="10">
        <v>0.443</v>
      </c>
      <c r="T291" s="10">
        <v>0.47099999999999997</v>
      </c>
      <c r="U291" s="10">
        <v>0.54600000000000004</v>
      </c>
    </row>
    <row r="292" spans="1:21">
      <c r="A292" s="9">
        <v>350010037401</v>
      </c>
      <c r="B292" s="9" t="s">
        <v>707</v>
      </c>
      <c r="C292" s="9" t="s">
        <v>779</v>
      </c>
      <c r="D292">
        <v>4980</v>
      </c>
      <c r="E292" s="10">
        <v>0.72499999999999998</v>
      </c>
      <c r="F292" s="10">
        <v>0.43</v>
      </c>
      <c r="G292" s="10">
        <v>0.8</v>
      </c>
      <c r="H292" s="10">
        <v>0.86</v>
      </c>
      <c r="I292" s="10">
        <v>0.27600000000000002</v>
      </c>
      <c r="J292" s="10">
        <v>0.66300000000000003</v>
      </c>
      <c r="K292" s="10">
        <v>0.44700000000000001</v>
      </c>
      <c r="L292" s="10">
        <v>0.88600000000000001</v>
      </c>
      <c r="M292" s="10">
        <v>0.44700000000000001</v>
      </c>
      <c r="N292" s="10">
        <v>0.19400000000000001</v>
      </c>
      <c r="O292" s="10">
        <v>0.53500000000000003</v>
      </c>
      <c r="P292" s="10">
        <v>0.24399999999999999</v>
      </c>
      <c r="Q292" s="10">
        <v>0.35499999999999998</v>
      </c>
      <c r="R292" s="10">
        <v>0.76400000000000001</v>
      </c>
      <c r="S292" s="10">
        <v>0.246</v>
      </c>
      <c r="T292" s="10">
        <v>0</v>
      </c>
      <c r="U292" s="10">
        <v>0.316</v>
      </c>
    </row>
    <row r="293" spans="1:21">
      <c r="A293" s="9">
        <v>350010037402</v>
      </c>
      <c r="B293" s="9" t="s">
        <v>707</v>
      </c>
      <c r="C293" s="9" t="s">
        <v>780</v>
      </c>
      <c r="D293">
        <v>4980</v>
      </c>
      <c r="E293" s="10">
        <v>0.72499999999999998</v>
      </c>
      <c r="F293" s="10">
        <v>0.43</v>
      </c>
      <c r="G293" s="10">
        <v>0.84499999999999997</v>
      </c>
      <c r="H293" s="10">
        <v>0.84099999999999997</v>
      </c>
      <c r="I293" s="10">
        <v>0.29499999999999998</v>
      </c>
      <c r="J293" s="10">
        <v>0.80900000000000005</v>
      </c>
      <c r="K293" s="10">
        <v>0.51100000000000001</v>
      </c>
      <c r="L293" s="10">
        <v>0.88600000000000001</v>
      </c>
      <c r="M293" s="10">
        <v>0.44700000000000001</v>
      </c>
      <c r="N293" s="10">
        <v>0.19400000000000001</v>
      </c>
      <c r="O293" s="10">
        <v>0.53500000000000003</v>
      </c>
      <c r="P293" s="10">
        <v>0.24399999999999999</v>
      </c>
      <c r="Q293" s="10">
        <v>0.35499999999999998</v>
      </c>
      <c r="R293" s="10">
        <v>0.23699999999999999</v>
      </c>
      <c r="S293" s="10">
        <v>0.76</v>
      </c>
      <c r="T293" s="10">
        <v>0.50900000000000001</v>
      </c>
      <c r="U293" s="10">
        <v>0.248</v>
      </c>
    </row>
    <row r="294" spans="1:21">
      <c r="A294" s="9">
        <v>350010037403</v>
      </c>
      <c r="B294" s="9" t="s">
        <v>707</v>
      </c>
      <c r="C294" s="9" t="s">
        <v>781</v>
      </c>
      <c r="D294">
        <v>4980</v>
      </c>
      <c r="E294" s="10">
        <v>0.72499999999999998</v>
      </c>
      <c r="F294" s="10">
        <v>0.43</v>
      </c>
      <c r="G294" s="10">
        <v>0.79800000000000004</v>
      </c>
      <c r="H294" s="10">
        <v>0.88200000000000001</v>
      </c>
      <c r="I294" s="10">
        <v>0.26100000000000001</v>
      </c>
      <c r="J294" s="10">
        <v>0.73799999999999999</v>
      </c>
      <c r="K294" s="10">
        <v>0.441</v>
      </c>
      <c r="L294" s="10">
        <v>0.88600000000000001</v>
      </c>
      <c r="M294" s="10">
        <v>0.44700000000000001</v>
      </c>
      <c r="N294" s="10">
        <v>0.19400000000000001</v>
      </c>
      <c r="O294" s="10">
        <v>0.53500000000000003</v>
      </c>
      <c r="P294" s="10">
        <v>0.24399999999999999</v>
      </c>
      <c r="Q294" s="10">
        <v>0.35499999999999998</v>
      </c>
      <c r="R294" s="10">
        <v>0.53700000000000003</v>
      </c>
      <c r="S294" s="10">
        <v>0.91200000000000003</v>
      </c>
      <c r="T294" s="10">
        <v>0.77300000000000002</v>
      </c>
      <c r="U294" s="10">
        <v>0.8</v>
      </c>
    </row>
    <row r="295" spans="1:21">
      <c r="A295" s="9">
        <v>350010037411</v>
      </c>
      <c r="B295" s="9" t="s">
        <v>708</v>
      </c>
      <c r="C295" s="9" t="s">
        <v>779</v>
      </c>
      <c r="D295">
        <v>1861</v>
      </c>
      <c r="E295" s="10">
        <v>0.98699999999999999</v>
      </c>
      <c r="F295" s="10">
        <v>0.04</v>
      </c>
      <c r="G295" s="10">
        <v>5.2999999999999999E-2</v>
      </c>
      <c r="H295" s="10">
        <v>0.13700000000000001</v>
      </c>
      <c r="I295" s="10">
        <v>2.7E-2</v>
      </c>
      <c r="J295" s="10">
        <v>0.124</v>
      </c>
      <c r="K295" s="10">
        <v>0</v>
      </c>
      <c r="L295" s="10">
        <v>1.4E-2</v>
      </c>
      <c r="M295" s="10">
        <v>0.128</v>
      </c>
      <c r="N295" s="10">
        <v>0.749</v>
      </c>
      <c r="O295" s="10">
        <v>3.2000000000000001E-2</v>
      </c>
      <c r="P295" s="10">
        <v>0.995</v>
      </c>
      <c r="Q295" s="10">
        <v>9.8000000000000004E-2</v>
      </c>
      <c r="R295" s="10">
        <v>0</v>
      </c>
      <c r="S295" s="10">
        <v>7.6999999999999999E-2</v>
      </c>
      <c r="T295" s="10">
        <v>0</v>
      </c>
      <c r="U295" s="10">
        <v>0.04</v>
      </c>
    </row>
    <row r="296" spans="1:21">
      <c r="A296" s="9">
        <v>350010037412</v>
      </c>
      <c r="B296" s="9" t="s">
        <v>708</v>
      </c>
      <c r="C296" s="9" t="s">
        <v>780</v>
      </c>
      <c r="D296">
        <v>1861</v>
      </c>
      <c r="E296" s="10">
        <v>0.98699999999999999</v>
      </c>
      <c r="F296" s="10">
        <v>0.04</v>
      </c>
      <c r="G296" s="10">
        <v>5.0999999999999997E-2</v>
      </c>
      <c r="H296" s="10">
        <v>0.158</v>
      </c>
      <c r="I296" s="10">
        <v>3.5999999999999997E-2</v>
      </c>
      <c r="J296" s="10">
        <v>9.4E-2</v>
      </c>
      <c r="K296" s="10">
        <v>0</v>
      </c>
      <c r="L296" s="10">
        <v>1.4E-2</v>
      </c>
      <c r="M296" s="10">
        <v>0.128</v>
      </c>
      <c r="N296" s="10">
        <v>0.749</v>
      </c>
      <c r="O296" s="10">
        <v>3.2000000000000001E-2</v>
      </c>
      <c r="P296" s="10">
        <v>0.995</v>
      </c>
      <c r="Q296" s="10">
        <v>9.8000000000000004E-2</v>
      </c>
      <c r="R296" s="10">
        <v>0.17699999999999999</v>
      </c>
      <c r="S296" s="10">
        <v>2.9000000000000001E-2</v>
      </c>
      <c r="T296" s="10">
        <v>0</v>
      </c>
      <c r="U296" s="10">
        <v>0.11700000000000001</v>
      </c>
    </row>
    <row r="297" spans="1:21">
      <c r="A297" s="9">
        <v>350010037413</v>
      </c>
      <c r="B297" s="9" t="s">
        <v>708</v>
      </c>
      <c r="C297" s="9" t="s">
        <v>781</v>
      </c>
      <c r="D297">
        <v>1861</v>
      </c>
      <c r="E297" s="10">
        <v>0.98699999999999999</v>
      </c>
      <c r="F297" s="10">
        <v>0.04</v>
      </c>
      <c r="G297" s="10">
        <v>4.9000000000000002E-2</v>
      </c>
      <c r="H297" s="10">
        <v>9.8000000000000004E-2</v>
      </c>
      <c r="I297" s="10">
        <v>1.7000000000000001E-2</v>
      </c>
      <c r="J297" s="10">
        <v>4.0000000000000001E-3</v>
      </c>
      <c r="K297" s="10">
        <v>0</v>
      </c>
      <c r="L297" s="10">
        <v>1.4E-2</v>
      </c>
      <c r="M297" s="10">
        <v>0.128</v>
      </c>
      <c r="N297" s="10">
        <v>0.749</v>
      </c>
      <c r="O297" s="10">
        <v>3.2000000000000001E-2</v>
      </c>
      <c r="P297" s="10">
        <v>0.995</v>
      </c>
      <c r="Q297" s="10">
        <v>9.8000000000000004E-2</v>
      </c>
      <c r="R297" s="10">
        <v>0</v>
      </c>
      <c r="S297" s="10">
        <v>0</v>
      </c>
      <c r="T297" s="10">
        <v>0</v>
      </c>
      <c r="U297" s="10">
        <v>0</v>
      </c>
    </row>
    <row r="298" spans="1:21">
      <c r="A298" s="9">
        <v>350010037421</v>
      </c>
      <c r="B298" s="9" t="s">
        <v>709</v>
      </c>
      <c r="C298" s="9" t="s">
        <v>779</v>
      </c>
      <c r="D298">
        <v>4587</v>
      </c>
      <c r="E298" s="10">
        <v>0.97399999999999998</v>
      </c>
      <c r="F298" s="10">
        <v>4.7E-2</v>
      </c>
      <c r="G298" s="10">
        <v>0</v>
      </c>
      <c r="H298" s="10">
        <v>0</v>
      </c>
      <c r="I298" s="10">
        <v>2.9000000000000001E-2</v>
      </c>
      <c r="J298" s="10">
        <v>6.0000000000000001E-3</v>
      </c>
      <c r="K298" s="10">
        <v>0</v>
      </c>
      <c r="L298" s="10">
        <v>3.2000000000000001E-2</v>
      </c>
      <c r="M298" s="10">
        <v>0.16400000000000001</v>
      </c>
      <c r="N298" s="10">
        <v>0.47099999999999997</v>
      </c>
      <c r="O298" s="10">
        <v>4.9000000000000002E-2</v>
      </c>
      <c r="P298" s="10">
        <v>0.97199999999999998</v>
      </c>
      <c r="Q298" s="10">
        <v>9.8000000000000004E-2</v>
      </c>
      <c r="R298" s="10">
        <v>0</v>
      </c>
      <c r="S298" s="10">
        <v>0</v>
      </c>
      <c r="T298" s="10">
        <v>0</v>
      </c>
      <c r="U298" s="10">
        <v>0</v>
      </c>
    </row>
    <row r="299" spans="1:21">
      <c r="A299" s="9">
        <v>350010037422</v>
      </c>
      <c r="B299" s="9" t="s">
        <v>709</v>
      </c>
      <c r="C299" s="9" t="s">
        <v>780</v>
      </c>
      <c r="D299">
        <v>4587</v>
      </c>
      <c r="E299" s="10">
        <v>0.97399999999999998</v>
      </c>
      <c r="F299" s="10">
        <v>4.7E-2</v>
      </c>
      <c r="G299" s="10">
        <v>0.14299999999999999</v>
      </c>
      <c r="H299" s="10">
        <v>0.22</v>
      </c>
      <c r="I299" s="10">
        <v>9.1999999999999998E-2</v>
      </c>
      <c r="J299" s="10">
        <v>0.115</v>
      </c>
      <c r="K299" s="10">
        <v>0</v>
      </c>
      <c r="L299" s="10">
        <v>3.2000000000000001E-2</v>
      </c>
      <c r="M299" s="10">
        <v>0.16400000000000001</v>
      </c>
      <c r="N299" s="10">
        <v>0.47099999999999997</v>
      </c>
      <c r="O299" s="10">
        <v>4.9000000000000002E-2</v>
      </c>
      <c r="P299" s="10">
        <v>0.97199999999999998</v>
      </c>
      <c r="Q299" s="10">
        <v>9.8000000000000004E-2</v>
      </c>
      <c r="R299" s="10">
        <v>0.16700000000000001</v>
      </c>
      <c r="S299" s="10">
        <v>0.156</v>
      </c>
      <c r="T299" s="10">
        <v>0.59299999999999997</v>
      </c>
      <c r="U299" s="10">
        <v>3.5999999999999997E-2</v>
      </c>
    </row>
    <row r="300" spans="1:21">
      <c r="A300" s="9">
        <v>350010037423</v>
      </c>
      <c r="B300" s="9" t="s">
        <v>709</v>
      </c>
      <c r="C300" s="9" t="s">
        <v>781</v>
      </c>
      <c r="D300">
        <v>4587</v>
      </c>
      <c r="E300" s="10">
        <v>0.97399999999999998</v>
      </c>
      <c r="F300" s="10">
        <v>4.7E-2</v>
      </c>
      <c r="G300" s="10">
        <v>5.5E-2</v>
      </c>
      <c r="H300" s="10">
        <v>0.21099999999999999</v>
      </c>
      <c r="I300" s="10">
        <v>4.2000000000000003E-2</v>
      </c>
      <c r="J300" s="10">
        <v>0.29899999999999999</v>
      </c>
      <c r="K300" s="10">
        <v>0</v>
      </c>
      <c r="L300" s="10">
        <v>3.2000000000000001E-2</v>
      </c>
      <c r="M300" s="10">
        <v>0.16400000000000001</v>
      </c>
      <c r="N300" s="10">
        <v>0.47099999999999997</v>
      </c>
      <c r="O300" s="10">
        <v>4.9000000000000002E-2</v>
      </c>
      <c r="P300" s="10">
        <v>0.97199999999999998</v>
      </c>
      <c r="Q300" s="10">
        <v>9.8000000000000004E-2</v>
      </c>
      <c r="R300" s="10">
        <v>0</v>
      </c>
      <c r="S300" s="10">
        <v>0.122</v>
      </c>
      <c r="T300" s="10">
        <v>0.55000000000000004</v>
      </c>
      <c r="U300" s="10">
        <v>6.8000000000000005E-2</v>
      </c>
    </row>
    <row r="301" spans="1:21">
      <c r="A301" s="9">
        <v>350010037424</v>
      </c>
      <c r="B301" s="9" t="s">
        <v>709</v>
      </c>
      <c r="C301" s="9" t="s">
        <v>782</v>
      </c>
      <c r="D301">
        <v>4587</v>
      </c>
      <c r="E301" s="10">
        <v>0.97399999999999998</v>
      </c>
      <c r="F301" s="10">
        <v>4.7E-2</v>
      </c>
      <c r="G301" s="10">
        <v>7.3999999999999996E-2</v>
      </c>
      <c r="H301" s="10">
        <v>0.19</v>
      </c>
      <c r="I301" s="10">
        <v>5.0999999999999997E-2</v>
      </c>
      <c r="J301" s="10">
        <v>0.107</v>
      </c>
      <c r="K301" s="10">
        <v>0</v>
      </c>
      <c r="L301" s="10">
        <v>3.2000000000000001E-2</v>
      </c>
      <c r="M301" s="10">
        <v>0.16400000000000001</v>
      </c>
      <c r="N301" s="10">
        <v>0.47099999999999997</v>
      </c>
      <c r="O301" s="10">
        <v>4.9000000000000002E-2</v>
      </c>
      <c r="P301" s="10">
        <v>0.97199999999999998</v>
      </c>
      <c r="Q301" s="10">
        <v>9.8000000000000004E-2</v>
      </c>
      <c r="R301" s="10">
        <v>0</v>
      </c>
      <c r="S301" s="10">
        <v>6.4000000000000001E-2</v>
      </c>
      <c r="T301" s="10">
        <v>0</v>
      </c>
      <c r="U301" s="10">
        <v>0.10199999999999999</v>
      </c>
    </row>
    <row r="302" spans="1:21">
      <c r="A302" s="9">
        <v>350010037431</v>
      </c>
      <c r="B302" s="9" t="s">
        <v>710</v>
      </c>
      <c r="C302" s="9" t="s">
        <v>779</v>
      </c>
      <c r="D302">
        <v>6197</v>
      </c>
      <c r="E302" s="10">
        <v>0.95499999999999996</v>
      </c>
      <c r="F302" s="10">
        <v>0.27800000000000002</v>
      </c>
      <c r="G302" s="10">
        <v>0.17100000000000001</v>
      </c>
      <c r="H302" s="10">
        <v>0.308</v>
      </c>
      <c r="I302" s="10">
        <v>0.04</v>
      </c>
      <c r="J302" s="10">
        <v>0.11899999999999999</v>
      </c>
      <c r="K302" s="10">
        <v>0</v>
      </c>
      <c r="L302" s="10">
        <v>5.2999999999999999E-2</v>
      </c>
      <c r="M302" s="10">
        <v>0.1</v>
      </c>
      <c r="N302" s="10">
        <v>0.14699999999999999</v>
      </c>
      <c r="O302" s="10">
        <v>3.7999999999999999E-2</v>
      </c>
      <c r="P302" s="10">
        <v>0.61599999999999999</v>
      </c>
      <c r="Q302" s="10">
        <v>0.37</v>
      </c>
      <c r="R302" s="10">
        <v>0.21099999999999999</v>
      </c>
      <c r="S302" s="10">
        <v>6.2E-2</v>
      </c>
      <c r="T302" s="10">
        <v>0</v>
      </c>
      <c r="U302" s="10">
        <v>0.35499999999999998</v>
      </c>
    </row>
    <row r="303" spans="1:21">
      <c r="A303" s="9">
        <v>350010037432</v>
      </c>
      <c r="B303" s="9" t="s">
        <v>710</v>
      </c>
      <c r="C303" s="9" t="s">
        <v>780</v>
      </c>
      <c r="D303">
        <v>6197</v>
      </c>
      <c r="E303" s="10">
        <v>0.95499999999999996</v>
      </c>
      <c r="F303" s="10">
        <v>0.27800000000000002</v>
      </c>
      <c r="G303" s="10">
        <v>7.6999999999999999E-2</v>
      </c>
      <c r="H303" s="10">
        <v>0.34399999999999997</v>
      </c>
      <c r="I303" s="10">
        <v>4.3999999999999997E-2</v>
      </c>
      <c r="J303" s="10">
        <v>0.17499999999999999</v>
      </c>
      <c r="K303" s="10">
        <v>0</v>
      </c>
      <c r="L303" s="10">
        <v>5.2999999999999999E-2</v>
      </c>
      <c r="M303" s="10">
        <v>0.1</v>
      </c>
      <c r="N303" s="10">
        <v>0.14699999999999999</v>
      </c>
      <c r="O303" s="10">
        <v>3.7999999999999999E-2</v>
      </c>
      <c r="P303" s="10">
        <v>0.61599999999999999</v>
      </c>
      <c r="Q303" s="10">
        <v>0.37</v>
      </c>
      <c r="R303" s="10">
        <v>0.55400000000000005</v>
      </c>
      <c r="S303" s="10">
        <v>0.26500000000000001</v>
      </c>
      <c r="T303" s="10">
        <v>0.7</v>
      </c>
      <c r="U303" s="10">
        <v>0.42599999999999999</v>
      </c>
    </row>
    <row r="304" spans="1:21">
      <c r="A304" s="9">
        <v>350010037433</v>
      </c>
      <c r="B304" s="9" t="s">
        <v>710</v>
      </c>
      <c r="C304" s="9" t="s">
        <v>781</v>
      </c>
      <c r="D304">
        <v>6197</v>
      </c>
      <c r="E304" s="10">
        <v>0.95499999999999996</v>
      </c>
      <c r="F304" s="10">
        <v>0.27800000000000002</v>
      </c>
      <c r="G304" s="10">
        <v>0.37</v>
      </c>
      <c r="H304" s="10">
        <v>0.41499999999999998</v>
      </c>
      <c r="I304" s="10">
        <v>6.2E-2</v>
      </c>
      <c r="J304" s="10">
        <v>0.214</v>
      </c>
      <c r="K304" s="10">
        <v>0</v>
      </c>
      <c r="L304" s="10">
        <v>5.2999999999999999E-2</v>
      </c>
      <c r="M304" s="10">
        <v>0.1</v>
      </c>
      <c r="N304" s="10">
        <v>0.14699999999999999</v>
      </c>
      <c r="O304" s="10">
        <v>3.7999999999999999E-2</v>
      </c>
      <c r="P304" s="10">
        <v>0.61599999999999999</v>
      </c>
      <c r="Q304" s="10">
        <v>0.37</v>
      </c>
      <c r="R304" s="10">
        <v>0.20499999999999999</v>
      </c>
      <c r="S304" s="10">
        <v>0.20499999999999999</v>
      </c>
      <c r="T304" s="10">
        <v>0.85</v>
      </c>
      <c r="U304" s="10">
        <v>0.38100000000000001</v>
      </c>
    </row>
    <row r="305" spans="1:21">
      <c r="A305" s="9">
        <v>350010037441</v>
      </c>
      <c r="B305" s="9" t="s">
        <v>711</v>
      </c>
      <c r="C305" s="9" t="s">
        <v>779</v>
      </c>
      <c r="D305">
        <v>1376</v>
      </c>
      <c r="E305" s="10">
        <v>0.97199999999999998</v>
      </c>
      <c r="F305" s="10">
        <v>0.246</v>
      </c>
      <c r="G305" s="10">
        <v>6.4000000000000001E-2</v>
      </c>
      <c r="H305" s="10">
        <v>0.246</v>
      </c>
      <c r="I305" s="10">
        <v>3.4000000000000002E-2</v>
      </c>
      <c r="J305" s="10">
        <v>9.1999999999999998E-2</v>
      </c>
      <c r="K305" s="10">
        <v>0</v>
      </c>
      <c r="L305" s="10">
        <v>2.9000000000000001E-2</v>
      </c>
      <c r="M305" s="10">
        <v>4.9000000000000002E-2</v>
      </c>
      <c r="N305" s="10">
        <v>0.17899999999999999</v>
      </c>
      <c r="O305" s="10">
        <v>1.4E-2</v>
      </c>
      <c r="P305" s="10">
        <v>0.83699999999999997</v>
      </c>
      <c r="Q305" s="10">
        <v>0.37</v>
      </c>
      <c r="R305" s="10">
        <v>0</v>
      </c>
      <c r="S305" s="10">
        <v>4.3999999999999997E-2</v>
      </c>
      <c r="T305" s="10">
        <v>0</v>
      </c>
      <c r="U305" s="10">
        <v>7.9000000000000001E-2</v>
      </c>
    </row>
    <row r="306" spans="1:21">
      <c r="A306" s="9">
        <v>350010037451</v>
      </c>
      <c r="B306" s="9" t="s">
        <v>712</v>
      </c>
      <c r="C306" s="9" t="s">
        <v>779</v>
      </c>
      <c r="D306">
        <v>1361</v>
      </c>
      <c r="E306" s="10">
        <v>0.61599999999999999</v>
      </c>
      <c r="F306" s="10">
        <v>0.59499999999999997</v>
      </c>
      <c r="G306" s="10">
        <v>0.57799999999999996</v>
      </c>
      <c r="H306" s="10">
        <v>0.79600000000000004</v>
      </c>
      <c r="I306" s="10">
        <v>0.38100000000000001</v>
      </c>
      <c r="J306" s="10">
        <v>0.80500000000000005</v>
      </c>
      <c r="K306" s="10">
        <v>0.53500000000000003</v>
      </c>
      <c r="L306" s="10">
        <v>0.436</v>
      </c>
      <c r="M306" s="10">
        <v>0.84499999999999997</v>
      </c>
      <c r="N306" s="10">
        <v>0.97599999999999998</v>
      </c>
      <c r="O306" s="10">
        <v>0.73</v>
      </c>
      <c r="P306" s="10">
        <v>0.88600000000000001</v>
      </c>
      <c r="Q306" s="10">
        <v>0.45600000000000002</v>
      </c>
      <c r="R306" s="10">
        <v>0.34</v>
      </c>
      <c r="S306" s="10">
        <v>0.81100000000000005</v>
      </c>
      <c r="T306" s="10">
        <v>0.65500000000000003</v>
      </c>
      <c r="U306" s="10">
        <v>0.126</v>
      </c>
    </row>
    <row r="307" spans="1:21">
      <c r="A307" s="9">
        <v>350010037461</v>
      </c>
      <c r="B307" s="9" t="s">
        <v>713</v>
      </c>
      <c r="C307" s="9" t="s">
        <v>779</v>
      </c>
      <c r="D307">
        <v>4912</v>
      </c>
      <c r="E307" s="10">
        <v>0.73799999999999999</v>
      </c>
      <c r="F307" s="10">
        <v>0.627</v>
      </c>
      <c r="G307" s="10">
        <v>0.55600000000000005</v>
      </c>
      <c r="H307" s="10">
        <v>0.61399999999999999</v>
      </c>
      <c r="I307" s="10">
        <v>0.22</v>
      </c>
      <c r="J307" s="10">
        <v>0.57599999999999996</v>
      </c>
      <c r="K307" s="10">
        <v>0.42299999999999999</v>
      </c>
      <c r="L307" s="10">
        <v>0.109</v>
      </c>
      <c r="M307" s="10">
        <v>0.1</v>
      </c>
      <c r="N307" s="10">
        <v>0.14699999999999999</v>
      </c>
      <c r="O307" s="10">
        <v>0.113</v>
      </c>
      <c r="P307" s="10">
        <v>0.52800000000000002</v>
      </c>
      <c r="Q307" s="10">
        <v>0.45600000000000002</v>
      </c>
      <c r="R307" s="10">
        <v>0</v>
      </c>
      <c r="S307" s="10">
        <v>3.4000000000000002E-2</v>
      </c>
      <c r="T307" s="10">
        <v>0</v>
      </c>
      <c r="U307" s="10">
        <v>0.42799999999999999</v>
      </c>
    </row>
    <row r="308" spans="1:21">
      <c r="A308" s="9">
        <v>350010037462</v>
      </c>
      <c r="B308" s="9" t="s">
        <v>713</v>
      </c>
      <c r="C308" s="9" t="s">
        <v>780</v>
      </c>
      <c r="D308">
        <v>4912</v>
      </c>
      <c r="E308" s="10">
        <v>0.73799999999999999</v>
      </c>
      <c r="F308" s="10">
        <v>0.627</v>
      </c>
      <c r="G308" s="10">
        <v>0.55400000000000005</v>
      </c>
      <c r="H308" s="10">
        <v>0.61799999999999999</v>
      </c>
      <c r="I308" s="10">
        <v>0.214</v>
      </c>
      <c r="J308" s="10">
        <v>0.54600000000000004</v>
      </c>
      <c r="K308" s="10">
        <v>0.40400000000000003</v>
      </c>
      <c r="L308" s="10">
        <v>0.109</v>
      </c>
      <c r="M308" s="10">
        <v>0.1</v>
      </c>
      <c r="N308" s="10">
        <v>0.14699999999999999</v>
      </c>
      <c r="O308" s="10">
        <v>0.113</v>
      </c>
      <c r="P308" s="10">
        <v>0.52800000000000002</v>
      </c>
      <c r="Q308" s="10">
        <v>0.45600000000000002</v>
      </c>
      <c r="R308" s="10">
        <v>0.64400000000000002</v>
      </c>
      <c r="S308" s="10">
        <v>0.154</v>
      </c>
      <c r="T308" s="10">
        <v>0.77</v>
      </c>
      <c r="U308" s="10">
        <v>0.52600000000000002</v>
      </c>
    </row>
    <row r="309" spans="1:21">
      <c r="A309" s="9">
        <v>350010037463</v>
      </c>
      <c r="B309" s="9" t="s">
        <v>713</v>
      </c>
      <c r="C309" s="9" t="s">
        <v>781</v>
      </c>
      <c r="D309">
        <v>4912</v>
      </c>
      <c r="E309" s="10">
        <v>0.73799999999999999</v>
      </c>
      <c r="F309" s="10">
        <v>0.627</v>
      </c>
      <c r="G309" s="10">
        <v>0.59499999999999997</v>
      </c>
      <c r="H309" s="10">
        <v>0.61599999999999999</v>
      </c>
      <c r="I309" s="10">
        <v>0.22600000000000001</v>
      </c>
      <c r="J309" s="10">
        <v>0.39100000000000001</v>
      </c>
      <c r="K309" s="10">
        <v>0.43</v>
      </c>
      <c r="L309" s="10">
        <v>0.109</v>
      </c>
      <c r="M309" s="10">
        <v>0.1</v>
      </c>
      <c r="N309" s="10">
        <v>0.14699999999999999</v>
      </c>
      <c r="O309" s="10">
        <v>0.113</v>
      </c>
      <c r="P309" s="10">
        <v>0.52800000000000002</v>
      </c>
      <c r="Q309" s="10">
        <v>0.45600000000000002</v>
      </c>
      <c r="R309" s="10">
        <v>0.873</v>
      </c>
      <c r="S309" s="10">
        <v>0.80200000000000005</v>
      </c>
      <c r="T309" s="10">
        <v>0</v>
      </c>
      <c r="U309" s="10">
        <v>0.436</v>
      </c>
    </row>
    <row r="310" spans="1:21">
      <c r="A310" s="9">
        <v>350010038031</v>
      </c>
      <c r="B310" s="9" t="s">
        <v>714</v>
      </c>
      <c r="C310" s="9" t="s">
        <v>779</v>
      </c>
      <c r="D310">
        <v>3400</v>
      </c>
      <c r="E310" s="10">
        <v>0.92200000000000004</v>
      </c>
      <c r="F310" s="10">
        <v>6.0000000000000001E-3</v>
      </c>
      <c r="G310" s="10">
        <v>1.7000000000000001E-2</v>
      </c>
      <c r="H310" s="10">
        <v>2.3E-2</v>
      </c>
      <c r="I310" s="10">
        <v>2E-3</v>
      </c>
      <c r="J310" s="10">
        <v>2.3E-2</v>
      </c>
      <c r="K310" s="10">
        <v>0</v>
      </c>
      <c r="L310" s="10">
        <v>9.8000000000000004E-2</v>
      </c>
      <c r="M310" s="10">
        <v>0.41099999999999998</v>
      </c>
      <c r="N310" s="10">
        <v>0.53500000000000003</v>
      </c>
      <c r="O310" s="10">
        <v>9.6000000000000002E-2</v>
      </c>
      <c r="P310" s="10">
        <v>0.96699999999999997</v>
      </c>
      <c r="Q310" s="10">
        <v>0.25900000000000001</v>
      </c>
      <c r="R310" s="10">
        <v>0.498</v>
      </c>
      <c r="S310" s="10">
        <v>0.186</v>
      </c>
      <c r="T310" s="10">
        <v>0.48099999999999998</v>
      </c>
      <c r="U310" s="10">
        <v>4.7E-2</v>
      </c>
    </row>
    <row r="311" spans="1:21">
      <c r="A311" s="9">
        <v>350010038032</v>
      </c>
      <c r="B311" s="9" t="s">
        <v>714</v>
      </c>
      <c r="C311" s="9" t="s">
        <v>780</v>
      </c>
      <c r="D311">
        <v>3400</v>
      </c>
      <c r="E311" s="10">
        <v>0.92200000000000004</v>
      </c>
      <c r="F311" s="10">
        <v>6.0000000000000001E-3</v>
      </c>
      <c r="G311" s="10">
        <v>1.4E-2</v>
      </c>
      <c r="H311" s="10">
        <v>1.9E-2</v>
      </c>
      <c r="I311" s="10">
        <v>6.0000000000000001E-3</v>
      </c>
      <c r="J311" s="10">
        <v>2.1000000000000001E-2</v>
      </c>
      <c r="K311" s="10">
        <v>0</v>
      </c>
      <c r="L311" s="10">
        <v>9.8000000000000004E-2</v>
      </c>
      <c r="M311" s="10">
        <v>0.41099999999999998</v>
      </c>
      <c r="N311" s="10">
        <v>0.53500000000000003</v>
      </c>
      <c r="O311" s="10">
        <v>9.6000000000000002E-2</v>
      </c>
      <c r="P311" s="10">
        <v>0.96699999999999997</v>
      </c>
      <c r="Q311" s="10">
        <v>0.25900000000000001</v>
      </c>
      <c r="R311" s="10">
        <v>0</v>
      </c>
      <c r="S311" s="10">
        <v>3.2000000000000001E-2</v>
      </c>
      <c r="T311" s="10">
        <v>0</v>
      </c>
      <c r="U311" s="10">
        <v>1.9E-2</v>
      </c>
    </row>
    <row r="312" spans="1:21">
      <c r="A312" s="9">
        <v>350010038041</v>
      </c>
      <c r="B312" s="9" t="s">
        <v>715</v>
      </c>
      <c r="C312" s="9" t="s">
        <v>779</v>
      </c>
      <c r="D312">
        <v>5497</v>
      </c>
      <c r="E312" s="10">
        <v>0.80700000000000005</v>
      </c>
      <c r="F312" s="10">
        <v>1.4E-2</v>
      </c>
      <c r="G312" s="10">
        <v>2.7E-2</v>
      </c>
      <c r="H312" s="10">
        <v>2.9000000000000001E-2</v>
      </c>
      <c r="I312" s="10">
        <v>8.0000000000000002E-3</v>
      </c>
      <c r="J312" s="10">
        <v>4.2000000000000003E-2</v>
      </c>
      <c r="K312" s="10">
        <v>0</v>
      </c>
      <c r="L312" s="10">
        <v>0.32700000000000001</v>
      </c>
      <c r="M312" s="10">
        <v>0.66800000000000004</v>
      </c>
      <c r="N312" s="10">
        <v>0.64800000000000002</v>
      </c>
      <c r="O312" s="10">
        <v>0.30399999999999999</v>
      </c>
      <c r="P312" s="10">
        <v>0.86899999999999999</v>
      </c>
      <c r="Q312" s="10">
        <v>0.11700000000000001</v>
      </c>
      <c r="R312" s="10">
        <v>0.16200000000000001</v>
      </c>
      <c r="S312" s="10">
        <v>0.46</v>
      </c>
      <c r="T312" s="10">
        <v>0</v>
      </c>
      <c r="U312" s="10">
        <v>0.13400000000000001</v>
      </c>
    </row>
    <row r="313" spans="1:21">
      <c r="A313" s="9">
        <v>350010038042</v>
      </c>
      <c r="B313" s="9" t="s">
        <v>715</v>
      </c>
      <c r="C313" s="9" t="s">
        <v>780</v>
      </c>
      <c r="D313">
        <v>5497</v>
      </c>
      <c r="E313" s="10">
        <v>0.80700000000000005</v>
      </c>
      <c r="F313" s="10">
        <v>1.4E-2</v>
      </c>
      <c r="G313" s="10">
        <v>2.1000000000000001E-2</v>
      </c>
      <c r="H313" s="10">
        <v>2.5000000000000001E-2</v>
      </c>
      <c r="I313" s="10">
        <v>0</v>
      </c>
      <c r="J313" s="10">
        <v>2.5000000000000001E-2</v>
      </c>
      <c r="K313" s="10">
        <v>0</v>
      </c>
      <c r="L313" s="10">
        <v>0.32700000000000001</v>
      </c>
      <c r="M313" s="10">
        <v>0.66800000000000004</v>
      </c>
      <c r="N313" s="10">
        <v>0.64800000000000002</v>
      </c>
      <c r="O313" s="10">
        <v>0.30399999999999999</v>
      </c>
      <c r="P313" s="10">
        <v>0.86899999999999999</v>
      </c>
      <c r="Q313" s="10">
        <v>0.11700000000000001</v>
      </c>
      <c r="R313" s="10">
        <v>0.77700000000000002</v>
      </c>
      <c r="S313" s="10">
        <v>8.3000000000000004E-2</v>
      </c>
      <c r="T313" s="10">
        <v>0.70399999999999996</v>
      </c>
      <c r="U313" s="10">
        <v>0.28599999999999998</v>
      </c>
    </row>
    <row r="314" spans="1:21">
      <c r="A314" s="9">
        <v>350010038043</v>
      </c>
      <c r="B314" s="9" t="s">
        <v>715</v>
      </c>
      <c r="C314" s="9" t="s">
        <v>781</v>
      </c>
      <c r="D314">
        <v>5497</v>
      </c>
      <c r="E314" s="10">
        <v>0.80700000000000005</v>
      </c>
      <c r="F314" s="10">
        <v>1.4E-2</v>
      </c>
      <c r="G314" s="10">
        <v>2.9000000000000001E-2</v>
      </c>
      <c r="H314" s="10">
        <v>2.7E-2</v>
      </c>
      <c r="I314" s="10">
        <v>1.4E-2</v>
      </c>
      <c r="J314" s="10">
        <v>4.3999999999999997E-2</v>
      </c>
      <c r="K314" s="10">
        <v>0</v>
      </c>
      <c r="L314" s="10">
        <v>0.32700000000000001</v>
      </c>
      <c r="M314" s="10">
        <v>0.66800000000000004</v>
      </c>
      <c r="N314" s="10">
        <v>0.64800000000000002</v>
      </c>
      <c r="O314" s="10">
        <v>0.30399999999999999</v>
      </c>
      <c r="P314" s="10">
        <v>0.86899999999999999</v>
      </c>
      <c r="Q314" s="10">
        <v>0.11700000000000001</v>
      </c>
      <c r="R314" s="10">
        <v>0.41099999999999998</v>
      </c>
      <c r="S314" s="10">
        <v>0.32100000000000001</v>
      </c>
      <c r="T314" s="10">
        <v>0</v>
      </c>
      <c r="U314" s="10">
        <v>0.115</v>
      </c>
    </row>
    <row r="315" spans="1:21">
      <c r="A315" s="9">
        <v>350010038044</v>
      </c>
      <c r="B315" s="9" t="s">
        <v>715</v>
      </c>
      <c r="C315" s="9" t="s">
        <v>782</v>
      </c>
      <c r="D315">
        <v>5497</v>
      </c>
      <c r="E315" s="10">
        <v>0.80700000000000005</v>
      </c>
      <c r="F315" s="10">
        <v>1.4E-2</v>
      </c>
      <c r="G315" s="10">
        <v>3.4000000000000002E-2</v>
      </c>
      <c r="H315" s="10">
        <v>3.5999999999999997E-2</v>
      </c>
      <c r="I315" s="10">
        <v>7.0000000000000007E-2</v>
      </c>
      <c r="J315" s="10">
        <v>4.9000000000000002E-2</v>
      </c>
      <c r="K315" s="10">
        <v>0</v>
      </c>
      <c r="L315" s="10">
        <v>0.32700000000000001</v>
      </c>
      <c r="M315" s="10">
        <v>0.66800000000000004</v>
      </c>
      <c r="N315" s="10">
        <v>0.64800000000000002</v>
      </c>
      <c r="O315" s="10">
        <v>0.30399999999999999</v>
      </c>
      <c r="P315" s="10">
        <v>0.86899999999999999</v>
      </c>
      <c r="Q315" s="10">
        <v>0.11700000000000001</v>
      </c>
      <c r="R315" s="10">
        <v>0.29099999999999998</v>
      </c>
      <c r="S315" s="10">
        <v>0.39600000000000002</v>
      </c>
      <c r="T315" s="10">
        <v>0</v>
      </c>
      <c r="U315" s="10">
        <v>8.1000000000000003E-2</v>
      </c>
    </row>
    <row r="316" spans="1:21">
      <c r="A316" s="9">
        <v>350010038051</v>
      </c>
      <c r="B316" s="9" t="s">
        <v>716</v>
      </c>
      <c r="C316" s="9" t="s">
        <v>779</v>
      </c>
      <c r="D316">
        <v>2223</v>
      </c>
      <c r="E316" s="10">
        <v>0.94199999999999995</v>
      </c>
      <c r="F316" s="10">
        <v>3.5999999999999997E-2</v>
      </c>
      <c r="G316" s="10">
        <v>3.5999999999999997E-2</v>
      </c>
      <c r="H316" s="10">
        <v>5.2999999999999999E-2</v>
      </c>
      <c r="I316" s="10">
        <v>9.6000000000000002E-2</v>
      </c>
      <c r="J316" s="10">
        <v>0.01</v>
      </c>
      <c r="K316" s="10">
        <v>0</v>
      </c>
      <c r="L316" s="10">
        <v>0.29099999999999998</v>
      </c>
      <c r="M316" s="10">
        <v>0.77900000000000003</v>
      </c>
      <c r="N316" s="10">
        <v>0.91600000000000004</v>
      </c>
      <c r="O316" s="10">
        <v>0.49399999999999999</v>
      </c>
      <c r="P316" s="10">
        <v>0.94</v>
      </c>
      <c r="Q316" s="10">
        <v>0.48299999999999998</v>
      </c>
      <c r="R316" s="10">
        <v>0.13</v>
      </c>
      <c r="S316" s="10">
        <v>0.30599999999999999</v>
      </c>
      <c r="T316" s="10">
        <v>0</v>
      </c>
      <c r="U316" s="10">
        <v>4.2000000000000003E-2</v>
      </c>
    </row>
    <row r="317" spans="1:21">
      <c r="A317" s="9">
        <v>350010038052</v>
      </c>
      <c r="B317" s="9" t="s">
        <v>716</v>
      </c>
      <c r="C317" s="9" t="s">
        <v>780</v>
      </c>
      <c r="D317">
        <v>2223</v>
      </c>
      <c r="E317" s="10">
        <v>0.94199999999999995</v>
      </c>
      <c r="F317" s="10">
        <v>3.5999999999999997E-2</v>
      </c>
      <c r="G317" s="10">
        <v>7.0000000000000007E-2</v>
      </c>
      <c r="H317" s="10">
        <v>0.16700000000000001</v>
      </c>
      <c r="I317" s="10">
        <v>0.158</v>
      </c>
      <c r="J317" s="10">
        <v>0.04</v>
      </c>
      <c r="K317" s="10">
        <v>0</v>
      </c>
      <c r="L317" s="10">
        <v>0.29099999999999998</v>
      </c>
      <c r="M317" s="10">
        <v>0.77900000000000003</v>
      </c>
      <c r="N317" s="10">
        <v>0.91600000000000004</v>
      </c>
      <c r="O317" s="10">
        <v>0.49399999999999999</v>
      </c>
      <c r="P317" s="10">
        <v>0.94</v>
      </c>
      <c r="Q317" s="10">
        <v>0.48299999999999998</v>
      </c>
      <c r="R317" s="10">
        <v>0.77300000000000002</v>
      </c>
      <c r="S317" s="10">
        <v>0.40200000000000002</v>
      </c>
      <c r="T317" s="10">
        <v>0.875</v>
      </c>
      <c r="U317" s="10">
        <v>0.40600000000000003</v>
      </c>
    </row>
    <row r="318" spans="1:21">
      <c r="A318" s="9">
        <v>350010038061</v>
      </c>
      <c r="B318" s="9" t="s">
        <v>717</v>
      </c>
      <c r="C318" s="9" t="s">
        <v>779</v>
      </c>
      <c r="D318">
        <v>3421</v>
      </c>
      <c r="E318" s="10">
        <v>0.54300000000000004</v>
      </c>
      <c r="F318" s="10">
        <v>0.01</v>
      </c>
      <c r="G318" s="10">
        <v>1.9E-2</v>
      </c>
      <c r="H318" s="10">
        <v>3.2000000000000001E-2</v>
      </c>
      <c r="I318" s="10">
        <v>0.01</v>
      </c>
      <c r="J318" s="10">
        <v>3.7999999999999999E-2</v>
      </c>
      <c r="K318" s="10">
        <v>0</v>
      </c>
      <c r="L318" s="10">
        <v>0.38500000000000001</v>
      </c>
      <c r="M318" s="10">
        <v>0.69099999999999995</v>
      </c>
      <c r="N318" s="10">
        <v>0.72299999999999998</v>
      </c>
      <c r="O318" s="10">
        <v>0.28899999999999998</v>
      </c>
      <c r="P318" s="10">
        <v>0.88600000000000001</v>
      </c>
      <c r="Q318" s="10">
        <v>0</v>
      </c>
      <c r="R318" s="10">
        <v>0</v>
      </c>
      <c r="S318" s="10">
        <v>0.308</v>
      </c>
      <c r="T318" s="10">
        <v>0</v>
      </c>
      <c r="U318" s="10">
        <v>8.6999999999999994E-2</v>
      </c>
    </row>
    <row r="319" spans="1:21">
      <c r="A319" s="9">
        <v>350010038062</v>
      </c>
      <c r="B319" s="9" t="s">
        <v>717</v>
      </c>
      <c r="C319" s="9" t="s">
        <v>780</v>
      </c>
      <c r="D319">
        <v>3421</v>
      </c>
      <c r="E319" s="10">
        <v>0.54300000000000004</v>
      </c>
      <c r="F319" s="10">
        <v>0.01</v>
      </c>
      <c r="G319" s="10">
        <v>2.5000000000000001E-2</v>
      </c>
      <c r="H319" s="10">
        <v>4.2000000000000003E-2</v>
      </c>
      <c r="I319" s="10">
        <v>0.56100000000000005</v>
      </c>
      <c r="J319" s="10">
        <v>3.2000000000000001E-2</v>
      </c>
      <c r="K319" s="10">
        <v>0</v>
      </c>
      <c r="L319" s="10">
        <v>0.38500000000000001</v>
      </c>
      <c r="M319" s="10">
        <v>0.69099999999999995</v>
      </c>
      <c r="N319" s="10">
        <v>0.72299999999999998</v>
      </c>
      <c r="O319" s="10">
        <v>0.28899999999999998</v>
      </c>
      <c r="P319" s="10">
        <v>0.88600000000000001</v>
      </c>
      <c r="Q319" s="10">
        <v>0</v>
      </c>
      <c r="R319" s="10">
        <v>0.35699999999999998</v>
      </c>
      <c r="S319" s="10">
        <v>0.19900000000000001</v>
      </c>
      <c r="T319" s="10">
        <v>0</v>
      </c>
      <c r="U319" s="10">
        <v>0.39600000000000002</v>
      </c>
    </row>
    <row r="320" spans="1:21">
      <c r="A320" s="9">
        <v>350010038071</v>
      </c>
      <c r="B320" s="9" t="s">
        <v>718</v>
      </c>
      <c r="C320" s="9" t="s">
        <v>779</v>
      </c>
      <c r="D320">
        <v>4369</v>
      </c>
      <c r="E320" s="10">
        <v>0.14099999999999999</v>
      </c>
      <c r="F320" s="10">
        <v>0</v>
      </c>
      <c r="G320" s="10">
        <v>3.2000000000000001E-2</v>
      </c>
      <c r="H320" s="10">
        <v>3.4000000000000002E-2</v>
      </c>
      <c r="I320" s="10">
        <v>0.32100000000000001</v>
      </c>
      <c r="J320" s="10">
        <v>1.2E-2</v>
      </c>
      <c r="K320" s="10">
        <v>0</v>
      </c>
      <c r="L320" s="10">
        <v>0.38500000000000001</v>
      </c>
      <c r="M320" s="10">
        <v>0.751</v>
      </c>
      <c r="N320" s="10">
        <v>0.83499999999999996</v>
      </c>
      <c r="O320" s="10">
        <v>0.46</v>
      </c>
      <c r="P320" s="10">
        <v>0.85599999999999998</v>
      </c>
      <c r="Q320" s="10">
        <v>0.54300000000000004</v>
      </c>
      <c r="R320" s="10">
        <v>0.22</v>
      </c>
      <c r="S320" s="10">
        <v>0.31</v>
      </c>
      <c r="T320" s="10">
        <v>0</v>
      </c>
      <c r="U320" s="10">
        <v>0.156</v>
      </c>
    </row>
    <row r="321" spans="1:21">
      <c r="A321" s="9">
        <v>350010038072</v>
      </c>
      <c r="B321" s="9" t="s">
        <v>718</v>
      </c>
      <c r="C321" s="9" t="s">
        <v>780</v>
      </c>
      <c r="D321">
        <v>4369</v>
      </c>
      <c r="E321" s="10">
        <v>0.14099999999999999</v>
      </c>
      <c r="F321" s="10">
        <v>0</v>
      </c>
      <c r="G321" s="10">
        <v>1.2E-2</v>
      </c>
      <c r="H321" s="10">
        <v>1.7000000000000001E-2</v>
      </c>
      <c r="I321" s="10">
        <v>1.2E-2</v>
      </c>
      <c r="J321" s="10">
        <v>3.4000000000000002E-2</v>
      </c>
      <c r="K321" s="10">
        <v>0</v>
      </c>
      <c r="L321" s="10">
        <v>0.38500000000000001</v>
      </c>
      <c r="M321" s="10">
        <v>0.751</v>
      </c>
      <c r="N321" s="10">
        <v>0.83499999999999996</v>
      </c>
      <c r="O321" s="10">
        <v>0.46</v>
      </c>
      <c r="P321" s="10">
        <v>0.85599999999999998</v>
      </c>
      <c r="Q321" s="10">
        <v>0.54300000000000004</v>
      </c>
      <c r="R321" s="10">
        <v>0.35499999999999998</v>
      </c>
      <c r="S321" s="10">
        <v>0.505</v>
      </c>
      <c r="T321" s="10">
        <v>0</v>
      </c>
      <c r="U321" s="10">
        <v>2.3E-2</v>
      </c>
    </row>
    <row r="322" spans="1:21">
      <c r="A322" s="9">
        <v>350010038073</v>
      </c>
      <c r="B322" s="9" t="s">
        <v>718</v>
      </c>
      <c r="C322" s="9" t="s">
        <v>781</v>
      </c>
      <c r="D322">
        <v>4369</v>
      </c>
      <c r="E322" s="10">
        <v>0.14099999999999999</v>
      </c>
      <c r="F322" s="10">
        <v>0</v>
      </c>
      <c r="G322" s="10">
        <v>0.01</v>
      </c>
      <c r="H322" s="10">
        <v>0.01</v>
      </c>
      <c r="I322" s="10">
        <v>4.0000000000000001E-3</v>
      </c>
      <c r="J322" s="10">
        <v>1.9E-2</v>
      </c>
      <c r="K322" s="10">
        <v>0</v>
      </c>
      <c r="L322" s="10">
        <v>0.38500000000000001</v>
      </c>
      <c r="M322" s="10">
        <v>0.751</v>
      </c>
      <c r="N322" s="10">
        <v>0.83499999999999996</v>
      </c>
      <c r="O322" s="10">
        <v>0.46</v>
      </c>
      <c r="P322" s="10">
        <v>0.85599999999999998</v>
      </c>
      <c r="Q322" s="10">
        <v>0.54300000000000004</v>
      </c>
      <c r="R322" s="10">
        <v>0</v>
      </c>
      <c r="S322" s="10">
        <v>0.52200000000000002</v>
      </c>
      <c r="T322" s="10">
        <v>0</v>
      </c>
      <c r="U322" s="10">
        <v>0.34</v>
      </c>
    </row>
    <row r="323" spans="1:21">
      <c r="A323" s="9">
        <v>350010040011</v>
      </c>
      <c r="B323" s="9" t="s">
        <v>719</v>
      </c>
      <c r="C323" s="9" t="s">
        <v>779</v>
      </c>
      <c r="D323">
        <v>5316</v>
      </c>
      <c r="E323" s="10">
        <v>0.124</v>
      </c>
      <c r="F323" s="10">
        <v>0.46</v>
      </c>
      <c r="G323" s="10">
        <v>0.13</v>
      </c>
      <c r="H323" s="10">
        <v>0.186</v>
      </c>
      <c r="I323" s="10">
        <v>0.20300000000000001</v>
      </c>
      <c r="J323" s="10">
        <v>2.7E-2</v>
      </c>
      <c r="K323" s="10">
        <v>0.68500000000000005</v>
      </c>
      <c r="L323" s="10">
        <v>0.77300000000000002</v>
      </c>
      <c r="M323" s="10">
        <v>0.79200000000000004</v>
      </c>
      <c r="N323" s="10">
        <v>0.69299999999999995</v>
      </c>
      <c r="O323" s="10">
        <v>0.81699999999999995</v>
      </c>
      <c r="P323" s="10">
        <v>0.28199999999999997</v>
      </c>
      <c r="Q323" s="10">
        <v>0.57799999999999996</v>
      </c>
      <c r="R323" s="10">
        <v>0.40799999999999997</v>
      </c>
      <c r="S323" s="10">
        <v>0.42299999999999999</v>
      </c>
      <c r="T323" s="10">
        <v>0</v>
      </c>
      <c r="U323" s="10">
        <v>0.57099999999999995</v>
      </c>
    </row>
    <row r="324" spans="1:21">
      <c r="A324" s="9">
        <v>350010040012</v>
      </c>
      <c r="B324" s="9" t="s">
        <v>719</v>
      </c>
      <c r="C324" s="9" t="s">
        <v>780</v>
      </c>
      <c r="D324">
        <v>5316</v>
      </c>
      <c r="E324" s="10">
        <v>0.124</v>
      </c>
      <c r="F324" s="10">
        <v>0.46</v>
      </c>
      <c r="G324" s="10">
        <v>0.254</v>
      </c>
      <c r="H324" s="10">
        <v>0.33800000000000002</v>
      </c>
      <c r="I324" s="10">
        <v>0.85</v>
      </c>
      <c r="J324" s="10">
        <v>0.14299999999999999</v>
      </c>
      <c r="K324" s="10">
        <v>0.94</v>
      </c>
      <c r="L324" s="10">
        <v>0.77300000000000002</v>
      </c>
      <c r="M324" s="10">
        <v>0.79200000000000004</v>
      </c>
      <c r="N324" s="10">
        <v>0.69299999999999995</v>
      </c>
      <c r="O324" s="10">
        <v>0.81699999999999995</v>
      </c>
      <c r="P324" s="10">
        <v>0.28199999999999997</v>
      </c>
      <c r="Q324" s="10">
        <v>0.57799999999999996</v>
      </c>
      <c r="R324" s="10">
        <v>0.95199999999999996</v>
      </c>
      <c r="S324" s="10">
        <v>0.89</v>
      </c>
      <c r="T324" s="10">
        <v>0.82199999999999995</v>
      </c>
      <c r="U324" s="10">
        <v>0.79400000000000004</v>
      </c>
    </row>
    <row r="325" spans="1:21">
      <c r="A325" s="9">
        <v>350010040013</v>
      </c>
      <c r="B325" s="9" t="s">
        <v>719</v>
      </c>
      <c r="C325" s="9" t="s">
        <v>781</v>
      </c>
      <c r="D325">
        <v>5316</v>
      </c>
      <c r="E325" s="10">
        <v>0.124</v>
      </c>
      <c r="F325" s="10">
        <v>0.46</v>
      </c>
      <c r="G325" s="10">
        <v>0.22600000000000001</v>
      </c>
      <c r="H325" s="10">
        <v>8.3000000000000004E-2</v>
      </c>
      <c r="I325" s="10">
        <v>0.60299999999999998</v>
      </c>
      <c r="J325" s="10">
        <v>5.0999999999999997E-2</v>
      </c>
      <c r="K325" s="10">
        <v>0.749</v>
      </c>
      <c r="L325" s="10">
        <v>0.77300000000000002</v>
      </c>
      <c r="M325" s="10">
        <v>0.79200000000000004</v>
      </c>
      <c r="N325" s="10">
        <v>0.69299999999999995</v>
      </c>
      <c r="O325" s="10">
        <v>0.81699999999999995</v>
      </c>
      <c r="P325" s="10">
        <v>0.28199999999999997</v>
      </c>
      <c r="Q325" s="10">
        <v>0.57799999999999996</v>
      </c>
      <c r="R325" s="10">
        <v>0.62</v>
      </c>
      <c r="S325" s="10">
        <v>0.60299999999999998</v>
      </c>
      <c r="T325" s="10">
        <v>0</v>
      </c>
      <c r="U325" s="10">
        <v>0.50700000000000001</v>
      </c>
    </row>
    <row r="326" spans="1:21">
      <c r="A326" s="9">
        <v>350010040014</v>
      </c>
      <c r="B326" s="9" t="s">
        <v>719</v>
      </c>
      <c r="C326" s="9" t="s">
        <v>782</v>
      </c>
      <c r="D326">
        <v>5316</v>
      </c>
      <c r="E326" s="10">
        <v>0.124</v>
      </c>
      <c r="F326" s="10">
        <v>0.46</v>
      </c>
      <c r="G326" s="10">
        <v>0.47499999999999998</v>
      </c>
      <c r="H326" s="10">
        <v>0.32700000000000001</v>
      </c>
      <c r="I326" s="10">
        <v>0.92900000000000005</v>
      </c>
      <c r="J326" s="10">
        <v>0.20300000000000001</v>
      </c>
      <c r="K326" s="10">
        <v>0.94799999999999995</v>
      </c>
      <c r="L326" s="10">
        <v>0.77300000000000002</v>
      </c>
      <c r="M326" s="10">
        <v>0.79200000000000004</v>
      </c>
      <c r="N326" s="10">
        <v>0.69299999999999995</v>
      </c>
      <c r="O326" s="10">
        <v>0.81699999999999995</v>
      </c>
      <c r="P326" s="10">
        <v>0.28199999999999997</v>
      </c>
      <c r="Q326" s="10">
        <v>0.57799999999999996</v>
      </c>
      <c r="R326" s="10">
        <v>0.8</v>
      </c>
      <c r="S326" s="10">
        <v>0.72299999999999998</v>
      </c>
      <c r="T326" s="10">
        <v>0.64400000000000002</v>
      </c>
      <c r="U326" s="10">
        <v>0.83499999999999996</v>
      </c>
    </row>
    <row r="327" spans="1:21">
      <c r="A327" s="9">
        <v>350010043001</v>
      </c>
      <c r="B327" s="9" t="s">
        <v>720</v>
      </c>
      <c r="C327" s="9" t="s">
        <v>779</v>
      </c>
      <c r="D327">
        <v>4924</v>
      </c>
      <c r="E327" s="10">
        <v>0.192</v>
      </c>
      <c r="F327" s="10">
        <v>0.89900000000000002</v>
      </c>
      <c r="G327" s="10">
        <v>0.871</v>
      </c>
      <c r="H327" s="10">
        <v>0.57099999999999995</v>
      </c>
      <c r="I327" s="10">
        <v>0.59899999999999998</v>
      </c>
      <c r="J327" s="10">
        <v>0.59699999999999998</v>
      </c>
      <c r="K327" s="10">
        <v>0.97199999999999998</v>
      </c>
      <c r="L327" s="10">
        <v>0.629</v>
      </c>
      <c r="M327" s="10">
        <v>0.88400000000000001</v>
      </c>
      <c r="N327" s="10">
        <v>0.91600000000000004</v>
      </c>
      <c r="O327" s="10">
        <v>0.88600000000000001</v>
      </c>
      <c r="P327" s="10">
        <v>0.31</v>
      </c>
      <c r="Q327" s="10">
        <v>0.83199999999999996</v>
      </c>
      <c r="R327" s="10">
        <v>0.54100000000000004</v>
      </c>
      <c r="S327" s="10">
        <v>0.48099999999999998</v>
      </c>
      <c r="T327" s="10">
        <v>0</v>
      </c>
      <c r="U327" s="10">
        <v>0.70599999999999996</v>
      </c>
    </row>
    <row r="328" spans="1:21">
      <c r="A328" s="9">
        <v>350010043002</v>
      </c>
      <c r="B328" s="9" t="s">
        <v>720</v>
      </c>
      <c r="C328" s="9" t="s">
        <v>780</v>
      </c>
      <c r="D328">
        <v>4924</v>
      </c>
      <c r="E328" s="10">
        <v>0.192</v>
      </c>
      <c r="F328" s="10">
        <v>0.89900000000000002</v>
      </c>
      <c r="G328" s="10">
        <v>0.68</v>
      </c>
      <c r="H328" s="10">
        <v>0.48299999999999998</v>
      </c>
      <c r="I328" s="10">
        <v>0.68300000000000005</v>
      </c>
      <c r="J328" s="10">
        <v>0.184</v>
      </c>
      <c r="K328" s="10">
        <v>0.97399999999999998</v>
      </c>
      <c r="L328" s="10">
        <v>0.629</v>
      </c>
      <c r="M328" s="10">
        <v>0.88400000000000001</v>
      </c>
      <c r="N328" s="10">
        <v>0.91600000000000004</v>
      </c>
      <c r="O328" s="10">
        <v>0.88600000000000001</v>
      </c>
      <c r="P328" s="10">
        <v>0.31</v>
      </c>
      <c r="Q328" s="10">
        <v>0.83199999999999996</v>
      </c>
      <c r="R328" s="10">
        <v>0.92900000000000005</v>
      </c>
      <c r="S328" s="10">
        <v>0.81699999999999995</v>
      </c>
      <c r="T328" s="10">
        <v>0.95199999999999996</v>
      </c>
      <c r="U328" s="10">
        <v>0.88800000000000001</v>
      </c>
    </row>
    <row r="329" spans="1:21">
      <c r="A329" s="9">
        <v>350010043003</v>
      </c>
      <c r="B329" s="9" t="s">
        <v>720</v>
      </c>
      <c r="C329" s="9" t="s">
        <v>781</v>
      </c>
      <c r="D329">
        <v>4924</v>
      </c>
      <c r="E329" s="10">
        <v>0.192</v>
      </c>
      <c r="F329" s="10">
        <v>0.89900000000000002</v>
      </c>
      <c r="G329" s="10">
        <v>0.751</v>
      </c>
      <c r="H329" s="10">
        <v>0.51600000000000001</v>
      </c>
      <c r="I329" s="10">
        <v>0.66800000000000004</v>
      </c>
      <c r="J329" s="10">
        <v>0.34200000000000003</v>
      </c>
      <c r="K329" s="10">
        <v>0.94199999999999995</v>
      </c>
      <c r="L329" s="10">
        <v>0.629</v>
      </c>
      <c r="M329" s="10">
        <v>0.88400000000000001</v>
      </c>
      <c r="N329" s="10">
        <v>0.91600000000000004</v>
      </c>
      <c r="O329" s="10">
        <v>0.88600000000000001</v>
      </c>
      <c r="P329" s="10">
        <v>0.31</v>
      </c>
      <c r="Q329" s="10">
        <v>0.83199999999999996</v>
      </c>
      <c r="R329" s="10">
        <v>0.72499999999999998</v>
      </c>
      <c r="S329" s="10">
        <v>0.92500000000000004</v>
      </c>
      <c r="T329" s="10">
        <v>0.91800000000000004</v>
      </c>
      <c r="U329" s="10">
        <v>0.80900000000000005</v>
      </c>
    </row>
    <row r="330" spans="1:21">
      <c r="A330" s="9">
        <v>350010043004</v>
      </c>
      <c r="B330" s="9" t="s">
        <v>720</v>
      </c>
      <c r="C330" s="9" t="s">
        <v>782</v>
      </c>
      <c r="D330">
        <v>4924</v>
      </c>
      <c r="E330" s="10">
        <v>0.192</v>
      </c>
      <c r="F330" s="10">
        <v>0.89900000000000002</v>
      </c>
      <c r="G330" s="10">
        <v>0.54600000000000004</v>
      </c>
      <c r="H330" s="10">
        <v>0.47699999999999998</v>
      </c>
      <c r="I330" s="10">
        <v>0.71299999999999997</v>
      </c>
      <c r="J330" s="10">
        <v>0.23100000000000001</v>
      </c>
      <c r="K330" s="10">
        <v>0.91600000000000004</v>
      </c>
      <c r="L330" s="10">
        <v>0.629</v>
      </c>
      <c r="M330" s="10">
        <v>0.88400000000000001</v>
      </c>
      <c r="N330" s="10">
        <v>0.91600000000000004</v>
      </c>
      <c r="O330" s="10">
        <v>0.88600000000000001</v>
      </c>
      <c r="P330" s="10">
        <v>0.31</v>
      </c>
      <c r="Q330" s="10">
        <v>0.83199999999999996</v>
      </c>
      <c r="R330" s="10">
        <v>0.81699999999999995</v>
      </c>
      <c r="S330" s="10">
        <v>0.92200000000000004</v>
      </c>
      <c r="T330" s="10">
        <v>0</v>
      </c>
      <c r="U330" s="10">
        <v>0.76400000000000001</v>
      </c>
    </row>
    <row r="331" spans="1:21">
      <c r="A331" s="9">
        <v>350010044011</v>
      </c>
      <c r="B331" s="9" t="s">
        <v>721</v>
      </c>
      <c r="C331" s="9" t="s">
        <v>779</v>
      </c>
      <c r="D331">
        <v>2928</v>
      </c>
      <c r="E331" s="10">
        <v>0.156</v>
      </c>
      <c r="F331" s="10">
        <v>0.93700000000000006</v>
      </c>
      <c r="G331" s="10">
        <v>0.56100000000000005</v>
      </c>
      <c r="H331" s="10">
        <v>0.42799999999999999</v>
      </c>
      <c r="I331" s="10">
        <v>0.73399999999999999</v>
      </c>
      <c r="J331" s="10">
        <v>0.248</v>
      </c>
      <c r="K331" s="10">
        <v>0.88</v>
      </c>
      <c r="L331" s="10">
        <v>0.57599999999999996</v>
      </c>
      <c r="M331" s="10">
        <v>0.751</v>
      </c>
      <c r="N331" s="10">
        <v>0.86199999999999999</v>
      </c>
      <c r="O331" s="10">
        <v>0.91200000000000003</v>
      </c>
      <c r="P331" s="10">
        <v>0.20699999999999999</v>
      </c>
      <c r="Q331" s="10">
        <v>0.71</v>
      </c>
      <c r="R331" s="10">
        <v>0.94599999999999995</v>
      </c>
      <c r="S331" s="10">
        <v>0.68500000000000005</v>
      </c>
      <c r="T331" s="10">
        <v>0.91</v>
      </c>
      <c r="U331" s="10">
        <v>0.873</v>
      </c>
    </row>
    <row r="332" spans="1:21">
      <c r="A332" s="9">
        <v>350010044012</v>
      </c>
      <c r="B332" s="9" t="s">
        <v>721</v>
      </c>
      <c r="C332" s="9" t="s">
        <v>780</v>
      </c>
      <c r="D332">
        <v>2928</v>
      </c>
      <c r="E332" s="10">
        <v>0.156</v>
      </c>
      <c r="F332" s="10">
        <v>0.93700000000000006</v>
      </c>
      <c r="G332" s="10">
        <v>0.53900000000000003</v>
      </c>
      <c r="H332" s="10">
        <v>0.29299999999999998</v>
      </c>
      <c r="I332" s="10">
        <v>0.76800000000000002</v>
      </c>
      <c r="J332" s="10">
        <v>0.32700000000000001</v>
      </c>
      <c r="K332" s="10">
        <v>0.84299999999999997</v>
      </c>
      <c r="L332" s="10">
        <v>0.57599999999999996</v>
      </c>
      <c r="M332" s="10">
        <v>0.751</v>
      </c>
      <c r="N332" s="10">
        <v>0.86199999999999999</v>
      </c>
      <c r="O332" s="10">
        <v>0.91200000000000003</v>
      </c>
      <c r="P332" s="10">
        <v>0.20699999999999999</v>
      </c>
      <c r="Q332" s="10">
        <v>0.71</v>
      </c>
      <c r="R332" s="10">
        <v>0.90300000000000002</v>
      </c>
      <c r="S332" s="10">
        <v>0.81299999999999994</v>
      </c>
      <c r="T332" s="10">
        <v>0.94</v>
      </c>
      <c r="U332" s="10">
        <v>0.94799999999999995</v>
      </c>
    </row>
    <row r="333" spans="1:21">
      <c r="A333" s="9">
        <v>350010044021</v>
      </c>
      <c r="B333" s="9" t="s">
        <v>722</v>
      </c>
      <c r="C333" s="9" t="s">
        <v>779</v>
      </c>
      <c r="D333">
        <v>3950</v>
      </c>
      <c r="E333" s="10">
        <v>0.104</v>
      </c>
      <c r="F333" s="10">
        <v>0.77</v>
      </c>
      <c r="G333" s="10">
        <v>0.49</v>
      </c>
      <c r="H333" s="10">
        <v>0.23499999999999999</v>
      </c>
      <c r="I333" s="10">
        <v>0.79</v>
      </c>
      <c r="J333" s="10">
        <v>0.14899999999999999</v>
      </c>
      <c r="K333" s="10">
        <v>0.84099999999999997</v>
      </c>
      <c r="L333" s="10">
        <v>0.38500000000000001</v>
      </c>
      <c r="M333" s="10">
        <v>0.56100000000000005</v>
      </c>
      <c r="N333" s="10">
        <v>0.78300000000000003</v>
      </c>
      <c r="O333" s="10">
        <v>0.79</v>
      </c>
      <c r="P333" s="10">
        <v>0.36099999999999999</v>
      </c>
      <c r="Q333" s="10">
        <v>0.66300000000000003</v>
      </c>
      <c r="R333" s="10">
        <v>0.71699999999999997</v>
      </c>
      <c r="S333" s="10">
        <v>0.53100000000000003</v>
      </c>
      <c r="T333" s="10">
        <v>0.59099999999999997</v>
      </c>
      <c r="U333" s="10">
        <v>0.78500000000000003</v>
      </c>
    </row>
    <row r="334" spans="1:21">
      <c r="A334" s="9">
        <v>350010044022</v>
      </c>
      <c r="B334" s="9" t="s">
        <v>722</v>
      </c>
      <c r="C334" s="9" t="s">
        <v>780</v>
      </c>
      <c r="D334">
        <v>3950</v>
      </c>
      <c r="E334" s="10">
        <v>0.104</v>
      </c>
      <c r="F334" s="10">
        <v>0.77</v>
      </c>
      <c r="G334" s="10">
        <v>0.49199999999999999</v>
      </c>
      <c r="H334" s="10">
        <v>0.156</v>
      </c>
      <c r="I334" s="10">
        <v>0.80500000000000005</v>
      </c>
      <c r="J334" s="10">
        <v>0.126</v>
      </c>
      <c r="K334" s="10">
        <v>0.83</v>
      </c>
      <c r="L334" s="10">
        <v>0.38500000000000001</v>
      </c>
      <c r="M334" s="10">
        <v>0.56100000000000005</v>
      </c>
      <c r="N334" s="10">
        <v>0.78300000000000003</v>
      </c>
      <c r="O334" s="10">
        <v>0.79</v>
      </c>
      <c r="P334" s="10">
        <v>0.36099999999999999</v>
      </c>
      <c r="Q334" s="10">
        <v>0.66300000000000003</v>
      </c>
      <c r="R334" s="10">
        <v>0.89500000000000002</v>
      </c>
      <c r="S334" s="10">
        <v>0.78100000000000003</v>
      </c>
      <c r="T334" s="10">
        <v>0.75800000000000001</v>
      </c>
      <c r="U334" s="10">
        <v>0.82199999999999995</v>
      </c>
    </row>
    <row r="335" spans="1:21">
      <c r="A335" s="9">
        <v>350010045011</v>
      </c>
      <c r="B335" s="9" t="s">
        <v>723</v>
      </c>
      <c r="C335" s="9" t="s">
        <v>779</v>
      </c>
      <c r="D335">
        <v>3199</v>
      </c>
      <c r="E335" s="10">
        <v>0.13700000000000001</v>
      </c>
      <c r="F335" s="10">
        <v>0.79</v>
      </c>
      <c r="G335" s="10">
        <v>0.53700000000000003</v>
      </c>
      <c r="H335" s="10">
        <v>0.38900000000000001</v>
      </c>
      <c r="I335" s="10">
        <v>0.84299999999999997</v>
      </c>
      <c r="J335" s="10">
        <v>0.20699999999999999</v>
      </c>
      <c r="K335" s="10">
        <v>0.94599999999999995</v>
      </c>
      <c r="L335" s="10">
        <v>0.81299999999999994</v>
      </c>
      <c r="M335" s="10">
        <v>0.91600000000000004</v>
      </c>
      <c r="N335" s="10">
        <v>0.97199999999999998</v>
      </c>
      <c r="O335" s="10">
        <v>0.97</v>
      </c>
      <c r="P335" s="10">
        <v>0.184</v>
      </c>
      <c r="Q335" s="10">
        <v>0.30599999999999999</v>
      </c>
      <c r="R335" s="10">
        <v>0.93100000000000005</v>
      </c>
      <c r="S335" s="10">
        <v>0.95199999999999996</v>
      </c>
      <c r="T335" s="10">
        <v>0.94799999999999995</v>
      </c>
      <c r="U335" s="10">
        <v>0.91</v>
      </c>
    </row>
    <row r="336" spans="1:21">
      <c r="A336" s="9">
        <v>350010045012</v>
      </c>
      <c r="B336" s="9" t="s">
        <v>723</v>
      </c>
      <c r="C336" s="9" t="s">
        <v>780</v>
      </c>
      <c r="D336">
        <v>3199</v>
      </c>
      <c r="E336" s="10">
        <v>0.13700000000000001</v>
      </c>
      <c r="F336" s="10">
        <v>0.79</v>
      </c>
      <c r="G336" s="10">
        <v>0.48799999999999999</v>
      </c>
      <c r="H336" s="10">
        <v>0.29699999999999999</v>
      </c>
      <c r="I336" s="10">
        <v>0.86699999999999999</v>
      </c>
      <c r="J336" s="10">
        <v>0.188</v>
      </c>
      <c r="K336" s="10">
        <v>0.92700000000000005</v>
      </c>
      <c r="L336" s="10">
        <v>0.81299999999999994</v>
      </c>
      <c r="M336" s="10">
        <v>0.91600000000000004</v>
      </c>
      <c r="N336" s="10">
        <v>0.97199999999999998</v>
      </c>
      <c r="O336" s="10">
        <v>0.97</v>
      </c>
      <c r="P336" s="10">
        <v>0.184</v>
      </c>
      <c r="Q336" s="10">
        <v>0.30599999999999999</v>
      </c>
      <c r="R336" s="10">
        <v>0.95699999999999996</v>
      </c>
      <c r="S336" s="10">
        <v>0.83899999999999997</v>
      </c>
      <c r="T336" s="10">
        <v>0.995</v>
      </c>
      <c r="U336" s="10">
        <v>0.98</v>
      </c>
    </row>
    <row r="337" spans="1:21">
      <c r="A337" s="9">
        <v>350010045021</v>
      </c>
      <c r="B337" s="9" t="s">
        <v>724</v>
      </c>
      <c r="C337" s="9" t="s">
        <v>779</v>
      </c>
      <c r="D337">
        <v>3290</v>
      </c>
      <c r="E337" s="10">
        <v>0.13200000000000001</v>
      </c>
      <c r="F337" s="10">
        <v>0.82599999999999996</v>
      </c>
      <c r="G337" s="10">
        <v>0.48599999999999999</v>
      </c>
      <c r="H337" s="10">
        <v>0.33100000000000002</v>
      </c>
      <c r="I337" s="10">
        <v>0.80700000000000005</v>
      </c>
      <c r="J337" s="10">
        <v>0.182</v>
      </c>
      <c r="K337" s="10">
        <v>0.90100000000000002</v>
      </c>
      <c r="L337" s="10">
        <v>0.29099999999999998</v>
      </c>
      <c r="M337" s="10">
        <v>0.52200000000000002</v>
      </c>
      <c r="N337" s="10">
        <v>0.72299999999999998</v>
      </c>
      <c r="O337" s="10">
        <v>0.749</v>
      </c>
      <c r="P337" s="10">
        <v>0.28199999999999997</v>
      </c>
      <c r="Q337" s="10">
        <v>0.47899999999999998</v>
      </c>
      <c r="R337" s="10">
        <v>0.94199999999999995</v>
      </c>
      <c r="S337" s="10">
        <v>0.45800000000000002</v>
      </c>
      <c r="T337" s="10">
        <v>0.88600000000000001</v>
      </c>
      <c r="U337" s="10">
        <v>0.97</v>
      </c>
    </row>
    <row r="338" spans="1:21">
      <c r="A338" s="9">
        <v>350010045022</v>
      </c>
      <c r="B338" s="9" t="s">
        <v>724</v>
      </c>
      <c r="C338" s="9" t="s">
        <v>780</v>
      </c>
      <c r="D338">
        <v>3290</v>
      </c>
      <c r="E338" s="10">
        <v>0.13200000000000001</v>
      </c>
      <c r="F338" s="10">
        <v>0.82599999999999996</v>
      </c>
      <c r="G338" s="10">
        <v>0.48299999999999998</v>
      </c>
      <c r="H338" s="10">
        <v>0.22600000000000001</v>
      </c>
      <c r="I338" s="10">
        <v>0.81299999999999994</v>
      </c>
      <c r="J338" s="10">
        <v>0.13400000000000001</v>
      </c>
      <c r="K338" s="10">
        <v>0.89500000000000002</v>
      </c>
      <c r="L338" s="10">
        <v>0.29099999999999998</v>
      </c>
      <c r="M338" s="10">
        <v>0.52200000000000002</v>
      </c>
      <c r="N338" s="10">
        <v>0.72299999999999998</v>
      </c>
      <c r="O338" s="10">
        <v>0.749</v>
      </c>
      <c r="P338" s="10">
        <v>0.28199999999999997</v>
      </c>
      <c r="Q338" s="10">
        <v>0.47899999999999998</v>
      </c>
      <c r="R338" s="10">
        <v>0.57599999999999996</v>
      </c>
      <c r="S338" s="10">
        <v>0.68</v>
      </c>
      <c r="T338" s="10">
        <v>0.85599999999999998</v>
      </c>
      <c r="U338" s="10">
        <v>0.66500000000000004</v>
      </c>
    </row>
    <row r="339" spans="1:21">
      <c r="A339" s="9">
        <v>350010046021</v>
      </c>
      <c r="B339" s="9" t="s">
        <v>725</v>
      </c>
      <c r="C339" s="9" t="s">
        <v>779</v>
      </c>
      <c r="D339">
        <v>4151</v>
      </c>
      <c r="E339" s="10">
        <v>2.1000000000000001E-2</v>
      </c>
      <c r="F339" s="10">
        <v>0.47499999999999998</v>
      </c>
      <c r="G339" s="10">
        <v>0.19700000000000001</v>
      </c>
      <c r="H339" s="10">
        <v>4.9000000000000002E-2</v>
      </c>
      <c r="I339" s="10">
        <v>0.76600000000000001</v>
      </c>
      <c r="J339" s="10">
        <v>5.8999999999999997E-2</v>
      </c>
      <c r="K339" s="10">
        <v>0.50900000000000001</v>
      </c>
      <c r="L339" s="10">
        <v>0.17100000000000001</v>
      </c>
      <c r="M339" s="10">
        <v>0.52200000000000002</v>
      </c>
      <c r="N339" s="10">
        <v>0.64800000000000002</v>
      </c>
      <c r="O339" s="10">
        <v>0.55400000000000005</v>
      </c>
      <c r="P339" s="10">
        <v>0.52800000000000002</v>
      </c>
      <c r="Q339" s="10">
        <v>0.89200000000000002</v>
      </c>
      <c r="R339" s="10">
        <v>0.68</v>
      </c>
      <c r="S339" s="10">
        <v>0.63300000000000001</v>
      </c>
      <c r="T339" s="10">
        <v>0.64200000000000002</v>
      </c>
      <c r="U339" s="10">
        <v>0.82</v>
      </c>
    </row>
    <row r="340" spans="1:21">
      <c r="A340" s="9">
        <v>350010046022</v>
      </c>
      <c r="B340" s="9" t="s">
        <v>725</v>
      </c>
      <c r="C340" s="9" t="s">
        <v>780</v>
      </c>
      <c r="D340">
        <v>4151</v>
      </c>
      <c r="E340" s="10">
        <v>2.1000000000000001E-2</v>
      </c>
      <c r="F340" s="10">
        <v>0.47499999999999998</v>
      </c>
      <c r="G340" s="10">
        <v>0.20899999999999999</v>
      </c>
      <c r="H340" s="10">
        <v>6.6000000000000003E-2</v>
      </c>
      <c r="I340" s="10">
        <v>0.69099999999999995</v>
      </c>
      <c r="J340" s="10">
        <v>6.4000000000000001E-2</v>
      </c>
      <c r="K340" s="10">
        <v>0.46600000000000003</v>
      </c>
      <c r="L340" s="10">
        <v>0.17100000000000001</v>
      </c>
      <c r="M340" s="10">
        <v>0.52200000000000002</v>
      </c>
      <c r="N340" s="10">
        <v>0.64800000000000002</v>
      </c>
      <c r="O340" s="10">
        <v>0.55400000000000005</v>
      </c>
      <c r="P340" s="10">
        <v>0.52800000000000002</v>
      </c>
      <c r="Q340" s="10">
        <v>0.89200000000000002</v>
      </c>
      <c r="R340" s="10">
        <v>0.70199999999999996</v>
      </c>
      <c r="S340" s="10">
        <v>0.4</v>
      </c>
      <c r="T340" s="10">
        <v>0.62</v>
      </c>
      <c r="U340" s="10">
        <v>0.747</v>
      </c>
    </row>
    <row r="341" spans="1:21">
      <c r="A341" s="9">
        <v>350010046031</v>
      </c>
      <c r="B341" s="9" t="s">
        <v>726</v>
      </c>
      <c r="C341" s="9" t="s">
        <v>779</v>
      </c>
      <c r="D341">
        <v>3455</v>
      </c>
      <c r="E341" s="10">
        <v>8.1000000000000003E-2</v>
      </c>
      <c r="F341" s="10">
        <v>0.66300000000000003</v>
      </c>
      <c r="G341" s="10">
        <v>0.36099999999999999</v>
      </c>
      <c r="H341" s="10">
        <v>0.20499999999999999</v>
      </c>
      <c r="I341" s="10">
        <v>0.747</v>
      </c>
      <c r="J341" s="10">
        <v>8.1000000000000003E-2</v>
      </c>
      <c r="K341" s="10">
        <v>0.88800000000000001</v>
      </c>
      <c r="L341" s="10">
        <v>0.109</v>
      </c>
      <c r="M341" s="10">
        <v>0.52200000000000002</v>
      </c>
      <c r="N341" s="10">
        <v>0.749</v>
      </c>
      <c r="O341" s="10">
        <v>0.65500000000000003</v>
      </c>
      <c r="P341" s="10">
        <v>0.48299999999999998</v>
      </c>
      <c r="Q341" s="10">
        <v>0.65300000000000002</v>
      </c>
      <c r="R341" s="10">
        <v>0.54800000000000004</v>
      </c>
      <c r="S341" s="10">
        <v>0.27100000000000002</v>
      </c>
      <c r="T341" s="10">
        <v>0.8</v>
      </c>
      <c r="U341" s="10">
        <v>0.95899999999999996</v>
      </c>
    </row>
    <row r="342" spans="1:21">
      <c r="A342" s="9">
        <v>350010046032</v>
      </c>
      <c r="B342" s="9" t="s">
        <v>726</v>
      </c>
      <c r="C342" s="9" t="s">
        <v>780</v>
      </c>
      <c r="D342">
        <v>3455</v>
      </c>
      <c r="E342" s="10">
        <v>8.1000000000000003E-2</v>
      </c>
      <c r="F342" s="10">
        <v>0.66300000000000003</v>
      </c>
      <c r="G342" s="10">
        <v>0.30099999999999999</v>
      </c>
      <c r="H342" s="10">
        <v>0.111</v>
      </c>
      <c r="I342" s="10">
        <v>0.79200000000000004</v>
      </c>
      <c r="J342" s="10">
        <v>6.8000000000000005E-2</v>
      </c>
      <c r="K342" s="10">
        <v>0.77900000000000003</v>
      </c>
      <c r="L342" s="10">
        <v>0.109</v>
      </c>
      <c r="M342" s="10">
        <v>0.52200000000000002</v>
      </c>
      <c r="N342" s="10">
        <v>0.749</v>
      </c>
      <c r="O342" s="10">
        <v>0.65500000000000003</v>
      </c>
      <c r="P342" s="10">
        <v>0.48299999999999998</v>
      </c>
      <c r="Q342" s="10">
        <v>0.65300000000000002</v>
      </c>
      <c r="R342" s="10">
        <v>0.68300000000000005</v>
      </c>
      <c r="S342" s="10">
        <v>0.32900000000000001</v>
      </c>
      <c r="T342" s="10">
        <v>0.76</v>
      </c>
      <c r="U342" s="10">
        <v>0.67800000000000005</v>
      </c>
    </row>
    <row r="343" spans="1:21">
      <c r="A343" s="9">
        <v>350010046033</v>
      </c>
      <c r="B343" s="9" t="s">
        <v>726</v>
      </c>
      <c r="C343" s="9" t="s">
        <v>781</v>
      </c>
      <c r="D343">
        <v>3455</v>
      </c>
      <c r="E343" s="10">
        <v>8.1000000000000003E-2</v>
      </c>
      <c r="F343" s="10">
        <v>0.66300000000000003</v>
      </c>
      <c r="G343" s="10">
        <v>0.40400000000000003</v>
      </c>
      <c r="H343" s="10">
        <v>0.16</v>
      </c>
      <c r="I343" s="10">
        <v>0.77700000000000002</v>
      </c>
      <c r="J343" s="10">
        <v>7.3999999999999996E-2</v>
      </c>
      <c r="K343" s="10">
        <v>0.85199999999999998</v>
      </c>
      <c r="L343" s="10">
        <v>0.109</v>
      </c>
      <c r="M343" s="10">
        <v>0.52200000000000002</v>
      </c>
      <c r="N343" s="10">
        <v>0.749</v>
      </c>
      <c r="O343" s="10">
        <v>0.65500000000000003</v>
      </c>
      <c r="P343" s="10">
        <v>0.48299999999999998</v>
      </c>
      <c r="Q343" s="10">
        <v>0.65300000000000002</v>
      </c>
      <c r="R343" s="10">
        <v>0.88400000000000001</v>
      </c>
      <c r="S343" s="10">
        <v>0.75800000000000001</v>
      </c>
      <c r="T343" s="10">
        <v>0.89</v>
      </c>
      <c r="U343" s="10">
        <v>0.89500000000000002</v>
      </c>
    </row>
    <row r="344" spans="1:21">
      <c r="A344" s="9">
        <v>350010046041</v>
      </c>
      <c r="B344" s="9" t="s">
        <v>727</v>
      </c>
      <c r="C344" s="9" t="s">
        <v>779</v>
      </c>
      <c r="D344">
        <v>5202</v>
      </c>
      <c r="E344" s="10">
        <v>2.7E-2</v>
      </c>
      <c r="F344" s="10">
        <v>0.57299999999999995</v>
      </c>
      <c r="G344" s="10">
        <v>0.20499999999999999</v>
      </c>
      <c r="H344" s="10">
        <v>0.107</v>
      </c>
      <c r="I344" s="10">
        <v>0.72299999999999998</v>
      </c>
      <c r="J344" s="10">
        <v>5.5E-2</v>
      </c>
      <c r="K344" s="10">
        <v>0.72299999999999998</v>
      </c>
      <c r="L344" s="10">
        <v>0.29099999999999998</v>
      </c>
      <c r="M344" s="10">
        <v>0.52200000000000002</v>
      </c>
      <c r="N344" s="10">
        <v>0.59299999999999997</v>
      </c>
      <c r="O344" s="10">
        <v>0.69299999999999995</v>
      </c>
      <c r="P344" s="10">
        <v>0.36099999999999999</v>
      </c>
      <c r="Q344" s="10">
        <v>0.436</v>
      </c>
      <c r="R344" s="10">
        <v>0.79600000000000004</v>
      </c>
      <c r="S344" s="10">
        <v>0.60799999999999998</v>
      </c>
      <c r="T344" s="10">
        <v>0.47899999999999998</v>
      </c>
      <c r="U344" s="10">
        <v>0.69099999999999995</v>
      </c>
    </row>
    <row r="345" spans="1:21">
      <c r="A345" s="9">
        <v>350010046042</v>
      </c>
      <c r="B345" s="9" t="s">
        <v>727</v>
      </c>
      <c r="C345" s="9" t="s">
        <v>780</v>
      </c>
      <c r="D345">
        <v>5202</v>
      </c>
      <c r="E345" s="10">
        <v>2.7E-2</v>
      </c>
      <c r="F345" s="10">
        <v>0.57299999999999995</v>
      </c>
      <c r="G345" s="10">
        <v>0.20100000000000001</v>
      </c>
      <c r="H345" s="10">
        <v>7.9000000000000001E-2</v>
      </c>
      <c r="I345" s="10">
        <v>0.78500000000000003</v>
      </c>
      <c r="J345" s="10">
        <v>5.7000000000000002E-2</v>
      </c>
      <c r="K345" s="10">
        <v>0.70799999999999996</v>
      </c>
      <c r="L345" s="10">
        <v>0.29099999999999998</v>
      </c>
      <c r="M345" s="10">
        <v>0.52200000000000002</v>
      </c>
      <c r="N345" s="10">
        <v>0.59299999999999997</v>
      </c>
      <c r="O345" s="10">
        <v>0.69299999999999995</v>
      </c>
      <c r="P345" s="10">
        <v>0.36099999999999999</v>
      </c>
      <c r="Q345" s="10">
        <v>0.436</v>
      </c>
      <c r="R345" s="10">
        <v>0.89900000000000002</v>
      </c>
      <c r="S345" s="10">
        <v>0.36399999999999999</v>
      </c>
      <c r="T345" s="10">
        <v>0.92200000000000004</v>
      </c>
      <c r="U345" s="10">
        <v>0.875</v>
      </c>
    </row>
    <row r="346" spans="1:21">
      <c r="A346" s="9">
        <v>350010047121</v>
      </c>
      <c r="B346" s="9" t="s">
        <v>728</v>
      </c>
      <c r="C346" s="9" t="s">
        <v>779</v>
      </c>
      <c r="D346">
        <v>6754</v>
      </c>
      <c r="E346" s="10">
        <v>5.7000000000000002E-2</v>
      </c>
      <c r="F346" s="10">
        <v>0.68300000000000005</v>
      </c>
      <c r="G346" s="10">
        <v>0.47099999999999997</v>
      </c>
      <c r="H346" s="10">
        <v>0.16200000000000001</v>
      </c>
      <c r="I346" s="10">
        <v>0.98499999999999999</v>
      </c>
      <c r="J346" s="10">
        <v>0.26300000000000001</v>
      </c>
      <c r="K346" s="10">
        <v>0.57799999999999996</v>
      </c>
      <c r="L346" s="10">
        <v>0.71499999999999997</v>
      </c>
      <c r="M346" s="10">
        <v>0.34899999999999998</v>
      </c>
      <c r="N346" s="10">
        <v>0.14699999999999999</v>
      </c>
      <c r="O346" s="10">
        <v>0.77300000000000002</v>
      </c>
      <c r="P346" s="10">
        <v>7.6999999999999999E-2</v>
      </c>
      <c r="Q346" s="10">
        <v>0</v>
      </c>
      <c r="R346" s="10">
        <v>0.82199999999999995</v>
      </c>
      <c r="S346" s="10">
        <v>0.63500000000000001</v>
      </c>
      <c r="T346" s="10">
        <v>0.871</v>
      </c>
      <c r="U346" s="10">
        <v>0.92700000000000005</v>
      </c>
    </row>
    <row r="347" spans="1:21">
      <c r="A347" s="9">
        <v>350010047122</v>
      </c>
      <c r="B347" s="9" t="s">
        <v>728</v>
      </c>
      <c r="C347" s="9" t="s">
        <v>780</v>
      </c>
      <c r="D347">
        <v>6754</v>
      </c>
      <c r="E347" s="10">
        <v>5.7000000000000002E-2</v>
      </c>
      <c r="F347" s="10">
        <v>0.68300000000000005</v>
      </c>
      <c r="G347" s="10">
        <v>0.52600000000000002</v>
      </c>
      <c r="H347" s="10">
        <v>0.124</v>
      </c>
      <c r="I347" s="10">
        <v>0.96499999999999997</v>
      </c>
      <c r="J347" s="10">
        <v>0.13900000000000001</v>
      </c>
      <c r="K347" s="10">
        <v>0.56499999999999995</v>
      </c>
      <c r="L347" s="10">
        <v>0.71499999999999997</v>
      </c>
      <c r="M347" s="10">
        <v>0.34899999999999998</v>
      </c>
      <c r="N347" s="10">
        <v>0.14699999999999999</v>
      </c>
      <c r="O347" s="10">
        <v>0.77300000000000002</v>
      </c>
      <c r="P347" s="10">
        <v>7.6999999999999999E-2</v>
      </c>
      <c r="Q347" s="10">
        <v>0</v>
      </c>
      <c r="R347" s="10">
        <v>0.55000000000000004</v>
      </c>
      <c r="S347" s="10">
        <v>0.72099999999999997</v>
      </c>
      <c r="T347" s="10">
        <v>0</v>
      </c>
      <c r="U347" s="10">
        <v>0.91200000000000003</v>
      </c>
    </row>
    <row r="348" spans="1:21">
      <c r="A348" s="9">
        <v>350010047123</v>
      </c>
      <c r="B348" s="9" t="s">
        <v>728</v>
      </c>
      <c r="C348" s="9" t="s">
        <v>781</v>
      </c>
      <c r="D348">
        <v>6754</v>
      </c>
      <c r="E348" s="10">
        <v>5.7000000000000002E-2</v>
      </c>
      <c r="F348" s="10">
        <v>0.68300000000000005</v>
      </c>
      <c r="G348" s="10">
        <v>0.52400000000000002</v>
      </c>
      <c r="H348" s="10">
        <v>0.104</v>
      </c>
      <c r="I348" s="10">
        <v>0.97</v>
      </c>
      <c r="J348" s="10">
        <v>0.13</v>
      </c>
      <c r="K348" s="10">
        <v>0.55200000000000005</v>
      </c>
      <c r="L348" s="10">
        <v>0.71499999999999997</v>
      </c>
      <c r="M348" s="10">
        <v>0.34899999999999998</v>
      </c>
      <c r="N348" s="10">
        <v>0.14699999999999999</v>
      </c>
      <c r="O348" s="10">
        <v>0.77300000000000002</v>
      </c>
      <c r="P348" s="10">
        <v>7.6999999999999999E-2</v>
      </c>
      <c r="Q348" s="10">
        <v>0</v>
      </c>
      <c r="R348" s="10">
        <v>0.82399999999999995</v>
      </c>
      <c r="S348" s="10">
        <v>0.69499999999999995</v>
      </c>
      <c r="T348" s="10">
        <v>0.85799999999999998</v>
      </c>
      <c r="U348" s="10">
        <v>0.98899999999999999</v>
      </c>
    </row>
    <row r="349" spans="1:21">
      <c r="A349" s="9">
        <v>350010047131</v>
      </c>
      <c r="B349" s="9" t="s">
        <v>729</v>
      </c>
      <c r="C349" s="9" t="s">
        <v>779</v>
      </c>
      <c r="D349">
        <v>6907</v>
      </c>
      <c r="E349" s="10">
        <v>4.3999999999999997E-2</v>
      </c>
      <c r="F349" s="10">
        <v>0.63800000000000001</v>
      </c>
      <c r="G349" s="10">
        <v>0.43</v>
      </c>
      <c r="H349" s="10">
        <v>9.4E-2</v>
      </c>
      <c r="I349" s="10">
        <v>0.96699999999999997</v>
      </c>
      <c r="J349" s="10">
        <v>0.13700000000000001</v>
      </c>
      <c r="K349" s="10">
        <v>0.56699999999999995</v>
      </c>
      <c r="L349" s="10">
        <v>0.52200000000000002</v>
      </c>
      <c r="M349" s="10">
        <v>0.28199999999999997</v>
      </c>
      <c r="N349" s="10">
        <v>0.25600000000000001</v>
      </c>
      <c r="O349" s="10">
        <v>0.69799999999999995</v>
      </c>
      <c r="P349" s="10">
        <v>0.124</v>
      </c>
      <c r="Q349" s="10">
        <v>0.86499999999999999</v>
      </c>
      <c r="R349" s="10">
        <v>0.753</v>
      </c>
      <c r="S349" s="10">
        <v>0.45100000000000001</v>
      </c>
      <c r="T349" s="10">
        <v>0</v>
      </c>
      <c r="U349" s="10">
        <v>0.88600000000000001</v>
      </c>
    </row>
    <row r="350" spans="1:21">
      <c r="A350" s="9">
        <v>350010047132</v>
      </c>
      <c r="B350" s="9" t="s">
        <v>729</v>
      </c>
      <c r="C350" s="9" t="s">
        <v>780</v>
      </c>
      <c r="D350">
        <v>6907</v>
      </c>
      <c r="E350" s="10">
        <v>4.3999999999999997E-2</v>
      </c>
      <c r="F350" s="10">
        <v>0.63800000000000001</v>
      </c>
      <c r="G350" s="10">
        <v>0.46600000000000003</v>
      </c>
      <c r="H350" s="10">
        <v>0.115</v>
      </c>
      <c r="I350" s="10">
        <v>0.94</v>
      </c>
      <c r="J350" s="10">
        <v>0.17899999999999999</v>
      </c>
      <c r="K350" s="10">
        <v>0.58199999999999996</v>
      </c>
      <c r="L350" s="10">
        <v>0.52200000000000002</v>
      </c>
      <c r="M350" s="10">
        <v>0.28199999999999997</v>
      </c>
      <c r="N350" s="10">
        <v>0.25600000000000001</v>
      </c>
      <c r="O350" s="10">
        <v>0.69799999999999995</v>
      </c>
      <c r="P350" s="10">
        <v>0.124</v>
      </c>
      <c r="Q350" s="10">
        <v>0.86499999999999999</v>
      </c>
      <c r="R350" s="10">
        <v>0.89</v>
      </c>
      <c r="S350" s="10">
        <v>0.78800000000000003</v>
      </c>
      <c r="T350" s="10">
        <v>0</v>
      </c>
      <c r="U350" s="10">
        <v>0.97599999999999998</v>
      </c>
    </row>
    <row r="351" spans="1:21">
      <c r="A351" s="9">
        <v>350010047133</v>
      </c>
      <c r="B351" s="9" t="s">
        <v>729</v>
      </c>
      <c r="C351" s="9" t="s">
        <v>781</v>
      </c>
      <c r="D351">
        <v>6907</v>
      </c>
      <c r="E351" s="10">
        <v>4.3999999999999997E-2</v>
      </c>
      <c r="F351" s="10">
        <v>0.63800000000000001</v>
      </c>
      <c r="G351" s="10">
        <v>0.46200000000000002</v>
      </c>
      <c r="H351" s="10">
        <v>8.6999999999999994E-2</v>
      </c>
      <c r="I351" s="10">
        <v>0.97199999999999998</v>
      </c>
      <c r="J351" s="10">
        <v>0.10199999999999999</v>
      </c>
      <c r="K351" s="10">
        <v>0.55000000000000004</v>
      </c>
      <c r="L351" s="10">
        <v>0.52200000000000002</v>
      </c>
      <c r="M351" s="10">
        <v>0.28199999999999997</v>
      </c>
      <c r="N351" s="10">
        <v>0.25600000000000001</v>
      </c>
      <c r="O351" s="10">
        <v>0.69799999999999995</v>
      </c>
      <c r="P351" s="10">
        <v>0.124</v>
      </c>
      <c r="Q351" s="10">
        <v>0.86499999999999999</v>
      </c>
      <c r="R351" s="10">
        <v>0.65700000000000003</v>
      </c>
      <c r="S351" s="10">
        <v>0.68300000000000005</v>
      </c>
      <c r="T351" s="10">
        <v>0</v>
      </c>
      <c r="U351" s="10">
        <v>0.96699999999999997</v>
      </c>
    </row>
    <row r="352" spans="1:21">
      <c r="A352" s="9">
        <v>350010047151</v>
      </c>
      <c r="B352" s="9" t="s">
        <v>730</v>
      </c>
      <c r="C352" s="9" t="s">
        <v>779</v>
      </c>
      <c r="D352">
        <v>4526</v>
      </c>
      <c r="E352" s="10">
        <v>1.4E-2</v>
      </c>
      <c r="F352" s="10">
        <v>0.45300000000000001</v>
      </c>
      <c r="G352" s="10">
        <v>0.248</v>
      </c>
      <c r="H352" s="10">
        <v>8.8999999999999996E-2</v>
      </c>
      <c r="I352" s="10">
        <v>0.88800000000000001</v>
      </c>
      <c r="J352" s="10">
        <v>7.0000000000000007E-2</v>
      </c>
      <c r="K352" s="10">
        <v>0.59899999999999998</v>
      </c>
      <c r="L352" s="10">
        <v>0.83199999999999996</v>
      </c>
      <c r="M352" s="10">
        <v>0.81499999999999995</v>
      </c>
      <c r="N352" s="10">
        <v>0.78300000000000003</v>
      </c>
      <c r="O352" s="10">
        <v>0.92700000000000005</v>
      </c>
      <c r="P352" s="10">
        <v>0.16400000000000001</v>
      </c>
      <c r="Q352" s="10">
        <v>0.224</v>
      </c>
      <c r="R352" s="10">
        <v>0.98499999999999999</v>
      </c>
      <c r="S352" s="10">
        <v>0.79400000000000004</v>
      </c>
      <c r="T352" s="10">
        <v>0.90300000000000002</v>
      </c>
      <c r="U352" s="10">
        <v>0.90700000000000003</v>
      </c>
    </row>
    <row r="353" spans="1:21">
      <c r="A353" s="9">
        <v>350010047152</v>
      </c>
      <c r="B353" s="9" t="s">
        <v>730</v>
      </c>
      <c r="C353" s="9" t="s">
        <v>780</v>
      </c>
      <c r="D353">
        <v>4526</v>
      </c>
      <c r="E353" s="10">
        <v>1.4E-2</v>
      </c>
      <c r="F353" s="10">
        <v>0.45300000000000001</v>
      </c>
      <c r="G353" s="10">
        <v>0.16700000000000001</v>
      </c>
      <c r="H353" s="10">
        <v>4.3999999999999997E-2</v>
      </c>
      <c r="I353" s="10">
        <v>0.93500000000000005</v>
      </c>
      <c r="J353" s="10">
        <v>3.5999999999999997E-2</v>
      </c>
      <c r="K353" s="10">
        <v>0.46</v>
      </c>
      <c r="L353" s="10">
        <v>0.83199999999999996</v>
      </c>
      <c r="M353" s="10">
        <v>0.81499999999999995</v>
      </c>
      <c r="N353" s="10">
        <v>0.78300000000000003</v>
      </c>
      <c r="O353" s="10">
        <v>0.92700000000000005</v>
      </c>
      <c r="P353" s="10">
        <v>0.16400000000000001</v>
      </c>
      <c r="Q353" s="10">
        <v>0.224</v>
      </c>
      <c r="R353" s="10">
        <v>0.76200000000000001</v>
      </c>
      <c r="S353" s="10">
        <v>0.91600000000000004</v>
      </c>
      <c r="T353" s="10">
        <v>0.93700000000000006</v>
      </c>
      <c r="U353" s="10">
        <v>0.72499999999999998</v>
      </c>
    </row>
    <row r="354" spans="1:21">
      <c r="A354" s="9">
        <v>350010047161</v>
      </c>
      <c r="B354" s="9" t="s">
        <v>731</v>
      </c>
      <c r="C354" s="9" t="s">
        <v>779</v>
      </c>
      <c r="D354">
        <v>2298</v>
      </c>
      <c r="E354" s="10">
        <v>0.64</v>
      </c>
      <c r="F354" s="10">
        <v>0.70399999999999996</v>
      </c>
      <c r="G354" s="10">
        <v>0.56299999999999994</v>
      </c>
      <c r="H354" s="10">
        <v>0.14699999999999999</v>
      </c>
      <c r="I354" s="10">
        <v>0.30599999999999999</v>
      </c>
      <c r="J354" s="10">
        <v>0.59499999999999997</v>
      </c>
      <c r="K354" s="10">
        <v>0</v>
      </c>
      <c r="L354" s="10">
        <v>0.38500000000000001</v>
      </c>
      <c r="M354" s="10">
        <v>0.23100000000000001</v>
      </c>
      <c r="N354" s="10">
        <v>0.23300000000000001</v>
      </c>
      <c r="O354" s="10">
        <v>0.32500000000000001</v>
      </c>
      <c r="P354" s="10">
        <v>0.52800000000000002</v>
      </c>
      <c r="Q354" s="10">
        <v>0</v>
      </c>
      <c r="R354" s="10">
        <v>0.25600000000000001</v>
      </c>
      <c r="S354" s="10">
        <v>0.85</v>
      </c>
      <c r="T354" s="10">
        <v>0.747</v>
      </c>
      <c r="U354" s="10">
        <v>0.50900000000000001</v>
      </c>
    </row>
    <row r="355" spans="1:21">
      <c r="A355" s="9">
        <v>350010047162</v>
      </c>
      <c r="B355" s="9" t="s">
        <v>731</v>
      </c>
      <c r="C355" s="9" t="s">
        <v>780</v>
      </c>
      <c r="D355">
        <v>2298</v>
      </c>
      <c r="E355" s="10">
        <v>0.64</v>
      </c>
      <c r="F355" s="10">
        <v>0.70399999999999996</v>
      </c>
      <c r="G355" s="10">
        <v>0.68700000000000006</v>
      </c>
      <c r="H355" s="10">
        <v>0.24099999999999999</v>
      </c>
      <c r="I355" s="10">
        <v>0.308</v>
      </c>
      <c r="J355" s="10">
        <v>0.76200000000000001</v>
      </c>
      <c r="K355" s="10">
        <v>0</v>
      </c>
      <c r="L355" s="10">
        <v>0.38500000000000001</v>
      </c>
      <c r="M355" s="10">
        <v>0.23100000000000001</v>
      </c>
      <c r="N355" s="10">
        <v>0.23300000000000001</v>
      </c>
      <c r="O355" s="10">
        <v>0.32500000000000001</v>
      </c>
      <c r="P355" s="10">
        <v>0.52800000000000002</v>
      </c>
      <c r="Q355" s="10">
        <v>0</v>
      </c>
      <c r="R355" s="10">
        <v>0.53900000000000003</v>
      </c>
      <c r="S355" s="10">
        <v>0.25600000000000001</v>
      </c>
      <c r="T355" s="10">
        <v>0.64600000000000002</v>
      </c>
      <c r="U355" s="10">
        <v>0.58599999999999997</v>
      </c>
    </row>
    <row r="356" spans="1:21">
      <c r="A356" s="9">
        <v>350010047201</v>
      </c>
      <c r="B356" s="9" t="s">
        <v>732</v>
      </c>
      <c r="C356" s="9" t="s">
        <v>779</v>
      </c>
      <c r="D356">
        <v>3823</v>
      </c>
      <c r="E356" s="10">
        <v>0.40200000000000002</v>
      </c>
      <c r="F356" s="10">
        <v>0.61599999999999999</v>
      </c>
      <c r="G356" s="10">
        <v>0.55000000000000004</v>
      </c>
      <c r="H356" s="10">
        <v>0.19900000000000001</v>
      </c>
      <c r="I356" s="10">
        <v>0.32300000000000001</v>
      </c>
      <c r="J356" s="10">
        <v>0.68899999999999995</v>
      </c>
      <c r="K356" s="10">
        <v>0</v>
      </c>
      <c r="L356" s="10">
        <v>0.38500000000000001</v>
      </c>
      <c r="M356" s="10">
        <v>0.64200000000000002</v>
      </c>
      <c r="N356" s="10">
        <v>0.749</v>
      </c>
      <c r="O356" s="10">
        <v>0.503</v>
      </c>
      <c r="P356" s="10">
        <v>0.82399999999999995</v>
      </c>
      <c r="Q356" s="10">
        <v>0.13200000000000001</v>
      </c>
      <c r="R356" s="10">
        <v>0.627</v>
      </c>
      <c r="S356" s="10">
        <v>0.54600000000000004</v>
      </c>
      <c r="T356" s="10">
        <v>0</v>
      </c>
      <c r="U356" s="10">
        <v>0.33100000000000002</v>
      </c>
    </row>
    <row r="357" spans="1:21">
      <c r="A357" s="9">
        <v>350010047202</v>
      </c>
      <c r="B357" s="9" t="s">
        <v>732</v>
      </c>
      <c r="C357" s="9" t="s">
        <v>780</v>
      </c>
      <c r="D357">
        <v>3823</v>
      </c>
      <c r="E357" s="10">
        <v>0.40200000000000002</v>
      </c>
      <c r="F357" s="10">
        <v>0.61599999999999999</v>
      </c>
      <c r="G357" s="10">
        <v>0.41899999999999998</v>
      </c>
      <c r="H357" s="10">
        <v>0.182</v>
      </c>
      <c r="I357" s="10">
        <v>0.35099999999999998</v>
      </c>
      <c r="J357" s="10">
        <v>0.64400000000000002</v>
      </c>
      <c r="K357" s="10">
        <v>0</v>
      </c>
      <c r="L357" s="10">
        <v>0.38500000000000001</v>
      </c>
      <c r="M357" s="10">
        <v>0.64200000000000002</v>
      </c>
      <c r="N357" s="10">
        <v>0.749</v>
      </c>
      <c r="O357" s="10">
        <v>0.503</v>
      </c>
      <c r="P357" s="10">
        <v>0.82399999999999995</v>
      </c>
      <c r="Q357" s="10">
        <v>0.13200000000000001</v>
      </c>
      <c r="R357" s="10">
        <v>0</v>
      </c>
      <c r="S357" s="10">
        <v>0.40600000000000003</v>
      </c>
      <c r="T357" s="10">
        <v>0</v>
      </c>
      <c r="U357" s="10">
        <v>0.29299999999999998</v>
      </c>
    </row>
    <row r="358" spans="1:21">
      <c r="A358" s="9">
        <v>350010047221</v>
      </c>
      <c r="B358" s="9" t="s">
        <v>733</v>
      </c>
      <c r="C358" s="9" t="s">
        <v>779</v>
      </c>
      <c r="D358">
        <v>4896</v>
      </c>
      <c r="E358" s="10">
        <v>0.434</v>
      </c>
      <c r="F358" s="10">
        <v>0.84099999999999997</v>
      </c>
      <c r="G358" s="10">
        <v>0.45100000000000001</v>
      </c>
      <c r="H358" s="10">
        <v>0.379</v>
      </c>
      <c r="I358" s="10">
        <v>0.60499999999999998</v>
      </c>
      <c r="J358" s="10">
        <v>0.60099999999999998</v>
      </c>
      <c r="K358" s="10">
        <v>0.434</v>
      </c>
      <c r="L358" s="10">
        <v>0.505</v>
      </c>
      <c r="M358" s="10">
        <v>8.6999999999999994E-2</v>
      </c>
      <c r="N358" s="10">
        <v>8.1000000000000003E-2</v>
      </c>
      <c r="O358" s="10">
        <v>0.17899999999999999</v>
      </c>
      <c r="P358" s="10">
        <v>0.36099999999999999</v>
      </c>
      <c r="Q358" s="10">
        <v>0.14099999999999999</v>
      </c>
      <c r="R358" s="10">
        <v>0</v>
      </c>
      <c r="S358" s="10">
        <v>0.184</v>
      </c>
      <c r="T358" s="10">
        <v>0</v>
      </c>
      <c r="U358" s="10">
        <v>0.45300000000000001</v>
      </c>
    </row>
    <row r="359" spans="1:21">
      <c r="A359" s="9">
        <v>350010047222</v>
      </c>
      <c r="B359" s="9" t="s">
        <v>733</v>
      </c>
      <c r="C359" s="9" t="s">
        <v>780</v>
      </c>
      <c r="D359">
        <v>4896</v>
      </c>
      <c r="E359" s="10">
        <v>0.434</v>
      </c>
      <c r="F359" s="10">
        <v>0.84099999999999997</v>
      </c>
      <c r="G359" s="10">
        <v>0.42799999999999999</v>
      </c>
      <c r="H359" s="10">
        <v>0.42599999999999999</v>
      </c>
      <c r="I359" s="10">
        <v>0.59699999999999998</v>
      </c>
      <c r="J359" s="10">
        <v>0.30399999999999999</v>
      </c>
      <c r="K359" s="10">
        <v>0.443</v>
      </c>
      <c r="L359" s="10">
        <v>0.505</v>
      </c>
      <c r="M359" s="10">
        <v>8.6999999999999994E-2</v>
      </c>
      <c r="N359" s="10">
        <v>8.1000000000000003E-2</v>
      </c>
      <c r="O359" s="10">
        <v>0.17899999999999999</v>
      </c>
      <c r="P359" s="10">
        <v>0.36099999999999999</v>
      </c>
      <c r="Q359" s="10">
        <v>0.14099999999999999</v>
      </c>
      <c r="R359" s="10">
        <v>0.47699999999999998</v>
      </c>
      <c r="S359" s="10">
        <v>0.71299999999999997</v>
      </c>
      <c r="T359" s="10">
        <v>0</v>
      </c>
      <c r="U359" s="10">
        <v>0.60299999999999998</v>
      </c>
    </row>
    <row r="360" spans="1:21">
      <c r="A360" s="9">
        <v>350010047223</v>
      </c>
      <c r="B360" s="9" t="s">
        <v>733</v>
      </c>
      <c r="C360" s="9" t="s">
        <v>781</v>
      </c>
      <c r="D360">
        <v>4896</v>
      </c>
      <c r="E360" s="10">
        <v>0.434</v>
      </c>
      <c r="F360" s="10">
        <v>0.84099999999999997</v>
      </c>
      <c r="G360" s="10">
        <v>0.57299999999999995</v>
      </c>
      <c r="H360" s="10">
        <v>0.40600000000000003</v>
      </c>
      <c r="I360" s="10">
        <v>0.47299999999999998</v>
      </c>
      <c r="J360" s="10">
        <v>0.30599999999999999</v>
      </c>
      <c r="K360" s="10">
        <v>0.39800000000000002</v>
      </c>
      <c r="L360" s="10">
        <v>0.505</v>
      </c>
      <c r="M360" s="10">
        <v>8.6999999999999994E-2</v>
      </c>
      <c r="N360" s="10">
        <v>8.1000000000000003E-2</v>
      </c>
      <c r="O360" s="10">
        <v>0.17899999999999999</v>
      </c>
      <c r="P360" s="10">
        <v>0.36099999999999999</v>
      </c>
      <c r="Q360" s="10">
        <v>0.14099999999999999</v>
      </c>
      <c r="R360" s="10">
        <v>0.42599999999999999</v>
      </c>
      <c r="S360" s="10">
        <v>8.5000000000000006E-2</v>
      </c>
      <c r="T360" s="10">
        <v>0</v>
      </c>
      <c r="U360" s="10">
        <v>0.55800000000000005</v>
      </c>
    </row>
    <row r="361" spans="1:21">
      <c r="A361" s="9">
        <v>350010047231</v>
      </c>
      <c r="B361" s="9" t="s">
        <v>734</v>
      </c>
      <c r="C361" s="9" t="s">
        <v>779</v>
      </c>
      <c r="D361">
        <v>6756</v>
      </c>
      <c r="E361" s="10">
        <v>0.38300000000000001</v>
      </c>
      <c r="F361" s="10">
        <v>0.745</v>
      </c>
      <c r="G361" s="10">
        <v>0.36599999999999999</v>
      </c>
      <c r="H361" s="10">
        <v>0.25900000000000001</v>
      </c>
      <c r="I361" s="10">
        <v>0.57299999999999995</v>
      </c>
      <c r="J361" s="10">
        <v>0.67</v>
      </c>
      <c r="K361" s="10">
        <v>0.35099999999999998</v>
      </c>
      <c r="L361" s="10">
        <v>0.23899999999999999</v>
      </c>
      <c r="M361" s="10">
        <v>0.16400000000000001</v>
      </c>
      <c r="N361" s="10">
        <v>0.224</v>
      </c>
      <c r="O361" s="10">
        <v>0.20300000000000001</v>
      </c>
      <c r="P361" s="10">
        <v>0.58799999999999997</v>
      </c>
      <c r="Q361" s="10">
        <v>0.40400000000000003</v>
      </c>
      <c r="R361" s="10">
        <v>0.30599999999999999</v>
      </c>
      <c r="S361" s="10">
        <v>0.16700000000000001</v>
      </c>
      <c r="T361" s="10">
        <v>0</v>
      </c>
      <c r="U361" s="10">
        <v>0.26100000000000001</v>
      </c>
    </row>
    <row r="362" spans="1:21">
      <c r="A362" s="9">
        <v>350010047232</v>
      </c>
      <c r="B362" s="9" t="s">
        <v>734</v>
      </c>
      <c r="C362" s="9" t="s">
        <v>780</v>
      </c>
      <c r="D362">
        <v>6756</v>
      </c>
      <c r="E362" s="10">
        <v>0.38300000000000001</v>
      </c>
      <c r="F362" s="10">
        <v>0.745</v>
      </c>
      <c r="G362" s="10">
        <v>0.7</v>
      </c>
      <c r="H362" s="10">
        <v>0.30599999999999999</v>
      </c>
      <c r="I362" s="10">
        <v>0.52</v>
      </c>
      <c r="J362" s="10">
        <v>0.34399999999999997</v>
      </c>
      <c r="K362" s="10">
        <v>0.33400000000000002</v>
      </c>
      <c r="L362" s="10">
        <v>0.23899999999999999</v>
      </c>
      <c r="M362" s="10">
        <v>0.16400000000000001</v>
      </c>
      <c r="N362" s="10">
        <v>0.224</v>
      </c>
      <c r="O362" s="10">
        <v>0.20300000000000001</v>
      </c>
      <c r="P362" s="10">
        <v>0.58799999999999997</v>
      </c>
      <c r="Q362" s="10">
        <v>0.40400000000000003</v>
      </c>
      <c r="R362" s="10">
        <v>0.91600000000000004</v>
      </c>
      <c r="S362" s="10">
        <v>0.14499999999999999</v>
      </c>
      <c r="T362" s="10">
        <v>0</v>
      </c>
      <c r="U362" s="10">
        <v>0.54300000000000004</v>
      </c>
    </row>
    <row r="363" spans="1:21">
      <c r="A363" s="9">
        <v>350010047233</v>
      </c>
      <c r="B363" s="9" t="s">
        <v>734</v>
      </c>
      <c r="C363" s="9" t="s">
        <v>781</v>
      </c>
      <c r="D363">
        <v>6756</v>
      </c>
      <c r="E363" s="10">
        <v>0.38300000000000001</v>
      </c>
      <c r="F363" s="10">
        <v>0.745</v>
      </c>
      <c r="G363" s="10">
        <v>0.38900000000000001</v>
      </c>
      <c r="H363" s="10">
        <v>0.28399999999999997</v>
      </c>
      <c r="I363" s="10">
        <v>0.60099999999999998</v>
      </c>
      <c r="J363" s="10">
        <v>0.60099999999999998</v>
      </c>
      <c r="K363" s="10">
        <v>0.39400000000000002</v>
      </c>
      <c r="L363" s="10">
        <v>0.23899999999999999</v>
      </c>
      <c r="M363" s="10">
        <v>0.16400000000000001</v>
      </c>
      <c r="N363" s="10">
        <v>0.224</v>
      </c>
      <c r="O363" s="10">
        <v>0.20300000000000001</v>
      </c>
      <c r="P363" s="10">
        <v>0.58799999999999997</v>
      </c>
      <c r="Q363" s="10">
        <v>0.40400000000000003</v>
      </c>
      <c r="R363" s="10">
        <v>0.71299999999999997</v>
      </c>
      <c r="S363" s="10">
        <v>0.14099999999999999</v>
      </c>
      <c r="T363" s="10">
        <v>0</v>
      </c>
      <c r="U363" s="10">
        <v>0.76800000000000002</v>
      </c>
    </row>
    <row r="364" spans="1:21">
      <c r="A364" s="9">
        <v>350010047234</v>
      </c>
      <c r="B364" s="9" t="s">
        <v>734</v>
      </c>
      <c r="C364" s="9" t="s">
        <v>782</v>
      </c>
      <c r="D364">
        <v>6756</v>
      </c>
      <c r="E364" s="10">
        <v>0.38300000000000001</v>
      </c>
      <c r="F364" s="10">
        <v>0.745</v>
      </c>
      <c r="G364" s="10">
        <v>0.623</v>
      </c>
      <c r="H364" s="10">
        <v>0.34899999999999998</v>
      </c>
      <c r="I364" s="10">
        <v>0.54300000000000004</v>
      </c>
      <c r="J364" s="10">
        <v>0.501</v>
      </c>
      <c r="K364" s="10">
        <v>0.35499999999999998</v>
      </c>
      <c r="L364" s="10">
        <v>0.23899999999999999</v>
      </c>
      <c r="M364" s="10">
        <v>0.16400000000000001</v>
      </c>
      <c r="N364" s="10">
        <v>0.224</v>
      </c>
      <c r="O364" s="10">
        <v>0.20300000000000001</v>
      </c>
      <c r="P364" s="10">
        <v>0.58799999999999997</v>
      </c>
      <c r="Q364" s="10">
        <v>0.40400000000000003</v>
      </c>
      <c r="R364" s="10">
        <v>0.432</v>
      </c>
      <c r="S364" s="10">
        <v>0.14899999999999999</v>
      </c>
      <c r="T364" s="10">
        <v>0.45800000000000002</v>
      </c>
      <c r="U364" s="10">
        <v>0.45100000000000001</v>
      </c>
    </row>
    <row r="365" spans="1:21">
      <c r="A365" s="9">
        <v>350010047241</v>
      </c>
      <c r="B365" s="9" t="s">
        <v>735</v>
      </c>
      <c r="C365" s="9" t="s">
        <v>779</v>
      </c>
      <c r="D365">
        <v>2969</v>
      </c>
      <c r="E365" s="10">
        <v>0.32700000000000001</v>
      </c>
      <c r="F365" s="10">
        <v>0.69799999999999995</v>
      </c>
      <c r="G365" s="10">
        <v>0.36799999999999999</v>
      </c>
      <c r="H365" s="10">
        <v>0.16400000000000001</v>
      </c>
      <c r="I365" s="10">
        <v>0.66100000000000003</v>
      </c>
      <c r="J365" s="10">
        <v>0.28000000000000003</v>
      </c>
      <c r="K365" s="10">
        <v>0.35899999999999999</v>
      </c>
      <c r="L365" s="10">
        <v>0.23899999999999999</v>
      </c>
      <c r="M365" s="10">
        <v>0.41099999999999998</v>
      </c>
      <c r="N365" s="10">
        <v>0.47099999999999997</v>
      </c>
      <c r="O365" s="10">
        <v>0.33600000000000002</v>
      </c>
      <c r="P365" s="10">
        <v>0.67600000000000005</v>
      </c>
      <c r="Q365" s="10">
        <v>0.214</v>
      </c>
      <c r="R365" s="10">
        <v>0.52</v>
      </c>
      <c r="S365" s="10">
        <v>0.28599999999999998</v>
      </c>
      <c r="T365" s="10">
        <v>0</v>
      </c>
      <c r="U365" s="10">
        <v>0.58199999999999996</v>
      </c>
    </row>
    <row r="366" spans="1:21">
      <c r="A366" s="9">
        <v>350010047242</v>
      </c>
      <c r="B366" s="9" t="s">
        <v>735</v>
      </c>
      <c r="C366" s="9" t="s">
        <v>780</v>
      </c>
      <c r="D366">
        <v>2969</v>
      </c>
      <c r="E366" s="10">
        <v>0.32700000000000001</v>
      </c>
      <c r="F366" s="10">
        <v>0.69799999999999995</v>
      </c>
      <c r="G366" s="10">
        <v>0.35699999999999998</v>
      </c>
      <c r="H366" s="10">
        <v>0.214</v>
      </c>
      <c r="I366" s="10">
        <v>0.61199999999999999</v>
      </c>
      <c r="J366" s="10">
        <v>0.48099999999999998</v>
      </c>
      <c r="K366" s="10">
        <v>0.36799999999999999</v>
      </c>
      <c r="L366" s="10">
        <v>0.23899999999999999</v>
      </c>
      <c r="M366" s="10">
        <v>0.41099999999999998</v>
      </c>
      <c r="N366" s="10">
        <v>0.47099999999999997</v>
      </c>
      <c r="O366" s="10">
        <v>0.33600000000000002</v>
      </c>
      <c r="P366" s="10">
        <v>0.67600000000000005</v>
      </c>
      <c r="Q366" s="10">
        <v>0.214</v>
      </c>
      <c r="R366" s="10">
        <v>0.45100000000000001</v>
      </c>
      <c r="S366" s="10">
        <v>0.36799999999999999</v>
      </c>
      <c r="T366" s="10">
        <v>0.64</v>
      </c>
      <c r="U366" s="10">
        <v>0.51300000000000001</v>
      </c>
    </row>
    <row r="367" spans="1:21">
      <c r="A367" s="9">
        <v>350010047251</v>
      </c>
      <c r="B367" s="9" t="s">
        <v>736</v>
      </c>
      <c r="C367" s="9" t="s">
        <v>779</v>
      </c>
      <c r="D367">
        <v>3458</v>
      </c>
      <c r="E367" s="10">
        <v>0.29299999999999998</v>
      </c>
      <c r="F367" s="10">
        <v>0.73599999999999999</v>
      </c>
      <c r="G367" s="10">
        <v>0.372</v>
      </c>
      <c r="H367" s="10">
        <v>0.23100000000000001</v>
      </c>
      <c r="I367" s="10">
        <v>0.69499999999999995</v>
      </c>
      <c r="J367" s="10">
        <v>0.501</v>
      </c>
      <c r="K367" s="10">
        <v>0.39100000000000001</v>
      </c>
      <c r="L367" s="10">
        <v>0.32700000000000001</v>
      </c>
      <c r="M367" s="10">
        <v>0.379</v>
      </c>
      <c r="N367" s="10">
        <v>0.36399999999999999</v>
      </c>
      <c r="O367" s="10">
        <v>0.42299999999999999</v>
      </c>
      <c r="P367" s="10">
        <v>0.52800000000000002</v>
      </c>
      <c r="Q367" s="10">
        <v>0.37</v>
      </c>
      <c r="R367" s="10">
        <v>0.71</v>
      </c>
      <c r="S367" s="10">
        <v>0.04</v>
      </c>
      <c r="T367" s="10">
        <v>0</v>
      </c>
      <c r="U367" s="10">
        <v>0.74299999999999999</v>
      </c>
    </row>
    <row r="368" spans="1:21">
      <c r="A368" s="9">
        <v>350010047252</v>
      </c>
      <c r="B368" s="9" t="s">
        <v>736</v>
      </c>
      <c r="C368" s="9" t="s">
        <v>780</v>
      </c>
      <c r="D368">
        <v>3458</v>
      </c>
      <c r="E368" s="10">
        <v>0.29299999999999998</v>
      </c>
      <c r="F368" s="10">
        <v>0.73599999999999999</v>
      </c>
      <c r="G368" s="10">
        <v>0.374</v>
      </c>
      <c r="H368" s="10">
        <v>0.34</v>
      </c>
      <c r="I368" s="10">
        <v>0.64</v>
      </c>
      <c r="J368" s="10">
        <v>0.60099999999999998</v>
      </c>
      <c r="K368" s="10">
        <v>0.40799999999999997</v>
      </c>
      <c r="L368" s="10">
        <v>0.32700000000000001</v>
      </c>
      <c r="M368" s="10">
        <v>0.379</v>
      </c>
      <c r="N368" s="10">
        <v>0.36399999999999999</v>
      </c>
      <c r="O368" s="10">
        <v>0.42299999999999999</v>
      </c>
      <c r="P368" s="10">
        <v>0.52800000000000002</v>
      </c>
      <c r="Q368" s="10">
        <v>0.37</v>
      </c>
      <c r="R368" s="10">
        <v>0.81499999999999995</v>
      </c>
      <c r="S368" s="10">
        <v>0.53700000000000003</v>
      </c>
      <c r="T368" s="10">
        <v>0.47299999999999998</v>
      </c>
      <c r="U368" s="10">
        <v>0.70399999999999996</v>
      </c>
    </row>
    <row r="369" spans="1:21">
      <c r="A369" s="9">
        <v>350010047261</v>
      </c>
      <c r="B369" s="9" t="s">
        <v>737</v>
      </c>
      <c r="C369" s="9" t="s">
        <v>779</v>
      </c>
      <c r="D369">
        <v>2297</v>
      </c>
      <c r="E369" s="10">
        <v>0.252</v>
      </c>
      <c r="F369" s="10">
        <v>0.70199999999999996</v>
      </c>
      <c r="G369" s="10">
        <v>0.38100000000000001</v>
      </c>
      <c r="H369" s="10">
        <v>0.224</v>
      </c>
      <c r="I369" s="10">
        <v>0.753</v>
      </c>
      <c r="J369" s="10">
        <v>0.376</v>
      </c>
      <c r="K369" s="10">
        <v>0.41099999999999998</v>
      </c>
      <c r="L369" s="10">
        <v>0.14699999999999999</v>
      </c>
      <c r="M369" s="10">
        <v>0.152</v>
      </c>
      <c r="N369" s="10">
        <v>0.19400000000000001</v>
      </c>
      <c r="O369" s="10">
        <v>0.13900000000000001</v>
      </c>
      <c r="P369" s="10">
        <v>0.48299999999999998</v>
      </c>
      <c r="Q369" s="10">
        <v>0.53300000000000003</v>
      </c>
      <c r="R369" s="10">
        <v>0.443</v>
      </c>
      <c r="S369" s="10">
        <v>0.23899999999999999</v>
      </c>
      <c r="T369" s="10">
        <v>0</v>
      </c>
      <c r="U369" s="10">
        <v>0.59499999999999997</v>
      </c>
    </row>
    <row r="370" spans="1:21">
      <c r="A370" s="9">
        <v>350010047271</v>
      </c>
      <c r="B370" s="9" t="s">
        <v>738</v>
      </c>
      <c r="C370" s="9" t="s">
        <v>779</v>
      </c>
      <c r="D370">
        <v>2024</v>
      </c>
      <c r="E370" s="10">
        <v>0.254</v>
      </c>
      <c r="F370" s="10">
        <v>0.73199999999999998</v>
      </c>
      <c r="G370" s="10">
        <v>0.376</v>
      </c>
      <c r="H370" s="10">
        <v>0.26300000000000001</v>
      </c>
      <c r="I370" s="10">
        <v>0.71899999999999997</v>
      </c>
      <c r="J370" s="10">
        <v>0.82599999999999996</v>
      </c>
      <c r="K370" s="10">
        <v>0.41299999999999998</v>
      </c>
      <c r="L370" s="10">
        <v>0.57599999999999996</v>
      </c>
      <c r="M370" s="10">
        <v>0.72499999999999998</v>
      </c>
      <c r="N370" s="10">
        <v>0.72299999999999998</v>
      </c>
      <c r="O370" s="10">
        <v>0.58199999999999996</v>
      </c>
      <c r="P370" s="10">
        <v>0.65900000000000003</v>
      </c>
      <c r="Q370" s="10">
        <v>0.19700000000000001</v>
      </c>
      <c r="R370" s="10">
        <v>0.16400000000000001</v>
      </c>
      <c r="S370" s="10">
        <v>0.58399999999999996</v>
      </c>
      <c r="T370" s="10">
        <v>0.85199999999999998</v>
      </c>
      <c r="U370" s="10">
        <v>0.69799999999999995</v>
      </c>
    </row>
    <row r="371" spans="1:21">
      <c r="A371" s="9">
        <v>350010047272</v>
      </c>
      <c r="B371" s="9" t="s">
        <v>738</v>
      </c>
      <c r="C371" s="9" t="s">
        <v>780</v>
      </c>
      <c r="D371">
        <v>2024</v>
      </c>
      <c r="E371" s="10">
        <v>0.254</v>
      </c>
      <c r="F371" s="10">
        <v>0.73199999999999998</v>
      </c>
      <c r="G371" s="10">
        <v>0.379</v>
      </c>
      <c r="H371" s="10">
        <v>0.31</v>
      </c>
      <c r="I371" s="10">
        <v>0.69299999999999995</v>
      </c>
      <c r="J371" s="10">
        <v>0.89200000000000002</v>
      </c>
      <c r="K371" s="10">
        <v>0.42599999999999999</v>
      </c>
      <c r="L371" s="10">
        <v>0.57599999999999996</v>
      </c>
      <c r="M371" s="10">
        <v>0.72499999999999998</v>
      </c>
      <c r="N371" s="10">
        <v>0.72299999999999998</v>
      </c>
      <c r="O371" s="10">
        <v>0.58199999999999996</v>
      </c>
      <c r="P371" s="10">
        <v>0.65900000000000003</v>
      </c>
      <c r="Q371" s="10">
        <v>0.19700000000000001</v>
      </c>
      <c r="R371" s="10">
        <v>0.41699999999999998</v>
      </c>
      <c r="S371" s="10">
        <v>0.41499999999999998</v>
      </c>
      <c r="T371" s="10">
        <v>0.79200000000000004</v>
      </c>
      <c r="U371" s="10">
        <v>0.55000000000000004</v>
      </c>
    </row>
    <row r="372" spans="1:21">
      <c r="A372" s="9">
        <v>350010047281</v>
      </c>
      <c r="B372" s="9" t="s">
        <v>739</v>
      </c>
      <c r="C372" s="9" t="s">
        <v>779</v>
      </c>
      <c r="D372">
        <v>5010</v>
      </c>
      <c r="E372" s="10">
        <v>0.30599999999999999</v>
      </c>
      <c r="F372" s="10">
        <v>0.80700000000000005</v>
      </c>
      <c r="G372" s="10">
        <v>0.39100000000000001</v>
      </c>
      <c r="H372" s="10">
        <v>0.36599999999999999</v>
      </c>
      <c r="I372" s="10">
        <v>0.71499999999999997</v>
      </c>
      <c r="J372" s="10">
        <v>0.65700000000000003</v>
      </c>
      <c r="K372" s="10">
        <v>0.51600000000000001</v>
      </c>
      <c r="L372" s="10">
        <v>0.38500000000000001</v>
      </c>
      <c r="M372" s="10">
        <v>0.379</v>
      </c>
      <c r="N372" s="10">
        <v>0.41899999999999998</v>
      </c>
      <c r="O372" s="10">
        <v>0.39400000000000002</v>
      </c>
      <c r="P372" s="10">
        <v>0.56699999999999995</v>
      </c>
      <c r="Q372" s="10">
        <v>0.45600000000000002</v>
      </c>
      <c r="R372" s="10">
        <v>0</v>
      </c>
      <c r="S372" s="10">
        <v>0.38100000000000001</v>
      </c>
      <c r="T372" s="10">
        <v>0</v>
      </c>
      <c r="U372" s="10">
        <v>0.625</v>
      </c>
    </row>
    <row r="373" spans="1:21">
      <c r="A373" s="9">
        <v>350010047282</v>
      </c>
      <c r="B373" s="9" t="s">
        <v>739</v>
      </c>
      <c r="C373" s="9" t="s">
        <v>780</v>
      </c>
      <c r="D373">
        <v>5010</v>
      </c>
      <c r="E373" s="10">
        <v>0.30599999999999999</v>
      </c>
      <c r="F373" s="10">
        <v>0.80700000000000005</v>
      </c>
      <c r="G373" s="10">
        <v>0.38500000000000001</v>
      </c>
      <c r="H373" s="10">
        <v>0.41899999999999998</v>
      </c>
      <c r="I373" s="10">
        <v>0.627</v>
      </c>
      <c r="J373" s="10">
        <v>0.55000000000000004</v>
      </c>
      <c r="K373" s="10">
        <v>0.44500000000000001</v>
      </c>
      <c r="L373" s="10">
        <v>0.38500000000000001</v>
      </c>
      <c r="M373" s="10">
        <v>0.379</v>
      </c>
      <c r="N373" s="10">
        <v>0.41899999999999998</v>
      </c>
      <c r="O373" s="10">
        <v>0.39400000000000002</v>
      </c>
      <c r="P373" s="10">
        <v>0.56699999999999995</v>
      </c>
      <c r="Q373" s="10">
        <v>0.45600000000000002</v>
      </c>
      <c r="R373" s="10">
        <v>0.60299999999999998</v>
      </c>
      <c r="S373" s="10">
        <v>0.79800000000000004</v>
      </c>
      <c r="T373" s="10">
        <v>0</v>
      </c>
      <c r="U373" s="10">
        <v>0.36099999999999999</v>
      </c>
    </row>
    <row r="374" spans="1:21">
      <c r="A374" s="9">
        <v>350010047283</v>
      </c>
      <c r="B374" s="9" t="s">
        <v>739</v>
      </c>
      <c r="C374" s="9" t="s">
        <v>781</v>
      </c>
      <c r="D374">
        <v>5010</v>
      </c>
      <c r="E374" s="10">
        <v>0.30599999999999999</v>
      </c>
      <c r="F374" s="10">
        <v>0.80700000000000005</v>
      </c>
      <c r="G374" s="10">
        <v>0.38300000000000001</v>
      </c>
      <c r="H374" s="10">
        <v>0.34599999999999997</v>
      </c>
      <c r="I374" s="10">
        <v>0.66500000000000004</v>
      </c>
      <c r="J374" s="10">
        <v>0.75800000000000001</v>
      </c>
      <c r="K374" s="10">
        <v>0.438</v>
      </c>
      <c r="L374" s="10">
        <v>0.38500000000000001</v>
      </c>
      <c r="M374" s="10">
        <v>0.379</v>
      </c>
      <c r="N374" s="10">
        <v>0.41899999999999998</v>
      </c>
      <c r="O374" s="10">
        <v>0.39400000000000002</v>
      </c>
      <c r="P374" s="10">
        <v>0.56699999999999995</v>
      </c>
      <c r="Q374" s="10">
        <v>0.45600000000000002</v>
      </c>
      <c r="R374" s="10">
        <v>0.379</v>
      </c>
      <c r="S374" s="10">
        <v>7.0000000000000007E-2</v>
      </c>
      <c r="T374" s="10">
        <v>0</v>
      </c>
      <c r="U374" s="10">
        <v>0.19</v>
      </c>
    </row>
    <row r="375" spans="1:21">
      <c r="A375" s="9">
        <v>350010047284</v>
      </c>
      <c r="B375" s="9" t="s">
        <v>739</v>
      </c>
      <c r="C375" s="9" t="s">
        <v>782</v>
      </c>
      <c r="D375">
        <v>5010</v>
      </c>
      <c r="E375" s="10">
        <v>0.30599999999999999</v>
      </c>
      <c r="F375" s="10">
        <v>0.80700000000000005</v>
      </c>
      <c r="G375" s="10">
        <v>0.38700000000000001</v>
      </c>
      <c r="H375" s="10">
        <v>0.35099999999999998</v>
      </c>
      <c r="I375" s="10">
        <v>0.68500000000000005</v>
      </c>
      <c r="J375" s="10">
        <v>0.69499999999999995</v>
      </c>
      <c r="K375" s="10">
        <v>0.49199999999999999</v>
      </c>
      <c r="L375" s="10">
        <v>0.38500000000000001</v>
      </c>
      <c r="M375" s="10">
        <v>0.379</v>
      </c>
      <c r="N375" s="10">
        <v>0.41899999999999998</v>
      </c>
      <c r="O375" s="10">
        <v>0.39400000000000002</v>
      </c>
      <c r="P375" s="10">
        <v>0.56699999999999995</v>
      </c>
      <c r="Q375" s="10">
        <v>0.45600000000000002</v>
      </c>
      <c r="R375" s="10">
        <v>0.26900000000000002</v>
      </c>
      <c r="S375" s="10">
        <v>0.441</v>
      </c>
      <c r="T375" s="10">
        <v>0.84699999999999998</v>
      </c>
      <c r="U375" s="10">
        <v>0.52400000000000002</v>
      </c>
    </row>
    <row r="376" spans="1:21">
      <c r="A376" s="9">
        <v>350010047291</v>
      </c>
      <c r="B376" s="9" t="s">
        <v>740</v>
      </c>
      <c r="C376" s="9" t="s">
        <v>779</v>
      </c>
      <c r="D376">
        <v>4562</v>
      </c>
      <c r="E376" s="10">
        <v>0.28899999999999998</v>
      </c>
      <c r="F376" s="10">
        <v>0.86</v>
      </c>
      <c r="G376" s="10">
        <v>0.46</v>
      </c>
      <c r="H376" s="10">
        <v>0.441</v>
      </c>
      <c r="I376" s="10">
        <v>0.62</v>
      </c>
      <c r="J376" s="10">
        <v>0.39800000000000002</v>
      </c>
      <c r="K376" s="10">
        <v>0.58799999999999997</v>
      </c>
      <c r="L376" s="10">
        <v>0.19700000000000001</v>
      </c>
      <c r="M376" s="10">
        <v>0.41099999999999998</v>
      </c>
      <c r="N376" s="10">
        <v>0.55000000000000004</v>
      </c>
      <c r="O376" s="10">
        <v>0.45600000000000002</v>
      </c>
      <c r="P376" s="10">
        <v>0.76400000000000001</v>
      </c>
      <c r="Q376" s="10">
        <v>0.57099999999999995</v>
      </c>
      <c r="R376" s="10">
        <v>0.20300000000000001</v>
      </c>
      <c r="S376" s="10">
        <v>0.37</v>
      </c>
      <c r="T376" s="10">
        <v>0.69499999999999995</v>
      </c>
      <c r="U376" s="10">
        <v>0.47699999999999998</v>
      </c>
    </row>
    <row r="377" spans="1:21">
      <c r="A377" s="9">
        <v>350010047292</v>
      </c>
      <c r="B377" s="9" t="s">
        <v>740</v>
      </c>
      <c r="C377" s="9" t="s">
        <v>780</v>
      </c>
      <c r="D377">
        <v>4562</v>
      </c>
      <c r="E377" s="10">
        <v>0.28899999999999998</v>
      </c>
      <c r="F377" s="10">
        <v>0.86</v>
      </c>
      <c r="G377" s="10">
        <v>0.67800000000000005</v>
      </c>
      <c r="H377" s="10">
        <v>0.51800000000000002</v>
      </c>
      <c r="I377" s="10">
        <v>0.64800000000000002</v>
      </c>
      <c r="J377" s="10">
        <v>0.74</v>
      </c>
      <c r="K377" s="10">
        <v>0.71899999999999997</v>
      </c>
      <c r="L377" s="10">
        <v>0.19700000000000001</v>
      </c>
      <c r="M377" s="10">
        <v>0.41099999999999998</v>
      </c>
      <c r="N377" s="10">
        <v>0.55000000000000004</v>
      </c>
      <c r="O377" s="10">
        <v>0.45600000000000002</v>
      </c>
      <c r="P377" s="10">
        <v>0.76400000000000001</v>
      </c>
      <c r="Q377" s="10">
        <v>0.57099999999999995</v>
      </c>
      <c r="R377" s="10">
        <v>0.52800000000000002</v>
      </c>
      <c r="S377" s="10">
        <v>0.438</v>
      </c>
      <c r="T377" s="10">
        <v>0.71699999999999997</v>
      </c>
      <c r="U377" s="10">
        <v>0.41699999999999998</v>
      </c>
    </row>
    <row r="378" spans="1:21">
      <c r="A378" s="9">
        <v>350010047331</v>
      </c>
      <c r="B378" s="9" t="s">
        <v>741</v>
      </c>
      <c r="C378" s="9" t="s">
        <v>779</v>
      </c>
      <c r="D378">
        <v>6717</v>
      </c>
      <c r="E378" s="10">
        <v>6.4000000000000001E-2</v>
      </c>
      <c r="F378" s="10">
        <v>0.76200000000000001</v>
      </c>
      <c r="G378" s="10">
        <v>0.47299999999999998</v>
      </c>
      <c r="H378" s="10">
        <v>0.14899999999999999</v>
      </c>
      <c r="I378" s="10">
        <v>0.90500000000000003</v>
      </c>
      <c r="J378" s="10">
        <v>0.374</v>
      </c>
      <c r="K378" s="10">
        <v>0.64200000000000002</v>
      </c>
      <c r="L378" s="10">
        <v>0.68899999999999995</v>
      </c>
      <c r="M378" s="10">
        <v>0.32300000000000001</v>
      </c>
      <c r="N378" s="10">
        <v>0.19400000000000001</v>
      </c>
      <c r="O378" s="10">
        <v>0.79</v>
      </c>
      <c r="P378" s="10">
        <v>9.1999999999999998E-2</v>
      </c>
      <c r="Q378" s="10">
        <v>0.63800000000000001</v>
      </c>
      <c r="R378" s="10">
        <v>0.92200000000000004</v>
      </c>
      <c r="S378" s="10">
        <v>0.73399999999999999</v>
      </c>
      <c r="T378" s="10">
        <v>0.69099999999999995</v>
      </c>
      <c r="U378" s="10">
        <v>0.871</v>
      </c>
    </row>
    <row r="379" spans="1:21">
      <c r="A379" s="9">
        <v>350010047332</v>
      </c>
      <c r="B379" s="9" t="s">
        <v>741</v>
      </c>
      <c r="C379" s="9" t="s">
        <v>780</v>
      </c>
      <c r="D379">
        <v>6717</v>
      </c>
      <c r="E379" s="10">
        <v>6.4000000000000001E-2</v>
      </c>
      <c r="F379" s="10">
        <v>0.76200000000000001</v>
      </c>
      <c r="G379" s="10">
        <v>0.46800000000000003</v>
      </c>
      <c r="H379" s="10">
        <v>0.188</v>
      </c>
      <c r="I379" s="10">
        <v>0.86899999999999999</v>
      </c>
      <c r="J379" s="10">
        <v>0.57299999999999995</v>
      </c>
      <c r="K379" s="10">
        <v>0.68899999999999995</v>
      </c>
      <c r="L379" s="10">
        <v>0.68899999999999995</v>
      </c>
      <c r="M379" s="10">
        <v>0.32300000000000001</v>
      </c>
      <c r="N379" s="10">
        <v>0.19400000000000001</v>
      </c>
      <c r="O379" s="10">
        <v>0.79</v>
      </c>
      <c r="P379" s="10">
        <v>9.1999999999999998E-2</v>
      </c>
      <c r="Q379" s="10">
        <v>0.63800000000000001</v>
      </c>
      <c r="R379" s="10">
        <v>0.72099999999999997</v>
      </c>
      <c r="S379" s="10">
        <v>0.19</v>
      </c>
      <c r="T379" s="10">
        <v>0.83699999999999997</v>
      </c>
      <c r="U379" s="10">
        <v>0.77700000000000002</v>
      </c>
    </row>
    <row r="380" spans="1:21">
      <c r="A380" s="9">
        <v>350010047333</v>
      </c>
      <c r="B380" s="9" t="s">
        <v>741</v>
      </c>
      <c r="C380" s="9" t="s">
        <v>781</v>
      </c>
      <c r="D380">
        <v>6717</v>
      </c>
      <c r="E380" s="10">
        <v>6.4000000000000001E-2</v>
      </c>
      <c r="F380" s="10">
        <v>0.76200000000000001</v>
      </c>
      <c r="G380" s="10">
        <v>0.443</v>
      </c>
      <c r="H380" s="10">
        <v>0.13400000000000001</v>
      </c>
      <c r="I380" s="10">
        <v>0.89200000000000002</v>
      </c>
      <c r="J380" s="10">
        <v>0.40600000000000003</v>
      </c>
      <c r="K380" s="10">
        <v>0.66500000000000004</v>
      </c>
      <c r="L380" s="10">
        <v>0.68899999999999995</v>
      </c>
      <c r="M380" s="10">
        <v>0.32300000000000001</v>
      </c>
      <c r="N380" s="10">
        <v>0.19400000000000001</v>
      </c>
      <c r="O380" s="10">
        <v>0.79</v>
      </c>
      <c r="P380" s="10">
        <v>9.1999999999999998E-2</v>
      </c>
      <c r="Q380" s="10">
        <v>0.63800000000000001</v>
      </c>
      <c r="R380" s="10">
        <v>0.42799999999999999</v>
      </c>
      <c r="S380" s="10">
        <v>0.61599999999999999</v>
      </c>
      <c r="T380" s="10">
        <v>0</v>
      </c>
      <c r="U380" s="10">
        <v>0.95499999999999996</v>
      </c>
    </row>
    <row r="381" spans="1:21">
      <c r="A381" s="9">
        <v>350010047334</v>
      </c>
      <c r="B381" s="9" t="s">
        <v>741</v>
      </c>
      <c r="C381" s="9" t="s">
        <v>782</v>
      </c>
      <c r="D381">
        <v>6717</v>
      </c>
      <c r="E381" s="10">
        <v>6.4000000000000001E-2</v>
      </c>
      <c r="F381" s="10">
        <v>0.76200000000000001</v>
      </c>
      <c r="G381" s="10">
        <v>0.438</v>
      </c>
      <c r="H381" s="10">
        <v>0.14299999999999999</v>
      </c>
      <c r="I381" s="10">
        <v>0.89</v>
      </c>
      <c r="J381" s="10">
        <v>0.625</v>
      </c>
      <c r="K381" s="10">
        <v>0.65300000000000002</v>
      </c>
      <c r="L381" s="10">
        <v>0.68899999999999995</v>
      </c>
      <c r="M381" s="10">
        <v>0.32300000000000001</v>
      </c>
      <c r="N381" s="10">
        <v>0.19400000000000001</v>
      </c>
      <c r="O381" s="10">
        <v>0.79</v>
      </c>
      <c r="P381" s="10">
        <v>9.1999999999999998E-2</v>
      </c>
      <c r="Q381" s="10">
        <v>0.63800000000000001</v>
      </c>
      <c r="R381" s="10">
        <v>0.93300000000000005</v>
      </c>
      <c r="S381" s="10">
        <v>0.88</v>
      </c>
      <c r="T381" s="10">
        <v>0</v>
      </c>
      <c r="U381" s="10">
        <v>0.97799999999999998</v>
      </c>
    </row>
    <row r="382" spans="1:21">
      <c r="A382" s="9">
        <v>350010047341</v>
      </c>
      <c r="B382" s="9" t="s">
        <v>742</v>
      </c>
      <c r="C382" s="9" t="s">
        <v>779</v>
      </c>
      <c r="D382">
        <v>7094</v>
      </c>
      <c r="E382" s="10">
        <v>7.1999999999999995E-2</v>
      </c>
      <c r="F382" s="10">
        <v>0.79800000000000004</v>
      </c>
      <c r="G382" s="10">
        <v>0.44900000000000001</v>
      </c>
      <c r="H382" s="10">
        <v>0.13900000000000001</v>
      </c>
      <c r="I382" s="10">
        <v>0.86499999999999999</v>
      </c>
      <c r="J382" s="10">
        <v>0.29699999999999999</v>
      </c>
      <c r="K382" s="10">
        <v>0.72099999999999997</v>
      </c>
      <c r="L382" s="10">
        <v>0.57599999999999996</v>
      </c>
      <c r="M382" s="10">
        <v>0.128</v>
      </c>
      <c r="N382" s="10">
        <v>8.1000000000000003E-2</v>
      </c>
      <c r="O382" s="10">
        <v>0.64</v>
      </c>
      <c r="P382" s="10">
        <v>3.5999999999999997E-2</v>
      </c>
      <c r="Q382" s="10">
        <v>0.77700000000000002</v>
      </c>
      <c r="R382" s="10">
        <v>0.97399999999999998</v>
      </c>
      <c r="S382" s="10">
        <v>0.93700000000000006</v>
      </c>
      <c r="T382" s="10">
        <v>0.96499999999999997</v>
      </c>
      <c r="U382" s="10">
        <v>0.98199999999999998</v>
      </c>
    </row>
    <row r="383" spans="1:21">
      <c r="A383" s="9">
        <v>350010047342</v>
      </c>
      <c r="B383" s="9" t="s">
        <v>742</v>
      </c>
      <c r="C383" s="9" t="s">
        <v>780</v>
      </c>
      <c r="D383">
        <v>7094</v>
      </c>
      <c r="E383" s="10">
        <v>7.1999999999999995E-2</v>
      </c>
      <c r="F383" s="10">
        <v>0.79800000000000004</v>
      </c>
      <c r="G383" s="10">
        <v>0.50900000000000001</v>
      </c>
      <c r="H383" s="10">
        <v>0.23300000000000001</v>
      </c>
      <c r="I383" s="10">
        <v>0.83199999999999996</v>
      </c>
      <c r="J383" s="10">
        <v>0.8</v>
      </c>
      <c r="K383" s="10">
        <v>0.76200000000000001</v>
      </c>
      <c r="L383" s="10">
        <v>0.57599999999999996</v>
      </c>
      <c r="M383" s="10">
        <v>0.128</v>
      </c>
      <c r="N383" s="10">
        <v>8.1000000000000003E-2</v>
      </c>
      <c r="O383" s="10">
        <v>0.64</v>
      </c>
      <c r="P383" s="10">
        <v>3.5999999999999997E-2</v>
      </c>
      <c r="Q383" s="10">
        <v>0.77700000000000002</v>
      </c>
      <c r="R383" s="10">
        <v>0.83</v>
      </c>
      <c r="S383" s="10">
        <v>0.22</v>
      </c>
      <c r="T383" s="10">
        <v>0.82399999999999995</v>
      </c>
      <c r="U383" s="10">
        <v>0.97199999999999998</v>
      </c>
    </row>
    <row r="384" spans="1:21">
      <c r="A384" s="9">
        <v>350010047343</v>
      </c>
      <c r="B384" s="9" t="s">
        <v>742</v>
      </c>
      <c r="C384" s="9" t="s">
        <v>781</v>
      </c>
      <c r="D384">
        <v>7094</v>
      </c>
      <c r="E384" s="10">
        <v>7.1999999999999995E-2</v>
      </c>
      <c r="F384" s="10">
        <v>0.79800000000000004</v>
      </c>
      <c r="G384" s="10">
        <v>0.44700000000000001</v>
      </c>
      <c r="H384" s="10">
        <v>0.184</v>
      </c>
      <c r="I384" s="10">
        <v>0.85599999999999998</v>
      </c>
      <c r="J384" s="10">
        <v>0.79</v>
      </c>
      <c r="K384" s="10">
        <v>0.72499999999999998</v>
      </c>
      <c r="L384" s="10">
        <v>0.57599999999999996</v>
      </c>
      <c r="M384" s="10">
        <v>0.128</v>
      </c>
      <c r="N384" s="10">
        <v>8.1000000000000003E-2</v>
      </c>
      <c r="O384" s="10">
        <v>0.64</v>
      </c>
      <c r="P384" s="10">
        <v>3.5999999999999997E-2</v>
      </c>
      <c r="Q384" s="10">
        <v>0.77700000000000002</v>
      </c>
      <c r="R384" s="10">
        <v>0.995</v>
      </c>
      <c r="S384" s="10">
        <v>0.76400000000000001</v>
      </c>
      <c r="T384" s="10">
        <v>0.96299999999999997</v>
      </c>
      <c r="U384" s="10">
        <v>0.99299999999999999</v>
      </c>
    </row>
    <row r="385" spans="1:21">
      <c r="A385" s="9">
        <v>350010047344</v>
      </c>
      <c r="B385" s="9" t="s">
        <v>742</v>
      </c>
      <c r="C385" s="9" t="s">
        <v>782</v>
      </c>
      <c r="D385">
        <v>7094</v>
      </c>
      <c r="E385" s="10">
        <v>7.1999999999999995E-2</v>
      </c>
      <c r="F385" s="10">
        <v>0.79800000000000004</v>
      </c>
      <c r="G385" s="10">
        <v>0.45300000000000001</v>
      </c>
      <c r="H385" s="10">
        <v>0.17899999999999999</v>
      </c>
      <c r="I385" s="10">
        <v>0.84699999999999998</v>
      </c>
      <c r="J385" s="10">
        <v>0.72499999999999998</v>
      </c>
      <c r="K385" s="10">
        <v>0.753</v>
      </c>
      <c r="L385" s="10">
        <v>0.57599999999999996</v>
      </c>
      <c r="M385" s="10">
        <v>0.128</v>
      </c>
      <c r="N385" s="10">
        <v>8.1000000000000003E-2</v>
      </c>
      <c r="O385" s="10">
        <v>0.64</v>
      </c>
      <c r="P385" s="10">
        <v>3.5999999999999997E-2</v>
      </c>
      <c r="Q385" s="10">
        <v>0.77700000000000002</v>
      </c>
      <c r="R385" s="10">
        <v>0.91200000000000003</v>
      </c>
      <c r="S385" s="10">
        <v>0.73599999999999999</v>
      </c>
      <c r="T385" s="10">
        <v>0.873</v>
      </c>
      <c r="U385" s="10">
        <v>0.86899999999999999</v>
      </c>
    </row>
    <row r="386" spans="1:21">
      <c r="A386" s="9">
        <v>350010047351</v>
      </c>
      <c r="B386" s="9" t="s">
        <v>743</v>
      </c>
      <c r="C386" s="9" t="s">
        <v>779</v>
      </c>
      <c r="D386">
        <v>2226</v>
      </c>
      <c r="E386" s="10">
        <v>0.1</v>
      </c>
      <c r="F386" s="10">
        <v>0.83699999999999997</v>
      </c>
      <c r="G386" s="10">
        <v>0.54300000000000004</v>
      </c>
      <c r="H386" s="10">
        <v>0.25</v>
      </c>
      <c r="I386" s="10">
        <v>0.79600000000000004</v>
      </c>
      <c r="J386" s="10">
        <v>0.50900000000000001</v>
      </c>
      <c r="K386" s="10">
        <v>0.80200000000000005</v>
      </c>
      <c r="L386" s="10">
        <v>0.77300000000000002</v>
      </c>
      <c r="M386" s="10">
        <v>0.56100000000000005</v>
      </c>
      <c r="N386" s="10">
        <v>0.25600000000000001</v>
      </c>
      <c r="O386" s="10">
        <v>0.877</v>
      </c>
      <c r="P386" s="10">
        <v>3.5999999999999997E-2</v>
      </c>
      <c r="Q386" s="10">
        <v>0.68500000000000005</v>
      </c>
      <c r="R386" s="10">
        <v>0.95</v>
      </c>
      <c r="S386" s="10">
        <v>0.90700000000000003</v>
      </c>
      <c r="T386" s="10">
        <v>0.97799999999999998</v>
      </c>
      <c r="U386" s="10">
        <v>0.91600000000000004</v>
      </c>
    </row>
    <row r="387" spans="1:21">
      <c r="A387" s="9">
        <v>350010047352</v>
      </c>
      <c r="B387" s="9" t="s">
        <v>743</v>
      </c>
      <c r="C387" s="9" t="s">
        <v>780</v>
      </c>
      <c r="D387">
        <v>2226</v>
      </c>
      <c r="E387" s="10">
        <v>0.1</v>
      </c>
      <c r="F387" s="10">
        <v>0.83699999999999997</v>
      </c>
      <c r="G387" s="10">
        <v>0.47699999999999998</v>
      </c>
      <c r="H387" s="10">
        <v>0.17100000000000001</v>
      </c>
      <c r="I387" s="10">
        <v>0.82599999999999996</v>
      </c>
      <c r="J387" s="10">
        <v>0.25900000000000001</v>
      </c>
      <c r="K387" s="10">
        <v>0.77500000000000002</v>
      </c>
      <c r="L387" s="10">
        <v>0.77300000000000002</v>
      </c>
      <c r="M387" s="10">
        <v>0.56100000000000005</v>
      </c>
      <c r="N387" s="10">
        <v>0.25600000000000001</v>
      </c>
      <c r="O387" s="10">
        <v>0.877</v>
      </c>
      <c r="P387" s="10">
        <v>3.5999999999999997E-2</v>
      </c>
      <c r="Q387" s="10">
        <v>0.68500000000000005</v>
      </c>
      <c r="R387" s="10">
        <v>0.85199999999999998</v>
      </c>
      <c r="S387" s="10">
        <v>0.56299999999999994</v>
      </c>
      <c r="T387" s="10">
        <v>0.97599999999999998</v>
      </c>
      <c r="U387" s="10">
        <v>0.88200000000000001</v>
      </c>
    </row>
    <row r="388" spans="1:21">
      <c r="A388" s="9">
        <v>350010047361</v>
      </c>
      <c r="B388" s="9" t="s">
        <v>744</v>
      </c>
      <c r="C388" s="9" t="s">
        <v>779</v>
      </c>
      <c r="D388">
        <v>1768</v>
      </c>
      <c r="E388" s="10">
        <v>2.5000000000000001E-2</v>
      </c>
      <c r="F388" s="10">
        <v>0.52</v>
      </c>
      <c r="G388" s="10">
        <v>0.25900000000000001</v>
      </c>
      <c r="H388" s="10">
        <v>5.7000000000000002E-2</v>
      </c>
      <c r="I388" s="10">
        <v>0.99099999999999999</v>
      </c>
      <c r="J388" s="10">
        <v>7.1999999999999995E-2</v>
      </c>
      <c r="K388" s="10">
        <v>0.45300000000000001</v>
      </c>
      <c r="L388" s="10">
        <v>0.94799999999999995</v>
      </c>
      <c r="M388" s="10">
        <v>0.79200000000000004</v>
      </c>
      <c r="N388" s="10">
        <v>0.28000000000000003</v>
      </c>
      <c r="O388" s="10">
        <v>0.95499999999999996</v>
      </c>
      <c r="P388" s="10">
        <v>3.4000000000000002E-2</v>
      </c>
      <c r="Q388" s="10">
        <v>0</v>
      </c>
      <c r="R388" s="10">
        <v>0.96299999999999997</v>
      </c>
      <c r="S388" s="10">
        <v>0.84099999999999997</v>
      </c>
      <c r="T388" s="10">
        <v>0.99099999999999999</v>
      </c>
      <c r="U388" s="10">
        <v>0.92</v>
      </c>
    </row>
    <row r="389" spans="1:21">
      <c r="A389" s="9">
        <v>350010047371</v>
      </c>
      <c r="B389" s="9" t="s">
        <v>745</v>
      </c>
      <c r="C389" s="9" t="s">
        <v>779</v>
      </c>
      <c r="D389">
        <v>8660</v>
      </c>
      <c r="E389" s="10">
        <v>3.2000000000000001E-2</v>
      </c>
      <c r="F389" s="10">
        <v>0.59699999999999998</v>
      </c>
      <c r="G389" s="10">
        <v>0.432</v>
      </c>
      <c r="H389" s="10">
        <v>9.6000000000000002E-2</v>
      </c>
      <c r="I389" s="10">
        <v>0.95899999999999996</v>
      </c>
      <c r="J389" s="10">
        <v>0.17699999999999999</v>
      </c>
      <c r="K389" s="10">
        <v>0.57599999999999996</v>
      </c>
      <c r="L389" s="10">
        <v>0.436</v>
      </c>
      <c r="M389" s="10">
        <v>4.9000000000000002E-2</v>
      </c>
      <c r="N389" s="10">
        <v>4.3999999999999997E-2</v>
      </c>
      <c r="O389" s="10">
        <v>0.39400000000000002</v>
      </c>
      <c r="P389" s="10">
        <v>6.2E-2</v>
      </c>
      <c r="Q389" s="10">
        <v>0</v>
      </c>
      <c r="R389" s="10">
        <v>0.29899999999999999</v>
      </c>
      <c r="S389" s="10">
        <v>0.56499999999999995</v>
      </c>
      <c r="T389" s="10">
        <v>0.67800000000000005</v>
      </c>
      <c r="U389" s="10">
        <v>0.83199999999999996</v>
      </c>
    </row>
    <row r="390" spans="1:21">
      <c r="A390" s="9">
        <v>350010047372</v>
      </c>
      <c r="B390" s="9" t="s">
        <v>745</v>
      </c>
      <c r="C390" s="9" t="s">
        <v>780</v>
      </c>
      <c r="D390">
        <v>8660</v>
      </c>
      <c r="E390" s="10">
        <v>3.2000000000000001E-2</v>
      </c>
      <c r="F390" s="10">
        <v>0.59699999999999998</v>
      </c>
      <c r="G390" s="10">
        <v>0.434</v>
      </c>
      <c r="H390" s="10">
        <v>7.6999999999999999E-2</v>
      </c>
      <c r="I390" s="10">
        <v>0.96299999999999997</v>
      </c>
      <c r="J390" s="10">
        <v>0.111</v>
      </c>
      <c r="K390" s="10">
        <v>0.56299999999999994</v>
      </c>
      <c r="L390" s="10">
        <v>0.436</v>
      </c>
      <c r="M390" s="10">
        <v>4.9000000000000002E-2</v>
      </c>
      <c r="N390" s="10">
        <v>4.3999999999999997E-2</v>
      </c>
      <c r="O390" s="10">
        <v>0.39400000000000002</v>
      </c>
      <c r="P390" s="10">
        <v>6.2E-2</v>
      </c>
      <c r="Q390" s="10">
        <v>0</v>
      </c>
      <c r="R390" s="10">
        <v>0.67800000000000005</v>
      </c>
      <c r="S390" s="10">
        <v>0.877</v>
      </c>
      <c r="T390" s="10">
        <v>0</v>
      </c>
      <c r="U390" s="10">
        <v>0.79600000000000004</v>
      </c>
    </row>
    <row r="391" spans="1:21">
      <c r="A391" s="9">
        <v>350010047373</v>
      </c>
      <c r="B391" s="9" t="s">
        <v>745</v>
      </c>
      <c r="C391" s="9" t="s">
        <v>781</v>
      </c>
      <c r="D391">
        <v>8660</v>
      </c>
      <c r="E391" s="10">
        <v>3.2000000000000001E-2</v>
      </c>
      <c r="F391" s="10">
        <v>0.59699999999999998</v>
      </c>
      <c r="G391" s="10">
        <v>0.436</v>
      </c>
      <c r="H391" s="10">
        <v>6.2E-2</v>
      </c>
      <c r="I391" s="10">
        <v>0.94599999999999995</v>
      </c>
      <c r="J391" s="10">
        <v>8.8999999999999996E-2</v>
      </c>
      <c r="K391" s="10">
        <v>0.503</v>
      </c>
      <c r="L391" s="10">
        <v>0.436</v>
      </c>
      <c r="M391" s="10">
        <v>4.9000000000000002E-2</v>
      </c>
      <c r="N391" s="10">
        <v>4.3999999999999997E-2</v>
      </c>
      <c r="O391" s="10">
        <v>0.39400000000000002</v>
      </c>
      <c r="P391" s="10">
        <v>6.2E-2</v>
      </c>
      <c r="Q391" s="10">
        <v>0</v>
      </c>
      <c r="R391" s="10">
        <v>0.64</v>
      </c>
      <c r="S391" s="10">
        <v>0.64800000000000002</v>
      </c>
      <c r="T391" s="10">
        <v>0</v>
      </c>
      <c r="U391" s="10">
        <v>0.69299999999999995</v>
      </c>
    </row>
    <row r="392" spans="1:21">
      <c r="A392" s="9">
        <v>350010047381</v>
      </c>
      <c r="B392" s="9" t="s">
        <v>746</v>
      </c>
      <c r="C392" s="9" t="s">
        <v>779</v>
      </c>
      <c r="D392">
        <v>6932</v>
      </c>
      <c r="E392" s="10">
        <v>3.7999999999999999E-2</v>
      </c>
      <c r="F392" s="10">
        <v>0.64400000000000002</v>
      </c>
      <c r="G392" s="10">
        <v>0.45800000000000002</v>
      </c>
      <c r="H392" s="10">
        <v>0.126</v>
      </c>
      <c r="I392" s="10">
        <v>0.86</v>
      </c>
      <c r="J392" s="10">
        <v>0.16900000000000001</v>
      </c>
      <c r="K392" s="10">
        <v>0.73199999999999998</v>
      </c>
      <c r="L392" s="10">
        <v>0.81299999999999994</v>
      </c>
      <c r="M392" s="10">
        <v>0.34899999999999998</v>
      </c>
      <c r="N392" s="10">
        <v>0.10199999999999999</v>
      </c>
      <c r="O392" s="10">
        <v>0.77900000000000003</v>
      </c>
      <c r="P392" s="10">
        <v>4.9000000000000002E-2</v>
      </c>
      <c r="Q392" s="10">
        <v>0</v>
      </c>
      <c r="R392" s="10">
        <v>0.90500000000000003</v>
      </c>
      <c r="S392" s="10">
        <v>0.90500000000000003</v>
      </c>
      <c r="T392" s="10">
        <v>0.95899999999999996</v>
      </c>
      <c r="U392" s="10">
        <v>0.92500000000000004</v>
      </c>
    </row>
    <row r="393" spans="1:21">
      <c r="A393" s="9">
        <v>350010047382</v>
      </c>
      <c r="B393" s="9" t="s">
        <v>746</v>
      </c>
      <c r="C393" s="9" t="s">
        <v>780</v>
      </c>
      <c r="D393">
        <v>6932</v>
      </c>
      <c r="E393" s="10">
        <v>3.7999999999999999E-2</v>
      </c>
      <c r="F393" s="10">
        <v>0.64400000000000002</v>
      </c>
      <c r="G393" s="10">
        <v>0.44500000000000001</v>
      </c>
      <c r="H393" s="10">
        <v>0.10199999999999999</v>
      </c>
      <c r="I393" s="10">
        <v>0.90100000000000002</v>
      </c>
      <c r="J393" s="10">
        <v>0.1</v>
      </c>
      <c r="K393" s="10">
        <v>0.61199999999999999</v>
      </c>
      <c r="L393" s="10">
        <v>0.81299999999999994</v>
      </c>
      <c r="M393" s="10">
        <v>0.34899999999999998</v>
      </c>
      <c r="N393" s="10">
        <v>0.10199999999999999</v>
      </c>
      <c r="O393" s="10">
        <v>0.77900000000000003</v>
      </c>
      <c r="P393" s="10">
        <v>4.9000000000000002E-2</v>
      </c>
      <c r="Q393" s="10">
        <v>0</v>
      </c>
      <c r="R393" s="10">
        <v>0.73799999999999999</v>
      </c>
      <c r="S393" s="10">
        <v>0.57999999999999996</v>
      </c>
      <c r="T393" s="10">
        <v>0.65300000000000002</v>
      </c>
      <c r="U393" s="10">
        <v>0.88400000000000001</v>
      </c>
    </row>
    <row r="394" spans="1:21">
      <c r="A394" s="9">
        <v>350010047383</v>
      </c>
      <c r="B394" s="9" t="s">
        <v>746</v>
      </c>
      <c r="C394" s="9" t="s">
        <v>781</v>
      </c>
      <c r="D394">
        <v>6932</v>
      </c>
      <c r="E394" s="10">
        <v>3.7999999999999999E-2</v>
      </c>
      <c r="F394" s="10">
        <v>0.64400000000000002</v>
      </c>
      <c r="G394" s="10">
        <v>0.441</v>
      </c>
      <c r="H394" s="10">
        <v>0.13200000000000001</v>
      </c>
      <c r="I394" s="10">
        <v>0.90700000000000003</v>
      </c>
      <c r="J394" s="10">
        <v>0.27100000000000002</v>
      </c>
      <c r="K394" s="10">
        <v>0.63500000000000001</v>
      </c>
      <c r="L394" s="10">
        <v>0.81299999999999994</v>
      </c>
      <c r="M394" s="10">
        <v>0.34899999999999998</v>
      </c>
      <c r="N394" s="10">
        <v>0.10199999999999999</v>
      </c>
      <c r="O394" s="10">
        <v>0.77900000000000003</v>
      </c>
      <c r="P394" s="10">
        <v>4.9000000000000002E-2</v>
      </c>
      <c r="Q394" s="10">
        <v>0</v>
      </c>
      <c r="R394" s="10">
        <v>0.629</v>
      </c>
      <c r="S394" s="10">
        <v>0.51100000000000001</v>
      </c>
      <c r="T394" s="10">
        <v>0.88</v>
      </c>
      <c r="U394" s="10">
        <v>0.85</v>
      </c>
    </row>
    <row r="395" spans="1:21">
      <c r="A395" s="9">
        <v>350010047391</v>
      </c>
      <c r="B395" s="9" t="s">
        <v>747</v>
      </c>
      <c r="C395" s="9" t="s">
        <v>779</v>
      </c>
      <c r="D395">
        <v>6554</v>
      </c>
      <c r="E395" s="10">
        <v>8.6999999999999994E-2</v>
      </c>
      <c r="F395" s="10">
        <v>0.91200000000000003</v>
      </c>
      <c r="G395" s="10">
        <v>0.52800000000000002</v>
      </c>
      <c r="H395" s="10">
        <v>0.16900000000000001</v>
      </c>
      <c r="I395" s="10">
        <v>0.89500000000000002</v>
      </c>
      <c r="J395" s="10">
        <v>0.308</v>
      </c>
      <c r="K395" s="10">
        <v>0.63100000000000001</v>
      </c>
      <c r="L395" s="10">
        <v>0.83199999999999996</v>
      </c>
      <c r="M395" s="10">
        <v>0.379</v>
      </c>
      <c r="N395" s="10">
        <v>0.19400000000000001</v>
      </c>
      <c r="O395" s="10">
        <v>0.83699999999999997</v>
      </c>
      <c r="P395" s="10">
        <v>7.6999999999999999E-2</v>
      </c>
      <c r="Q395" s="10">
        <v>0.68899999999999995</v>
      </c>
      <c r="R395" s="10">
        <v>0.82799999999999996</v>
      </c>
      <c r="S395" s="10">
        <v>0.66500000000000004</v>
      </c>
      <c r="T395" s="10">
        <v>0.55400000000000005</v>
      </c>
      <c r="U395" s="10">
        <v>0.92200000000000004</v>
      </c>
    </row>
    <row r="396" spans="1:21">
      <c r="A396" s="9">
        <v>350010047392</v>
      </c>
      <c r="B396" s="9" t="s">
        <v>747</v>
      </c>
      <c r="C396" s="9" t="s">
        <v>780</v>
      </c>
      <c r="D396">
        <v>6554</v>
      </c>
      <c r="E396" s="10">
        <v>8.6999999999999994E-2</v>
      </c>
      <c r="F396" s="10">
        <v>0.91200000000000003</v>
      </c>
      <c r="G396" s="10">
        <v>0.51800000000000002</v>
      </c>
      <c r="H396" s="10">
        <v>0.20300000000000001</v>
      </c>
      <c r="I396" s="10">
        <v>0.91600000000000004</v>
      </c>
      <c r="J396" s="10">
        <v>0.38500000000000001</v>
      </c>
      <c r="K396" s="10">
        <v>0.59499999999999997</v>
      </c>
      <c r="L396" s="10">
        <v>0.83199999999999996</v>
      </c>
      <c r="M396" s="10">
        <v>0.379</v>
      </c>
      <c r="N396" s="10">
        <v>0.19400000000000001</v>
      </c>
      <c r="O396" s="10">
        <v>0.83699999999999997</v>
      </c>
      <c r="P396" s="10">
        <v>7.6999999999999999E-2</v>
      </c>
      <c r="Q396" s="10">
        <v>0.68899999999999995</v>
      </c>
      <c r="R396" s="10">
        <v>0.96499999999999997</v>
      </c>
      <c r="S396" s="10">
        <v>0.71</v>
      </c>
      <c r="T396" s="10">
        <v>0.997</v>
      </c>
      <c r="U396" s="10">
        <v>0.877</v>
      </c>
    </row>
    <row r="397" spans="1:21">
      <c r="A397" s="9">
        <v>350010047393</v>
      </c>
      <c r="B397" s="9" t="s">
        <v>747</v>
      </c>
      <c r="C397" s="9" t="s">
        <v>781</v>
      </c>
      <c r="D397">
        <v>6554</v>
      </c>
      <c r="E397" s="10">
        <v>8.6999999999999994E-2</v>
      </c>
      <c r="F397" s="10">
        <v>0.91200000000000003</v>
      </c>
      <c r="G397" s="10">
        <v>0.52200000000000002</v>
      </c>
      <c r="H397" s="10">
        <v>0.192</v>
      </c>
      <c r="I397" s="10">
        <v>0.88600000000000001</v>
      </c>
      <c r="J397" s="10">
        <v>0.38500000000000001</v>
      </c>
      <c r="K397" s="10">
        <v>0.64</v>
      </c>
      <c r="L397" s="10">
        <v>0.83199999999999996</v>
      </c>
      <c r="M397" s="10">
        <v>0.379</v>
      </c>
      <c r="N397" s="10">
        <v>0.19400000000000001</v>
      </c>
      <c r="O397" s="10">
        <v>0.83699999999999997</v>
      </c>
      <c r="P397" s="10">
        <v>7.6999999999999999E-2</v>
      </c>
      <c r="Q397" s="10">
        <v>0.68899999999999995</v>
      </c>
      <c r="R397" s="10">
        <v>0.80200000000000005</v>
      </c>
      <c r="S397" s="10">
        <v>0.627</v>
      </c>
      <c r="T397" s="10">
        <v>0.84499999999999997</v>
      </c>
      <c r="U397" s="10">
        <v>0.89700000000000002</v>
      </c>
    </row>
    <row r="398" spans="1:21">
      <c r="A398" s="9">
        <v>350010047394</v>
      </c>
      <c r="B398" s="9" t="s">
        <v>747</v>
      </c>
      <c r="C398" s="9" t="s">
        <v>782</v>
      </c>
      <c r="D398">
        <v>6554</v>
      </c>
      <c r="E398" s="10">
        <v>8.6999999999999994E-2</v>
      </c>
      <c r="F398" s="10">
        <v>0.91200000000000003</v>
      </c>
      <c r="G398" s="10">
        <v>0.51600000000000001</v>
      </c>
      <c r="H398" s="10">
        <v>0.254</v>
      </c>
      <c r="I398" s="10">
        <v>0.90300000000000002</v>
      </c>
      <c r="J398" s="10">
        <v>0.45800000000000002</v>
      </c>
      <c r="K398" s="10">
        <v>0.62</v>
      </c>
      <c r="L398" s="10">
        <v>0.83199999999999996</v>
      </c>
      <c r="M398" s="10">
        <v>0.379</v>
      </c>
      <c r="N398" s="10">
        <v>0.19400000000000001</v>
      </c>
      <c r="O398" s="10">
        <v>0.83699999999999997</v>
      </c>
      <c r="P398" s="10">
        <v>7.6999999999999999E-2</v>
      </c>
      <c r="Q398" s="10">
        <v>0.68899999999999995</v>
      </c>
      <c r="R398" s="10">
        <v>0.93500000000000005</v>
      </c>
      <c r="S398" s="10">
        <v>0.76800000000000002</v>
      </c>
      <c r="T398" s="10">
        <v>0.72499999999999998</v>
      </c>
      <c r="U398" s="10">
        <v>0.98499999999999999</v>
      </c>
    </row>
    <row r="399" spans="1:21">
      <c r="A399" s="9">
        <v>350010047421</v>
      </c>
      <c r="B399" s="9" t="s">
        <v>748</v>
      </c>
      <c r="C399" s="9" t="s">
        <v>779</v>
      </c>
      <c r="D399">
        <v>6119</v>
      </c>
      <c r="E399" s="10">
        <v>0.186</v>
      </c>
      <c r="F399" s="10">
        <v>0.83</v>
      </c>
      <c r="G399" s="10">
        <v>0.4</v>
      </c>
      <c r="H399" s="10">
        <v>0.34200000000000003</v>
      </c>
      <c r="I399" s="10">
        <v>0.75800000000000001</v>
      </c>
      <c r="J399" s="10">
        <v>0.48599999999999999</v>
      </c>
      <c r="K399" s="10">
        <v>0.50700000000000001</v>
      </c>
      <c r="L399" s="10">
        <v>0.629</v>
      </c>
      <c r="M399" s="10">
        <v>0.44700000000000001</v>
      </c>
      <c r="N399" s="10">
        <v>0.316</v>
      </c>
      <c r="O399" s="10">
        <v>0.56699999999999995</v>
      </c>
      <c r="P399" s="10">
        <v>0.33800000000000002</v>
      </c>
      <c r="Q399" s="10">
        <v>0.52</v>
      </c>
      <c r="R399" s="10">
        <v>0.76</v>
      </c>
      <c r="S399" s="10">
        <v>0.33800000000000002</v>
      </c>
      <c r="T399" s="10">
        <v>0.95699999999999996</v>
      </c>
      <c r="U399" s="10">
        <v>0.67</v>
      </c>
    </row>
    <row r="400" spans="1:21">
      <c r="A400" s="9">
        <v>350010047422</v>
      </c>
      <c r="B400" s="9" t="s">
        <v>748</v>
      </c>
      <c r="C400" s="9" t="s">
        <v>780</v>
      </c>
      <c r="D400">
        <v>6119</v>
      </c>
      <c r="E400" s="10">
        <v>0.186</v>
      </c>
      <c r="F400" s="10">
        <v>0.83</v>
      </c>
      <c r="G400" s="10">
        <v>0.65300000000000002</v>
      </c>
      <c r="H400" s="10">
        <v>0.30399999999999999</v>
      </c>
      <c r="I400" s="10">
        <v>0.78100000000000003</v>
      </c>
      <c r="J400" s="10">
        <v>0.50700000000000001</v>
      </c>
      <c r="K400" s="10">
        <v>0.56899999999999995</v>
      </c>
      <c r="L400" s="10">
        <v>0.629</v>
      </c>
      <c r="M400" s="10">
        <v>0.44700000000000001</v>
      </c>
      <c r="N400" s="10">
        <v>0.316</v>
      </c>
      <c r="O400" s="10">
        <v>0.56699999999999995</v>
      </c>
      <c r="P400" s="10">
        <v>0.33800000000000002</v>
      </c>
      <c r="Q400" s="10">
        <v>0.52</v>
      </c>
      <c r="R400" s="10">
        <v>0.83199999999999996</v>
      </c>
      <c r="S400" s="10">
        <v>0.59699999999999998</v>
      </c>
      <c r="T400" s="10">
        <v>0.58199999999999996</v>
      </c>
      <c r="U400" s="10">
        <v>0.55400000000000005</v>
      </c>
    </row>
    <row r="401" spans="1:21">
      <c r="A401" s="9">
        <v>350010047423</v>
      </c>
      <c r="B401" s="9" t="s">
        <v>748</v>
      </c>
      <c r="C401" s="9" t="s">
        <v>781</v>
      </c>
      <c r="D401">
        <v>6119</v>
      </c>
      <c r="E401" s="10">
        <v>0.186</v>
      </c>
      <c r="F401" s="10">
        <v>0.83</v>
      </c>
      <c r="G401" s="10">
        <v>0.54100000000000004</v>
      </c>
      <c r="H401" s="10">
        <v>0.32900000000000001</v>
      </c>
      <c r="I401" s="10">
        <v>0.83899999999999997</v>
      </c>
      <c r="J401" s="10">
        <v>0.65900000000000003</v>
      </c>
      <c r="K401" s="10">
        <v>0.58399999999999996</v>
      </c>
      <c r="L401" s="10">
        <v>0.629</v>
      </c>
      <c r="M401" s="10">
        <v>0.44700000000000001</v>
      </c>
      <c r="N401" s="10">
        <v>0.316</v>
      </c>
      <c r="O401" s="10">
        <v>0.56699999999999995</v>
      </c>
      <c r="P401" s="10">
        <v>0.33800000000000002</v>
      </c>
      <c r="Q401" s="10">
        <v>0.52</v>
      </c>
      <c r="R401" s="10">
        <v>0.32300000000000001</v>
      </c>
      <c r="S401" s="10">
        <v>0.78500000000000003</v>
      </c>
      <c r="T401" s="10">
        <v>0</v>
      </c>
      <c r="U401" s="10">
        <v>0.83699999999999997</v>
      </c>
    </row>
    <row r="402" spans="1:21">
      <c r="A402" s="9">
        <v>350010047431</v>
      </c>
      <c r="B402" s="9" t="s">
        <v>749</v>
      </c>
      <c r="C402" s="9" t="s">
        <v>779</v>
      </c>
      <c r="D402">
        <v>4027</v>
      </c>
      <c r="E402" s="10">
        <v>9.6000000000000002E-2</v>
      </c>
      <c r="F402" s="10">
        <v>0.82199999999999995</v>
      </c>
      <c r="G402" s="10">
        <v>0.39800000000000002</v>
      </c>
      <c r="H402" s="10">
        <v>0.35299999999999998</v>
      </c>
      <c r="I402" s="10">
        <v>0.88</v>
      </c>
      <c r="J402" s="10">
        <v>0.92200000000000004</v>
      </c>
      <c r="K402" s="10">
        <v>0.57999999999999996</v>
      </c>
      <c r="L402" s="10">
        <v>0.436</v>
      </c>
      <c r="M402" s="10">
        <v>0.1</v>
      </c>
      <c r="N402" s="10">
        <v>7.3999999999999996E-2</v>
      </c>
      <c r="O402" s="10">
        <v>0.36099999999999999</v>
      </c>
      <c r="P402" s="10">
        <v>0.13400000000000001</v>
      </c>
      <c r="Q402" s="10">
        <v>0</v>
      </c>
      <c r="R402" s="10">
        <v>0.70799999999999996</v>
      </c>
      <c r="S402" s="10">
        <v>0.49</v>
      </c>
      <c r="T402" s="10">
        <v>0.80500000000000005</v>
      </c>
      <c r="U402" s="10">
        <v>0.751</v>
      </c>
    </row>
    <row r="403" spans="1:21">
      <c r="A403" s="9">
        <v>350010047432</v>
      </c>
      <c r="B403" s="9" t="s">
        <v>749</v>
      </c>
      <c r="C403" s="9" t="s">
        <v>780</v>
      </c>
      <c r="D403">
        <v>4027</v>
      </c>
      <c r="E403" s="10">
        <v>9.6000000000000002E-2</v>
      </c>
      <c r="F403" s="10">
        <v>0.82199999999999995</v>
      </c>
      <c r="G403" s="10">
        <v>0.42599999999999999</v>
      </c>
      <c r="H403" s="10">
        <v>0.312</v>
      </c>
      <c r="I403" s="10">
        <v>0.93100000000000005</v>
      </c>
      <c r="J403" s="10">
        <v>0.91400000000000003</v>
      </c>
      <c r="K403" s="10">
        <v>0.55600000000000005</v>
      </c>
      <c r="L403" s="10">
        <v>0.436</v>
      </c>
      <c r="M403" s="10">
        <v>0.1</v>
      </c>
      <c r="N403" s="10">
        <v>7.3999999999999996E-2</v>
      </c>
      <c r="O403" s="10">
        <v>0.36099999999999999</v>
      </c>
      <c r="P403" s="10">
        <v>0.13400000000000001</v>
      </c>
      <c r="Q403" s="10">
        <v>0</v>
      </c>
      <c r="R403" s="10">
        <v>0.57799999999999996</v>
      </c>
      <c r="S403" s="10">
        <v>0.496</v>
      </c>
      <c r="T403" s="10">
        <v>0.65700000000000003</v>
      </c>
      <c r="U403" s="10">
        <v>0.67200000000000004</v>
      </c>
    </row>
    <row r="404" spans="1:21">
      <c r="A404" s="9">
        <v>350010047441</v>
      </c>
      <c r="B404" s="9" t="s">
        <v>750</v>
      </c>
      <c r="C404" s="9" t="s">
        <v>779</v>
      </c>
      <c r="D404">
        <v>7711</v>
      </c>
      <c r="E404" s="10">
        <v>5.0999999999999997E-2</v>
      </c>
      <c r="F404" s="10">
        <v>0.56699999999999995</v>
      </c>
      <c r="G404" s="10">
        <v>0.39400000000000002</v>
      </c>
      <c r="H404" s="10">
        <v>0.218</v>
      </c>
      <c r="I404" s="10">
        <v>0.88200000000000001</v>
      </c>
      <c r="J404" s="10">
        <v>0.43</v>
      </c>
      <c r="K404" s="10">
        <v>0.55400000000000005</v>
      </c>
      <c r="L404" s="10">
        <v>0.32700000000000001</v>
      </c>
      <c r="M404" s="10">
        <v>0.152</v>
      </c>
      <c r="N404" s="10">
        <v>0.14699999999999999</v>
      </c>
      <c r="O404" s="10">
        <v>0.28899999999999998</v>
      </c>
      <c r="P404" s="10">
        <v>0.48299999999999998</v>
      </c>
      <c r="Q404" s="10">
        <v>0.72099999999999997</v>
      </c>
      <c r="R404" s="10">
        <v>0.625</v>
      </c>
      <c r="S404" s="10">
        <v>0.41899999999999998</v>
      </c>
      <c r="T404" s="10">
        <v>0.61199999999999999</v>
      </c>
      <c r="U404" s="10">
        <v>0.81100000000000005</v>
      </c>
    </row>
    <row r="405" spans="1:21">
      <c r="A405" s="9">
        <v>350010047442</v>
      </c>
      <c r="B405" s="9" t="s">
        <v>750</v>
      </c>
      <c r="C405" s="9" t="s">
        <v>780</v>
      </c>
      <c r="D405">
        <v>7711</v>
      </c>
      <c r="E405" s="10">
        <v>5.0999999999999997E-2</v>
      </c>
      <c r="F405" s="10">
        <v>0.56699999999999995</v>
      </c>
      <c r="G405" s="10">
        <v>0.39600000000000002</v>
      </c>
      <c r="H405" s="10">
        <v>0.19700000000000001</v>
      </c>
      <c r="I405" s="10">
        <v>0.91800000000000004</v>
      </c>
      <c r="J405" s="10">
        <v>0.42799999999999999</v>
      </c>
      <c r="K405" s="10">
        <v>0.54800000000000004</v>
      </c>
      <c r="L405" s="10">
        <v>0.32700000000000001</v>
      </c>
      <c r="M405" s="10">
        <v>0.152</v>
      </c>
      <c r="N405" s="10">
        <v>0.14699999999999999</v>
      </c>
      <c r="O405" s="10">
        <v>0.28899999999999998</v>
      </c>
      <c r="P405" s="10">
        <v>0.48299999999999998</v>
      </c>
      <c r="Q405" s="10">
        <v>0.72099999999999997</v>
      </c>
      <c r="R405" s="10">
        <v>0.66100000000000003</v>
      </c>
      <c r="S405" s="10">
        <v>8.1000000000000003E-2</v>
      </c>
      <c r="T405" s="10">
        <v>0.625</v>
      </c>
      <c r="U405" s="10">
        <v>0.78800000000000003</v>
      </c>
    </row>
    <row r="406" spans="1:21">
      <c r="A406" s="9">
        <v>350010047443</v>
      </c>
      <c r="B406" s="9" t="s">
        <v>750</v>
      </c>
      <c r="C406" s="9" t="s">
        <v>781</v>
      </c>
      <c r="D406">
        <v>7711</v>
      </c>
      <c r="E406" s="10">
        <v>5.0999999999999997E-2</v>
      </c>
      <c r="F406" s="10">
        <v>0.56699999999999995</v>
      </c>
      <c r="G406" s="10">
        <v>0.26100000000000001</v>
      </c>
      <c r="H406" s="10">
        <v>0.17499999999999999</v>
      </c>
      <c r="I406" s="10">
        <v>0.995</v>
      </c>
      <c r="J406" s="10">
        <v>9.8000000000000004E-2</v>
      </c>
      <c r="K406" s="10">
        <v>0.54600000000000004</v>
      </c>
      <c r="L406" s="10">
        <v>0.32700000000000001</v>
      </c>
      <c r="M406" s="10">
        <v>0.152</v>
      </c>
      <c r="N406" s="10">
        <v>0.14699999999999999</v>
      </c>
      <c r="O406" s="10">
        <v>0.28899999999999998</v>
      </c>
      <c r="P406" s="10">
        <v>0.48299999999999998</v>
      </c>
      <c r="Q406" s="10">
        <v>0.72099999999999997</v>
      </c>
      <c r="R406" s="10">
        <v>0.51600000000000001</v>
      </c>
      <c r="S406" s="10">
        <v>0.13700000000000001</v>
      </c>
      <c r="T406" s="10">
        <v>0.48599999999999999</v>
      </c>
      <c r="U406" s="10">
        <v>0.51100000000000001</v>
      </c>
    </row>
    <row r="407" spans="1:21">
      <c r="A407" s="9">
        <v>350010047451</v>
      </c>
      <c r="B407" s="9" t="s">
        <v>751</v>
      </c>
      <c r="C407" s="9" t="s">
        <v>779</v>
      </c>
      <c r="D407">
        <v>6425</v>
      </c>
      <c r="E407" s="10">
        <v>0.443</v>
      </c>
      <c r="F407" s="10">
        <v>0.58199999999999996</v>
      </c>
      <c r="G407" s="10">
        <v>0.48099999999999998</v>
      </c>
      <c r="H407" s="10">
        <v>0.11700000000000001</v>
      </c>
      <c r="I407" s="10">
        <v>0.26300000000000001</v>
      </c>
      <c r="J407" s="10">
        <v>0.78300000000000003</v>
      </c>
      <c r="K407" s="10">
        <v>0</v>
      </c>
      <c r="L407" s="10">
        <v>0.38500000000000001</v>
      </c>
      <c r="M407" s="10">
        <v>0.19400000000000001</v>
      </c>
      <c r="N407" s="10">
        <v>0.17899999999999999</v>
      </c>
      <c r="O407" s="10">
        <v>0.248</v>
      </c>
      <c r="P407" s="10">
        <v>0.44900000000000001</v>
      </c>
      <c r="Q407" s="10">
        <v>0.48299999999999998</v>
      </c>
      <c r="R407" s="10">
        <v>0.503</v>
      </c>
      <c r="S407" s="10">
        <v>0.27600000000000002</v>
      </c>
      <c r="T407" s="10">
        <v>0</v>
      </c>
      <c r="U407" s="10">
        <v>0.434</v>
      </c>
    </row>
    <row r="408" spans="1:21">
      <c r="A408" s="9">
        <v>350010047452</v>
      </c>
      <c r="B408" s="9" t="s">
        <v>751</v>
      </c>
      <c r="C408" s="9" t="s">
        <v>780</v>
      </c>
      <c r="D408">
        <v>6425</v>
      </c>
      <c r="E408" s="10">
        <v>0.443</v>
      </c>
      <c r="F408" s="10">
        <v>0.58199999999999996</v>
      </c>
      <c r="G408" s="10">
        <v>0.58599999999999997</v>
      </c>
      <c r="H408" s="10">
        <v>0.152</v>
      </c>
      <c r="I408" s="10">
        <v>0.26900000000000002</v>
      </c>
      <c r="J408" s="10">
        <v>0.66800000000000004</v>
      </c>
      <c r="K408" s="10">
        <v>0</v>
      </c>
      <c r="L408" s="10">
        <v>0.38500000000000001</v>
      </c>
      <c r="M408" s="10">
        <v>0.19400000000000001</v>
      </c>
      <c r="N408" s="10">
        <v>0.17899999999999999</v>
      </c>
      <c r="O408" s="10">
        <v>0.248</v>
      </c>
      <c r="P408" s="10">
        <v>0.44900000000000001</v>
      </c>
      <c r="Q408" s="10">
        <v>0.48299999999999998</v>
      </c>
      <c r="R408" s="10">
        <v>0.24099999999999999</v>
      </c>
      <c r="S408" s="10">
        <v>0.35499999999999998</v>
      </c>
      <c r="T408" s="10">
        <v>0.81699999999999995</v>
      </c>
      <c r="U408" s="10">
        <v>0.38700000000000001</v>
      </c>
    </row>
    <row r="409" spans="1:21">
      <c r="A409" s="9">
        <v>350010047453</v>
      </c>
      <c r="B409" s="9" t="s">
        <v>751</v>
      </c>
      <c r="C409" s="9" t="s">
        <v>781</v>
      </c>
      <c r="D409">
        <v>6425</v>
      </c>
      <c r="E409" s="10">
        <v>0.443</v>
      </c>
      <c r="F409" s="10">
        <v>0.58199999999999996</v>
      </c>
      <c r="G409" s="10">
        <v>0.36399999999999999</v>
      </c>
      <c r="H409" s="10">
        <v>0.122</v>
      </c>
      <c r="I409" s="10">
        <v>0.29099999999999998</v>
      </c>
      <c r="J409" s="10">
        <v>0.67</v>
      </c>
      <c r="K409" s="10">
        <v>0</v>
      </c>
      <c r="L409" s="10">
        <v>0.38500000000000001</v>
      </c>
      <c r="M409" s="10">
        <v>0.19400000000000001</v>
      </c>
      <c r="N409" s="10">
        <v>0.17899999999999999</v>
      </c>
      <c r="O409" s="10">
        <v>0.248</v>
      </c>
      <c r="P409" s="10">
        <v>0.44900000000000001</v>
      </c>
      <c r="Q409" s="10">
        <v>0.48299999999999998</v>
      </c>
      <c r="R409" s="10">
        <v>0.65900000000000003</v>
      </c>
      <c r="S409" s="10">
        <v>0.216</v>
      </c>
      <c r="T409" s="10">
        <v>0</v>
      </c>
      <c r="U409" s="10">
        <v>0.68300000000000005</v>
      </c>
    </row>
    <row r="410" spans="1:21">
      <c r="A410" s="9">
        <v>350010047471</v>
      </c>
      <c r="B410" s="9" t="s">
        <v>752</v>
      </c>
      <c r="C410" s="9" t="s">
        <v>779</v>
      </c>
      <c r="D410">
        <v>4825</v>
      </c>
      <c r="E410" s="10">
        <v>0.29699999999999999</v>
      </c>
      <c r="F410" s="10">
        <v>0.55400000000000005</v>
      </c>
      <c r="G410" s="10">
        <v>0.246</v>
      </c>
      <c r="H410" s="10">
        <v>8.5000000000000006E-2</v>
      </c>
      <c r="I410" s="10">
        <v>0.39600000000000002</v>
      </c>
      <c r="J410" s="10">
        <v>0.55400000000000005</v>
      </c>
      <c r="K410" s="10">
        <v>0</v>
      </c>
      <c r="L410" s="10">
        <v>0.52200000000000002</v>
      </c>
      <c r="M410" s="10">
        <v>0.44700000000000001</v>
      </c>
      <c r="N410" s="10">
        <v>0.316</v>
      </c>
      <c r="O410" s="10">
        <v>0.47299999999999998</v>
      </c>
      <c r="P410" s="10">
        <v>0.42099999999999999</v>
      </c>
      <c r="Q410" s="10">
        <v>0.36399999999999999</v>
      </c>
      <c r="R410" s="10">
        <v>0.17299999999999999</v>
      </c>
      <c r="S410" s="10">
        <v>0.58799999999999997</v>
      </c>
      <c r="T410" s="10">
        <v>0.54800000000000004</v>
      </c>
      <c r="U410" s="10">
        <v>0.30099999999999999</v>
      </c>
    </row>
    <row r="411" spans="1:21">
      <c r="A411" s="9">
        <v>350010047472</v>
      </c>
      <c r="B411" s="9" t="s">
        <v>752</v>
      </c>
      <c r="C411" s="9" t="s">
        <v>780</v>
      </c>
      <c r="D411">
        <v>4825</v>
      </c>
      <c r="E411" s="10">
        <v>0.29699999999999999</v>
      </c>
      <c r="F411" s="10">
        <v>0.55400000000000005</v>
      </c>
      <c r="G411" s="10">
        <v>0.23499999999999999</v>
      </c>
      <c r="H411" s="10">
        <v>0.113</v>
      </c>
      <c r="I411" s="10">
        <v>0.34399999999999997</v>
      </c>
      <c r="J411" s="10">
        <v>0.67</v>
      </c>
      <c r="K411" s="10">
        <v>0</v>
      </c>
      <c r="L411" s="10">
        <v>0.52200000000000002</v>
      </c>
      <c r="M411" s="10">
        <v>0.44700000000000001</v>
      </c>
      <c r="N411" s="10">
        <v>0.316</v>
      </c>
      <c r="O411" s="10">
        <v>0.47299999999999998</v>
      </c>
      <c r="P411" s="10">
        <v>0.42099999999999999</v>
      </c>
      <c r="Q411" s="10">
        <v>0.36399999999999999</v>
      </c>
      <c r="R411" s="10">
        <v>0.34599999999999997</v>
      </c>
      <c r="S411" s="10">
        <v>0.66300000000000003</v>
      </c>
      <c r="T411" s="10">
        <v>0.78100000000000003</v>
      </c>
      <c r="U411" s="10">
        <v>0.29099999999999998</v>
      </c>
    </row>
    <row r="412" spans="1:21">
      <c r="A412" s="9">
        <v>350010047473</v>
      </c>
      <c r="B412" s="9" t="s">
        <v>752</v>
      </c>
      <c r="C412" s="9" t="s">
        <v>781</v>
      </c>
      <c r="D412">
        <v>4825</v>
      </c>
      <c r="E412" s="10">
        <v>0.29699999999999999</v>
      </c>
      <c r="F412" s="10">
        <v>0.55400000000000005</v>
      </c>
      <c r="G412" s="10">
        <v>0.23899999999999999</v>
      </c>
      <c r="H412" s="10">
        <v>7.3999999999999996E-2</v>
      </c>
      <c r="I412" s="10">
        <v>0.40200000000000002</v>
      </c>
      <c r="J412" s="10">
        <v>0.443</v>
      </c>
      <c r="K412" s="10">
        <v>0</v>
      </c>
      <c r="L412" s="10">
        <v>0.52200000000000002</v>
      </c>
      <c r="M412" s="10">
        <v>0.44700000000000001</v>
      </c>
      <c r="N412" s="10">
        <v>0.316</v>
      </c>
      <c r="O412" s="10">
        <v>0.47299999999999998</v>
      </c>
      <c r="P412" s="10">
        <v>0.42099999999999999</v>
      </c>
      <c r="Q412" s="10">
        <v>0.36399999999999999</v>
      </c>
      <c r="R412" s="10">
        <v>0.246</v>
      </c>
      <c r="S412" s="10">
        <v>0.66800000000000004</v>
      </c>
      <c r="T412" s="10">
        <v>0.68500000000000005</v>
      </c>
      <c r="U412" s="10">
        <v>0.60099999999999998</v>
      </c>
    </row>
    <row r="413" spans="1:21">
      <c r="A413" s="9">
        <v>350010047491</v>
      </c>
      <c r="B413" s="9" t="s">
        <v>753</v>
      </c>
      <c r="C413" s="9" t="s">
        <v>779</v>
      </c>
      <c r="D413">
        <v>4319</v>
      </c>
      <c r="E413" s="10">
        <v>0.216</v>
      </c>
      <c r="F413" s="10">
        <v>0.86499999999999999</v>
      </c>
      <c r="G413" s="10">
        <v>0.67400000000000004</v>
      </c>
      <c r="H413" s="10">
        <v>0.47499999999999998</v>
      </c>
      <c r="I413" s="10">
        <v>0.72099999999999997</v>
      </c>
      <c r="J413" s="10">
        <v>0.56899999999999995</v>
      </c>
      <c r="K413" s="10">
        <v>0.66300000000000003</v>
      </c>
      <c r="L413" s="10">
        <v>0.89700000000000002</v>
      </c>
      <c r="M413" s="10">
        <v>0.751</v>
      </c>
      <c r="N413" s="10">
        <v>0.55000000000000004</v>
      </c>
      <c r="O413" s="10">
        <v>0.82599999999999996</v>
      </c>
      <c r="P413" s="10">
        <v>0.26100000000000001</v>
      </c>
      <c r="Q413" s="10">
        <v>0.63800000000000001</v>
      </c>
      <c r="R413" s="10">
        <v>0.69299999999999995</v>
      </c>
      <c r="S413" s="10">
        <v>0.90300000000000002</v>
      </c>
      <c r="T413" s="10">
        <v>0</v>
      </c>
      <c r="U413" s="10">
        <v>0.73399999999999999</v>
      </c>
    </row>
    <row r="414" spans="1:21">
      <c r="A414" s="9">
        <v>350010047492</v>
      </c>
      <c r="B414" s="9" t="s">
        <v>753</v>
      </c>
      <c r="C414" s="9" t="s">
        <v>780</v>
      </c>
      <c r="D414">
        <v>4319</v>
      </c>
      <c r="E414" s="10">
        <v>0.216</v>
      </c>
      <c r="F414" s="10">
        <v>0.86499999999999999</v>
      </c>
      <c r="G414" s="10">
        <v>0.66500000000000004</v>
      </c>
      <c r="H414" s="10">
        <v>0.38100000000000001</v>
      </c>
      <c r="I414" s="10">
        <v>0.70599999999999996</v>
      </c>
      <c r="J414" s="10">
        <v>0.32700000000000001</v>
      </c>
      <c r="K414" s="10">
        <v>0.60099999999999998</v>
      </c>
      <c r="L414" s="10">
        <v>0.89700000000000002</v>
      </c>
      <c r="M414" s="10">
        <v>0.751</v>
      </c>
      <c r="N414" s="10">
        <v>0.55000000000000004</v>
      </c>
      <c r="O414" s="10">
        <v>0.82599999999999996</v>
      </c>
      <c r="P414" s="10">
        <v>0.26100000000000001</v>
      </c>
      <c r="Q414" s="10">
        <v>0.63800000000000001</v>
      </c>
      <c r="R414" s="10">
        <v>0.7</v>
      </c>
      <c r="S414" s="10">
        <v>0.84499999999999997</v>
      </c>
      <c r="T414" s="10">
        <v>0.88200000000000001</v>
      </c>
      <c r="U414" s="10">
        <v>0.81299999999999994</v>
      </c>
    </row>
    <row r="415" spans="1:21">
      <c r="A415" s="9">
        <v>350010047493</v>
      </c>
      <c r="B415" s="9" t="s">
        <v>753</v>
      </c>
      <c r="C415" s="9" t="s">
        <v>781</v>
      </c>
      <c r="D415">
        <v>4319</v>
      </c>
      <c r="E415" s="10">
        <v>0.216</v>
      </c>
      <c r="F415" s="10">
        <v>0.86499999999999999</v>
      </c>
      <c r="G415" s="10">
        <v>0.67</v>
      </c>
      <c r="H415" s="10">
        <v>0.41699999999999998</v>
      </c>
      <c r="I415" s="10">
        <v>0.70399999999999996</v>
      </c>
      <c r="J415" s="10">
        <v>0.33400000000000002</v>
      </c>
      <c r="K415" s="10">
        <v>0.623</v>
      </c>
      <c r="L415" s="10">
        <v>0.89700000000000002</v>
      </c>
      <c r="M415" s="10">
        <v>0.751</v>
      </c>
      <c r="N415" s="10">
        <v>0.55000000000000004</v>
      </c>
      <c r="O415" s="10">
        <v>0.82599999999999996</v>
      </c>
      <c r="P415" s="10">
        <v>0.26100000000000001</v>
      </c>
      <c r="Q415" s="10">
        <v>0.63800000000000001</v>
      </c>
      <c r="R415" s="10">
        <v>0.60099999999999998</v>
      </c>
      <c r="S415" s="10">
        <v>0.59499999999999997</v>
      </c>
      <c r="T415" s="10">
        <v>0.60299999999999998</v>
      </c>
      <c r="U415" s="10">
        <v>0.496</v>
      </c>
    </row>
    <row r="416" spans="1:21">
      <c r="A416" s="9">
        <v>350010047501</v>
      </c>
      <c r="B416" s="9" t="s">
        <v>754</v>
      </c>
      <c r="C416" s="9" t="s">
        <v>779</v>
      </c>
      <c r="D416">
        <v>6347</v>
      </c>
      <c r="E416" s="10">
        <v>0.17100000000000001</v>
      </c>
      <c r="F416" s="10">
        <v>0.871</v>
      </c>
      <c r="G416" s="10">
        <v>0.67200000000000004</v>
      </c>
      <c r="H416" s="10">
        <v>0.44500000000000001</v>
      </c>
      <c r="I416" s="10">
        <v>0.77900000000000003</v>
      </c>
      <c r="J416" s="10">
        <v>0.81100000000000005</v>
      </c>
      <c r="K416" s="10">
        <v>0.64800000000000002</v>
      </c>
      <c r="L416" s="10">
        <v>0.29099999999999998</v>
      </c>
      <c r="M416" s="10">
        <v>0.128</v>
      </c>
      <c r="N416" s="10">
        <v>0.10199999999999999</v>
      </c>
      <c r="O416" s="10">
        <v>0.316</v>
      </c>
      <c r="P416" s="10">
        <v>0.20699999999999999</v>
      </c>
      <c r="Q416" s="10">
        <v>0.34</v>
      </c>
      <c r="R416" s="10">
        <v>0.32700000000000001</v>
      </c>
      <c r="S416" s="10">
        <v>0.36599999999999999</v>
      </c>
      <c r="T416" s="10">
        <v>0.47499999999999998</v>
      </c>
      <c r="U416" s="10">
        <v>0.72799999999999998</v>
      </c>
    </row>
    <row r="417" spans="1:21">
      <c r="A417" s="9">
        <v>350010047502</v>
      </c>
      <c r="B417" s="9" t="s">
        <v>754</v>
      </c>
      <c r="C417" s="9" t="s">
        <v>780</v>
      </c>
      <c r="D417">
        <v>6347</v>
      </c>
      <c r="E417" s="10">
        <v>0.17100000000000001</v>
      </c>
      <c r="F417" s="10">
        <v>0.871</v>
      </c>
      <c r="G417" s="10">
        <v>0.67600000000000005</v>
      </c>
      <c r="H417" s="10">
        <v>0.55600000000000005</v>
      </c>
      <c r="I417" s="10">
        <v>0.73</v>
      </c>
      <c r="J417" s="10">
        <v>0.877</v>
      </c>
      <c r="K417" s="10">
        <v>0.69099999999999995</v>
      </c>
      <c r="L417" s="10">
        <v>0.29099999999999998</v>
      </c>
      <c r="M417" s="10">
        <v>0.128</v>
      </c>
      <c r="N417" s="10">
        <v>0.10199999999999999</v>
      </c>
      <c r="O417" s="10">
        <v>0.316</v>
      </c>
      <c r="P417" s="10">
        <v>0.20699999999999999</v>
      </c>
      <c r="Q417" s="10">
        <v>0.34</v>
      </c>
      <c r="R417" s="10">
        <v>0</v>
      </c>
      <c r="S417" s="10">
        <v>0.67</v>
      </c>
      <c r="T417" s="10">
        <v>0</v>
      </c>
      <c r="U417" s="10">
        <v>0.67400000000000004</v>
      </c>
    </row>
    <row r="418" spans="1:21">
      <c r="A418" s="9">
        <v>350010047503</v>
      </c>
      <c r="B418" s="9" t="s">
        <v>754</v>
      </c>
      <c r="C418" s="9" t="s">
        <v>781</v>
      </c>
      <c r="D418">
        <v>6347</v>
      </c>
      <c r="E418" s="10">
        <v>0.17100000000000001</v>
      </c>
      <c r="F418" s="10">
        <v>0.871</v>
      </c>
      <c r="G418" s="10">
        <v>0.66800000000000004</v>
      </c>
      <c r="H418" s="10">
        <v>0.38500000000000001</v>
      </c>
      <c r="I418" s="10">
        <v>0.82199999999999995</v>
      </c>
      <c r="J418" s="10">
        <v>0.56899999999999995</v>
      </c>
      <c r="K418" s="10">
        <v>0.63800000000000001</v>
      </c>
      <c r="L418" s="10">
        <v>0.29099999999999998</v>
      </c>
      <c r="M418" s="10">
        <v>0.128</v>
      </c>
      <c r="N418" s="10">
        <v>0.10199999999999999</v>
      </c>
      <c r="O418" s="10">
        <v>0.316</v>
      </c>
      <c r="P418" s="10">
        <v>0.20699999999999999</v>
      </c>
      <c r="Q418" s="10">
        <v>0.34</v>
      </c>
      <c r="R418" s="10">
        <v>0.26500000000000001</v>
      </c>
      <c r="S418" s="10">
        <v>0.104</v>
      </c>
      <c r="T418" s="10">
        <v>0</v>
      </c>
      <c r="U418" s="10">
        <v>0.63500000000000001</v>
      </c>
    </row>
    <row r="419" spans="1:21">
      <c r="A419" s="9">
        <v>350010047504</v>
      </c>
      <c r="B419" s="9" t="s">
        <v>754</v>
      </c>
      <c r="C419" s="9" t="s">
        <v>782</v>
      </c>
      <c r="D419">
        <v>6347</v>
      </c>
      <c r="E419" s="10">
        <v>0.17100000000000001</v>
      </c>
      <c r="F419" s="10">
        <v>0.871</v>
      </c>
      <c r="G419" s="10">
        <v>0.40200000000000002</v>
      </c>
      <c r="H419" s="10">
        <v>0.35499999999999998</v>
      </c>
      <c r="I419" s="10">
        <v>0.84499999999999997</v>
      </c>
      <c r="J419" s="10">
        <v>0.93100000000000005</v>
      </c>
      <c r="K419" s="10">
        <v>0.60799999999999998</v>
      </c>
      <c r="L419" s="10">
        <v>0.29099999999999998</v>
      </c>
      <c r="M419" s="10">
        <v>0.128</v>
      </c>
      <c r="N419" s="10">
        <v>0.10199999999999999</v>
      </c>
      <c r="O419" s="10">
        <v>0.316</v>
      </c>
      <c r="P419" s="10">
        <v>0.20699999999999999</v>
      </c>
      <c r="Q419" s="10">
        <v>0.34</v>
      </c>
      <c r="R419" s="10">
        <v>0.70399999999999996</v>
      </c>
      <c r="S419" s="10">
        <v>0.64600000000000002</v>
      </c>
      <c r="T419" s="10">
        <v>0.70599999999999996</v>
      </c>
      <c r="U419" s="10">
        <v>0.82799999999999996</v>
      </c>
    </row>
    <row r="420" spans="1:21">
      <c r="A420" s="9">
        <v>350010047521</v>
      </c>
      <c r="B420" s="9" t="s">
        <v>755</v>
      </c>
      <c r="C420" s="9" t="s">
        <v>779</v>
      </c>
      <c r="D420">
        <v>3850</v>
      </c>
      <c r="E420" s="10">
        <v>0.45800000000000002</v>
      </c>
      <c r="F420" s="10">
        <v>0.72499999999999998</v>
      </c>
      <c r="G420" s="10">
        <v>0.69099999999999995</v>
      </c>
      <c r="H420" s="10">
        <v>0.32300000000000001</v>
      </c>
      <c r="I420" s="10">
        <v>0.36599999999999999</v>
      </c>
      <c r="J420" s="10">
        <v>0.83899999999999997</v>
      </c>
      <c r="K420" s="10">
        <v>0</v>
      </c>
      <c r="L420" s="10">
        <v>0.52200000000000002</v>
      </c>
      <c r="M420" s="10">
        <v>0.32300000000000001</v>
      </c>
      <c r="N420" s="10">
        <v>0.25600000000000001</v>
      </c>
      <c r="O420" s="10">
        <v>0.38300000000000001</v>
      </c>
      <c r="P420" s="10">
        <v>0.42099999999999999</v>
      </c>
      <c r="Q420" s="10">
        <v>0.126</v>
      </c>
      <c r="R420" s="10">
        <v>0.67600000000000005</v>
      </c>
      <c r="S420" s="10">
        <v>0.56100000000000005</v>
      </c>
      <c r="T420" s="10">
        <v>0</v>
      </c>
      <c r="U420" s="10">
        <v>0.44900000000000001</v>
      </c>
    </row>
    <row r="421" spans="1:21">
      <c r="A421" s="9">
        <v>350010047522</v>
      </c>
      <c r="B421" s="9" t="s">
        <v>755</v>
      </c>
      <c r="C421" s="9" t="s">
        <v>780</v>
      </c>
      <c r="D421">
        <v>3850</v>
      </c>
      <c r="E421" s="10">
        <v>0.45800000000000002</v>
      </c>
      <c r="F421" s="10">
        <v>0.72499999999999998</v>
      </c>
      <c r="G421" s="10">
        <v>0.69299999999999995</v>
      </c>
      <c r="H421" s="10">
        <v>0.314</v>
      </c>
      <c r="I421" s="10">
        <v>0.443</v>
      </c>
      <c r="J421" s="10">
        <v>0.67</v>
      </c>
      <c r="K421" s="10">
        <v>0</v>
      </c>
      <c r="L421" s="10">
        <v>0.52200000000000002</v>
      </c>
      <c r="M421" s="10">
        <v>0.32300000000000001</v>
      </c>
      <c r="N421" s="10">
        <v>0.25600000000000001</v>
      </c>
      <c r="O421" s="10">
        <v>0.38300000000000001</v>
      </c>
      <c r="P421" s="10">
        <v>0.42099999999999999</v>
      </c>
      <c r="Q421" s="10">
        <v>0.126</v>
      </c>
      <c r="R421" s="10">
        <v>0.72299999999999998</v>
      </c>
      <c r="S421" s="10">
        <v>0.17899999999999999</v>
      </c>
      <c r="T421" s="10">
        <v>0.59899999999999998</v>
      </c>
      <c r="U421" s="10">
        <v>0.32300000000000001</v>
      </c>
    </row>
    <row r="422" spans="1:21">
      <c r="A422" s="9">
        <v>350010047523</v>
      </c>
      <c r="B422" s="9" t="s">
        <v>755</v>
      </c>
      <c r="C422" s="9" t="s">
        <v>781</v>
      </c>
      <c r="D422">
        <v>3850</v>
      </c>
      <c r="E422" s="10">
        <v>0.45800000000000002</v>
      </c>
      <c r="F422" s="10">
        <v>0.72499999999999998</v>
      </c>
      <c r="G422" s="10">
        <v>0.69799999999999995</v>
      </c>
      <c r="H422" s="10">
        <v>0.33400000000000002</v>
      </c>
      <c r="I422" s="10">
        <v>0.38500000000000001</v>
      </c>
      <c r="J422" s="10">
        <v>0.86</v>
      </c>
      <c r="K422" s="10">
        <v>0</v>
      </c>
      <c r="L422" s="10">
        <v>0.52200000000000002</v>
      </c>
      <c r="M422" s="10">
        <v>0.32300000000000001</v>
      </c>
      <c r="N422" s="10">
        <v>0.25600000000000001</v>
      </c>
      <c r="O422" s="10">
        <v>0.38300000000000001</v>
      </c>
      <c r="P422" s="10">
        <v>0.42099999999999999</v>
      </c>
      <c r="Q422" s="10">
        <v>0.126</v>
      </c>
      <c r="R422" s="10">
        <v>0</v>
      </c>
      <c r="S422" s="10">
        <v>0.25900000000000001</v>
      </c>
      <c r="T422" s="10">
        <v>0.69799999999999995</v>
      </c>
      <c r="U422" s="10">
        <v>0.58399999999999996</v>
      </c>
    </row>
    <row r="423" spans="1:21">
      <c r="A423" s="9">
        <v>350010047531</v>
      </c>
      <c r="B423" s="9" t="s">
        <v>756</v>
      </c>
      <c r="C423" s="9" t="s">
        <v>779</v>
      </c>
      <c r="D423">
        <v>4043</v>
      </c>
      <c r="E423" s="10">
        <v>0.56499999999999995</v>
      </c>
      <c r="F423" s="10">
        <v>0.74</v>
      </c>
      <c r="G423" s="10">
        <v>0.68899999999999995</v>
      </c>
      <c r="H423" s="10">
        <v>0.24399999999999999</v>
      </c>
      <c r="I423" s="10">
        <v>0.32700000000000001</v>
      </c>
      <c r="J423" s="10">
        <v>0.86</v>
      </c>
      <c r="K423" s="10">
        <v>0</v>
      </c>
      <c r="L423" s="10">
        <v>0.19700000000000001</v>
      </c>
      <c r="M423" s="10">
        <v>0.1</v>
      </c>
      <c r="N423" s="10">
        <v>0.19400000000000001</v>
      </c>
      <c r="O423" s="10">
        <v>0.13900000000000001</v>
      </c>
      <c r="P423" s="10">
        <v>0.46800000000000003</v>
      </c>
      <c r="Q423" s="10">
        <v>0.25900000000000001</v>
      </c>
      <c r="R423" s="10">
        <v>0.33100000000000002</v>
      </c>
      <c r="S423" s="10">
        <v>0.26900000000000002</v>
      </c>
      <c r="T423" s="10">
        <v>0</v>
      </c>
      <c r="U423" s="10">
        <v>0.44500000000000001</v>
      </c>
    </row>
    <row r="424" spans="1:21">
      <c r="A424" s="9">
        <v>350010047532</v>
      </c>
      <c r="B424" s="9" t="s">
        <v>756</v>
      </c>
      <c r="C424" s="9" t="s">
        <v>780</v>
      </c>
      <c r="D424">
        <v>4043</v>
      </c>
      <c r="E424" s="10">
        <v>0.56499999999999995</v>
      </c>
      <c r="F424" s="10">
        <v>0.74</v>
      </c>
      <c r="G424" s="10">
        <v>0.69499999999999995</v>
      </c>
      <c r="H424" s="10">
        <v>0.27800000000000002</v>
      </c>
      <c r="I424" s="10">
        <v>0.32900000000000001</v>
      </c>
      <c r="J424" s="10">
        <v>0.76</v>
      </c>
      <c r="K424" s="10">
        <v>0.29699999999999999</v>
      </c>
      <c r="L424" s="10">
        <v>0.19700000000000001</v>
      </c>
      <c r="M424" s="10">
        <v>0.1</v>
      </c>
      <c r="N424" s="10">
        <v>0.19400000000000001</v>
      </c>
      <c r="O424" s="10">
        <v>0.13900000000000001</v>
      </c>
      <c r="P424" s="10">
        <v>0.46800000000000003</v>
      </c>
      <c r="Q424" s="10">
        <v>0.25900000000000001</v>
      </c>
      <c r="R424" s="10">
        <v>0.68700000000000006</v>
      </c>
      <c r="S424" s="10">
        <v>0.47499999999999998</v>
      </c>
      <c r="T424" s="10">
        <v>0</v>
      </c>
      <c r="U424" s="10">
        <v>0.64600000000000002</v>
      </c>
    </row>
    <row r="425" spans="1:21">
      <c r="A425" s="9">
        <v>350010047541</v>
      </c>
      <c r="B425" s="9" t="s">
        <v>757</v>
      </c>
      <c r="C425" s="9" t="s">
        <v>779</v>
      </c>
      <c r="D425">
        <v>4554</v>
      </c>
      <c r="E425" s="10">
        <v>0.28399999999999997</v>
      </c>
      <c r="F425" s="10">
        <v>0.54100000000000004</v>
      </c>
      <c r="G425" s="10">
        <v>0.216</v>
      </c>
      <c r="H425" s="10">
        <v>6.8000000000000005E-2</v>
      </c>
      <c r="I425" s="10">
        <v>0.30099999999999999</v>
      </c>
      <c r="J425" s="10">
        <v>0.443</v>
      </c>
      <c r="K425" s="10">
        <v>0</v>
      </c>
      <c r="L425" s="10">
        <v>0.19700000000000001</v>
      </c>
      <c r="M425" s="10">
        <v>0.04</v>
      </c>
      <c r="N425" s="10">
        <v>5.0999999999999997E-2</v>
      </c>
      <c r="O425" s="10">
        <v>0.1</v>
      </c>
      <c r="P425" s="10">
        <v>0.20699999999999999</v>
      </c>
      <c r="Q425" s="10">
        <v>0</v>
      </c>
      <c r="R425" s="10">
        <v>0.38300000000000001</v>
      </c>
      <c r="S425" s="10">
        <v>0.16400000000000001</v>
      </c>
      <c r="T425" s="10">
        <v>0</v>
      </c>
      <c r="U425" s="10">
        <v>0.53300000000000003</v>
      </c>
    </row>
    <row r="426" spans="1:21">
      <c r="A426" s="9">
        <v>350010047542</v>
      </c>
      <c r="B426" s="9" t="s">
        <v>757</v>
      </c>
      <c r="C426" s="9" t="s">
        <v>780</v>
      </c>
      <c r="D426">
        <v>4554</v>
      </c>
      <c r="E426" s="10">
        <v>0.28399999999999997</v>
      </c>
      <c r="F426" s="10">
        <v>0.54100000000000004</v>
      </c>
      <c r="G426" s="10">
        <v>0.22</v>
      </c>
      <c r="H426" s="10">
        <v>0.1</v>
      </c>
      <c r="I426" s="10">
        <v>0.28599999999999998</v>
      </c>
      <c r="J426" s="10">
        <v>0.60099999999999998</v>
      </c>
      <c r="K426" s="10">
        <v>0</v>
      </c>
      <c r="L426" s="10">
        <v>0.19700000000000001</v>
      </c>
      <c r="M426" s="10">
        <v>0.04</v>
      </c>
      <c r="N426" s="10">
        <v>5.0999999999999997E-2</v>
      </c>
      <c r="O426" s="10">
        <v>0.1</v>
      </c>
      <c r="P426" s="10">
        <v>0.20699999999999999</v>
      </c>
      <c r="Q426" s="10">
        <v>0</v>
      </c>
      <c r="R426" s="10">
        <v>0.22600000000000001</v>
      </c>
      <c r="S426" s="10">
        <v>0.503</v>
      </c>
      <c r="T426" s="10">
        <v>0.76800000000000002</v>
      </c>
      <c r="U426" s="10">
        <v>0.73599999999999999</v>
      </c>
    </row>
    <row r="427" spans="1:21">
      <c r="A427" s="9">
        <v>350010047551</v>
      </c>
      <c r="B427" s="9" t="s">
        <v>758</v>
      </c>
      <c r="C427" s="9" t="s">
        <v>779</v>
      </c>
      <c r="D427">
        <v>3907</v>
      </c>
      <c r="E427" s="10">
        <v>0.22900000000000001</v>
      </c>
      <c r="F427" s="10">
        <v>0.47899999999999998</v>
      </c>
      <c r="G427" s="10">
        <v>0.218</v>
      </c>
      <c r="H427" s="10">
        <v>0.109</v>
      </c>
      <c r="I427" s="10">
        <v>0.25900000000000001</v>
      </c>
      <c r="J427" s="10">
        <v>0.59899999999999998</v>
      </c>
      <c r="K427" s="10">
        <v>0</v>
      </c>
      <c r="L427" s="10">
        <v>0.23899999999999999</v>
      </c>
      <c r="M427" s="10">
        <v>7.3999999999999996E-2</v>
      </c>
      <c r="N427" s="10">
        <v>7.0000000000000007E-2</v>
      </c>
      <c r="O427" s="10">
        <v>8.5000000000000006E-2</v>
      </c>
      <c r="P427" s="10">
        <v>0.31</v>
      </c>
      <c r="Q427" s="10">
        <v>0</v>
      </c>
      <c r="R427" s="10">
        <v>0.61599999999999999</v>
      </c>
      <c r="S427" s="10">
        <v>0.16900000000000001</v>
      </c>
      <c r="T427" s="10">
        <v>0</v>
      </c>
      <c r="U427" s="10">
        <v>0.60499999999999998</v>
      </c>
    </row>
    <row r="428" spans="1:21">
      <c r="A428" s="9">
        <v>350010047552</v>
      </c>
      <c r="B428" s="9" t="s">
        <v>758</v>
      </c>
      <c r="C428" s="9" t="s">
        <v>780</v>
      </c>
      <c r="D428">
        <v>3907</v>
      </c>
      <c r="E428" s="10">
        <v>0.22900000000000001</v>
      </c>
      <c r="F428" s="10">
        <v>0.47899999999999998</v>
      </c>
      <c r="G428" s="10">
        <v>0.214</v>
      </c>
      <c r="H428" s="10">
        <v>7.0000000000000007E-2</v>
      </c>
      <c r="I428" s="10">
        <v>0.28199999999999997</v>
      </c>
      <c r="J428" s="10">
        <v>0.109</v>
      </c>
      <c r="K428" s="10">
        <v>0</v>
      </c>
      <c r="L428" s="10">
        <v>0.23899999999999999</v>
      </c>
      <c r="M428" s="10">
        <v>7.3999999999999996E-2</v>
      </c>
      <c r="N428" s="10">
        <v>7.0000000000000007E-2</v>
      </c>
      <c r="O428" s="10">
        <v>8.5000000000000006E-2</v>
      </c>
      <c r="P428" s="10">
        <v>0.31</v>
      </c>
      <c r="Q428" s="10">
        <v>0</v>
      </c>
      <c r="R428" s="10">
        <v>0.152</v>
      </c>
      <c r="S428" s="10">
        <v>0.13</v>
      </c>
      <c r="T428" s="10">
        <v>0.55200000000000005</v>
      </c>
      <c r="U428" s="10">
        <v>0.53900000000000003</v>
      </c>
    </row>
    <row r="429" spans="1:21">
      <c r="A429" s="9">
        <v>350010047561</v>
      </c>
      <c r="B429" s="9" t="s">
        <v>759</v>
      </c>
      <c r="C429" s="9" t="s">
        <v>779</v>
      </c>
      <c r="D429">
        <v>4303</v>
      </c>
      <c r="E429" s="10">
        <v>0.35299999999999998</v>
      </c>
      <c r="F429" s="10">
        <v>0.62</v>
      </c>
      <c r="G429" s="10">
        <v>0.35899999999999999</v>
      </c>
      <c r="H429" s="10">
        <v>0.216</v>
      </c>
      <c r="I429" s="10">
        <v>0.51100000000000001</v>
      </c>
      <c r="J429" s="10">
        <v>0.505</v>
      </c>
      <c r="K429" s="10">
        <v>0</v>
      </c>
      <c r="L429" s="10">
        <v>0.23899999999999999</v>
      </c>
      <c r="M429" s="10">
        <v>0.19400000000000001</v>
      </c>
      <c r="N429" s="10">
        <v>0.126</v>
      </c>
      <c r="O429" s="10">
        <v>0.192</v>
      </c>
      <c r="P429" s="10">
        <v>0.40600000000000003</v>
      </c>
      <c r="Q429" s="10">
        <v>0.57099999999999995</v>
      </c>
      <c r="R429" s="10">
        <v>0.42099999999999999</v>
      </c>
      <c r="S429" s="10">
        <v>0.192</v>
      </c>
      <c r="T429" s="10">
        <v>0.46800000000000003</v>
      </c>
      <c r="U429" s="10">
        <v>0.52800000000000002</v>
      </c>
    </row>
    <row r="430" spans="1:21">
      <c r="A430" s="9">
        <v>350010047571</v>
      </c>
      <c r="B430" s="9" t="s">
        <v>760</v>
      </c>
      <c r="C430" s="9" t="s">
        <v>779</v>
      </c>
      <c r="D430">
        <v>5035</v>
      </c>
      <c r="E430" s="10">
        <v>0.23300000000000001</v>
      </c>
      <c r="F430" s="10">
        <v>0.50700000000000001</v>
      </c>
      <c r="G430" s="10">
        <v>7.1999999999999995E-2</v>
      </c>
      <c r="H430" s="10">
        <v>5.5E-2</v>
      </c>
      <c r="I430" s="10">
        <v>0.41499999999999998</v>
      </c>
      <c r="J430" s="10">
        <v>0.40200000000000002</v>
      </c>
      <c r="K430" s="10">
        <v>0</v>
      </c>
      <c r="L430" s="10">
        <v>0.29099999999999998</v>
      </c>
      <c r="M430" s="10">
        <v>7.3999999999999996E-2</v>
      </c>
      <c r="N430" s="10">
        <v>5.8999999999999997E-2</v>
      </c>
      <c r="O430" s="10">
        <v>0.104</v>
      </c>
      <c r="P430" s="10">
        <v>0.20699999999999999</v>
      </c>
      <c r="Q430" s="10">
        <v>0.22900000000000001</v>
      </c>
      <c r="R430" s="10">
        <v>0.29499999999999998</v>
      </c>
      <c r="S430" s="10">
        <v>0.52600000000000002</v>
      </c>
      <c r="T430" s="10">
        <v>0.52200000000000002</v>
      </c>
      <c r="U430" s="10">
        <v>0.23300000000000001</v>
      </c>
    </row>
    <row r="431" spans="1:21">
      <c r="A431" s="9">
        <v>350010047572</v>
      </c>
      <c r="B431" s="9" t="s">
        <v>760</v>
      </c>
      <c r="C431" s="9" t="s">
        <v>780</v>
      </c>
      <c r="D431">
        <v>5035</v>
      </c>
      <c r="E431" s="10">
        <v>0.23300000000000001</v>
      </c>
      <c r="F431" s="10">
        <v>0.50700000000000001</v>
      </c>
      <c r="G431" s="10">
        <v>8.5000000000000006E-2</v>
      </c>
      <c r="H431" s="10">
        <v>5.8999999999999997E-2</v>
      </c>
      <c r="I431" s="10">
        <v>0.47699999999999998</v>
      </c>
      <c r="J431" s="10">
        <v>0.46400000000000002</v>
      </c>
      <c r="K431" s="10">
        <v>0</v>
      </c>
      <c r="L431" s="10">
        <v>0.29099999999999998</v>
      </c>
      <c r="M431" s="10">
        <v>7.3999999999999996E-2</v>
      </c>
      <c r="N431" s="10">
        <v>5.8999999999999997E-2</v>
      </c>
      <c r="O431" s="10">
        <v>0.104</v>
      </c>
      <c r="P431" s="10">
        <v>0.20699999999999999</v>
      </c>
      <c r="Q431" s="10">
        <v>0.22900000000000001</v>
      </c>
      <c r="R431" s="10">
        <v>0</v>
      </c>
      <c r="S431" s="10">
        <v>0.13900000000000001</v>
      </c>
      <c r="T431" s="10">
        <v>0</v>
      </c>
      <c r="U431" s="10">
        <v>0.41099999999999998</v>
      </c>
    </row>
    <row r="432" spans="1:21">
      <c r="A432" s="9">
        <v>350010047573</v>
      </c>
      <c r="B432" s="9" t="s">
        <v>760</v>
      </c>
      <c r="C432" s="9" t="s">
        <v>781</v>
      </c>
      <c r="D432">
        <v>5035</v>
      </c>
      <c r="E432" s="10">
        <v>0.23300000000000001</v>
      </c>
      <c r="F432" s="10">
        <v>0.50700000000000001</v>
      </c>
      <c r="G432" s="10">
        <v>6.8000000000000005E-2</v>
      </c>
      <c r="H432" s="10">
        <v>4.7E-2</v>
      </c>
      <c r="I432" s="10">
        <v>0.39100000000000001</v>
      </c>
      <c r="J432" s="10">
        <v>0.252</v>
      </c>
      <c r="K432" s="10">
        <v>0</v>
      </c>
      <c r="L432" s="10">
        <v>0.29099999999999998</v>
      </c>
      <c r="M432" s="10">
        <v>7.3999999999999996E-2</v>
      </c>
      <c r="N432" s="10">
        <v>5.8999999999999997E-2</v>
      </c>
      <c r="O432" s="10">
        <v>0.104</v>
      </c>
      <c r="P432" s="10">
        <v>0.20699999999999999</v>
      </c>
      <c r="Q432" s="10">
        <v>0.22900000000000001</v>
      </c>
      <c r="R432" s="10">
        <v>0</v>
      </c>
      <c r="S432" s="10">
        <v>3.7999999999999999E-2</v>
      </c>
      <c r="T432" s="10">
        <v>0</v>
      </c>
      <c r="U432" s="10">
        <v>0.48599999999999999</v>
      </c>
    </row>
    <row r="433" spans="1:21">
      <c r="A433" s="9">
        <v>350010047581</v>
      </c>
      <c r="B433" s="9" t="s">
        <v>761</v>
      </c>
      <c r="C433" s="9" t="s">
        <v>779</v>
      </c>
      <c r="D433">
        <v>4019</v>
      </c>
      <c r="E433" s="10">
        <v>0.23899999999999999</v>
      </c>
      <c r="F433" s="10">
        <v>0.52800000000000002</v>
      </c>
      <c r="G433" s="10">
        <v>0.23699999999999999</v>
      </c>
      <c r="H433" s="10">
        <v>6.4000000000000001E-2</v>
      </c>
      <c r="I433" s="10">
        <v>0.35499999999999998</v>
      </c>
      <c r="J433" s="10">
        <v>0.496</v>
      </c>
      <c r="K433" s="10">
        <v>0</v>
      </c>
      <c r="L433" s="10">
        <v>0.32700000000000001</v>
      </c>
      <c r="M433" s="10">
        <v>5.7000000000000002E-2</v>
      </c>
      <c r="N433" s="10">
        <v>6.6000000000000003E-2</v>
      </c>
      <c r="O433" s="10">
        <v>0.124</v>
      </c>
      <c r="P433" s="10">
        <v>0.33400000000000002</v>
      </c>
      <c r="Q433" s="10">
        <v>0.22900000000000001</v>
      </c>
      <c r="R433" s="10">
        <v>0.224</v>
      </c>
      <c r="S433" s="10">
        <v>0.29499999999999998</v>
      </c>
      <c r="T433" s="10">
        <v>0</v>
      </c>
      <c r="U433" s="10">
        <v>0.42299999999999999</v>
      </c>
    </row>
    <row r="434" spans="1:21">
      <c r="A434" s="9">
        <v>350010047582</v>
      </c>
      <c r="B434" s="9" t="s">
        <v>761</v>
      </c>
      <c r="C434" s="9" t="s">
        <v>780</v>
      </c>
      <c r="D434">
        <v>4019</v>
      </c>
      <c r="E434" s="10">
        <v>0.23899999999999999</v>
      </c>
      <c r="F434" s="10">
        <v>0.52800000000000002</v>
      </c>
      <c r="G434" s="10">
        <v>0.25</v>
      </c>
      <c r="H434" s="10">
        <v>7.1999999999999995E-2</v>
      </c>
      <c r="I434" s="10">
        <v>0.51600000000000001</v>
      </c>
      <c r="J434" s="10">
        <v>0.40200000000000002</v>
      </c>
      <c r="K434" s="10">
        <v>0</v>
      </c>
      <c r="L434" s="10">
        <v>0.32700000000000001</v>
      </c>
      <c r="M434" s="10">
        <v>5.7000000000000002E-2</v>
      </c>
      <c r="N434" s="10">
        <v>6.6000000000000003E-2</v>
      </c>
      <c r="O434" s="10">
        <v>0.124</v>
      </c>
      <c r="P434" s="10">
        <v>0.33400000000000002</v>
      </c>
      <c r="Q434" s="10">
        <v>0.22900000000000001</v>
      </c>
      <c r="R434" s="10">
        <v>0.46800000000000003</v>
      </c>
      <c r="S434" s="10">
        <v>0.41699999999999998</v>
      </c>
      <c r="T434" s="10">
        <v>0</v>
      </c>
      <c r="U434" s="10">
        <v>0.59099999999999997</v>
      </c>
    </row>
    <row r="435" spans="1:21">
      <c r="A435" s="9">
        <v>350010047591</v>
      </c>
      <c r="B435" s="9" t="s">
        <v>762</v>
      </c>
      <c r="C435" s="9" t="s">
        <v>779</v>
      </c>
      <c r="D435">
        <v>4166</v>
      </c>
      <c r="E435" s="10">
        <v>0.111</v>
      </c>
      <c r="F435" s="10">
        <v>0.92</v>
      </c>
      <c r="G435" s="10">
        <v>0.52</v>
      </c>
      <c r="H435" s="10">
        <v>0.26900000000000002</v>
      </c>
      <c r="I435" s="10">
        <v>0.89700000000000002</v>
      </c>
      <c r="J435" s="10">
        <v>0.48799999999999999</v>
      </c>
      <c r="K435" s="10">
        <v>0.61399999999999999</v>
      </c>
      <c r="L435" s="10">
        <v>0.83199999999999996</v>
      </c>
      <c r="M435" s="10">
        <v>0.44700000000000001</v>
      </c>
      <c r="N435" s="10">
        <v>0.17899999999999999</v>
      </c>
      <c r="O435" s="10">
        <v>0.77900000000000003</v>
      </c>
      <c r="P435" s="10">
        <v>6.2E-2</v>
      </c>
      <c r="Q435" s="10">
        <v>0.8</v>
      </c>
      <c r="R435" s="10">
        <v>0.97599999999999998</v>
      </c>
      <c r="S435" s="10">
        <v>0.98899999999999999</v>
      </c>
      <c r="T435" s="10">
        <v>0.95499999999999996</v>
      </c>
      <c r="U435" s="10">
        <v>0.89200000000000002</v>
      </c>
    </row>
    <row r="436" spans="1:21">
      <c r="A436" s="9">
        <v>350010047592</v>
      </c>
      <c r="B436" s="9" t="s">
        <v>762</v>
      </c>
      <c r="C436" s="9" t="s">
        <v>780</v>
      </c>
      <c r="D436">
        <v>4166</v>
      </c>
      <c r="E436" s="10">
        <v>0.111</v>
      </c>
      <c r="F436" s="10">
        <v>0.92</v>
      </c>
      <c r="G436" s="10">
        <v>0.505</v>
      </c>
      <c r="H436" s="10">
        <v>0.29899999999999999</v>
      </c>
      <c r="I436" s="10">
        <v>0.89900000000000002</v>
      </c>
      <c r="J436" s="10">
        <v>0.80700000000000005</v>
      </c>
      <c r="K436" s="10">
        <v>0.61799999999999999</v>
      </c>
      <c r="L436" s="10">
        <v>0.83199999999999996</v>
      </c>
      <c r="M436" s="10">
        <v>0.44700000000000001</v>
      </c>
      <c r="N436" s="10">
        <v>0.17899999999999999</v>
      </c>
      <c r="O436" s="10">
        <v>0.77900000000000003</v>
      </c>
      <c r="P436" s="10">
        <v>6.2E-2</v>
      </c>
      <c r="Q436" s="10">
        <v>0.8</v>
      </c>
      <c r="R436" s="10">
        <v>0.59499999999999997</v>
      </c>
      <c r="S436" s="10">
        <v>0.436</v>
      </c>
      <c r="T436" s="10">
        <v>0.56100000000000005</v>
      </c>
      <c r="U436" s="10">
        <v>0.92900000000000005</v>
      </c>
    </row>
    <row r="437" spans="1:21">
      <c r="A437" s="9">
        <v>350010047601</v>
      </c>
      <c r="B437" s="9" t="s">
        <v>763</v>
      </c>
      <c r="C437" s="9" t="s">
        <v>779</v>
      </c>
      <c r="D437">
        <v>3839</v>
      </c>
      <c r="E437" s="10">
        <v>0.152</v>
      </c>
      <c r="F437" s="10">
        <v>0.96099999999999997</v>
      </c>
      <c r="G437" s="10">
        <v>0.61599999999999999</v>
      </c>
      <c r="H437" s="10">
        <v>0.45300000000000001</v>
      </c>
      <c r="I437" s="10">
        <v>0.81499999999999995</v>
      </c>
      <c r="J437" s="10">
        <v>0.82399999999999995</v>
      </c>
      <c r="K437" s="10">
        <v>0.70599999999999996</v>
      </c>
      <c r="L437" s="10">
        <v>0.91600000000000004</v>
      </c>
      <c r="M437" s="10">
        <v>0.751</v>
      </c>
      <c r="N437" s="10">
        <v>0.55000000000000004</v>
      </c>
      <c r="O437" s="10">
        <v>0.877</v>
      </c>
      <c r="P437" s="10">
        <v>0.154</v>
      </c>
      <c r="Q437" s="10">
        <v>0.8</v>
      </c>
      <c r="R437" s="10">
        <v>0.78500000000000003</v>
      </c>
      <c r="S437" s="10">
        <v>0.67600000000000005</v>
      </c>
      <c r="T437" s="10">
        <v>0.83</v>
      </c>
      <c r="U437" s="10">
        <v>0.85599999999999998</v>
      </c>
    </row>
    <row r="438" spans="1:21">
      <c r="A438" s="9">
        <v>350010047602</v>
      </c>
      <c r="B438" s="9" t="s">
        <v>763</v>
      </c>
      <c r="C438" s="9" t="s">
        <v>780</v>
      </c>
      <c r="D438">
        <v>3839</v>
      </c>
      <c r="E438" s="10">
        <v>0.152</v>
      </c>
      <c r="F438" s="10">
        <v>0.96099999999999997</v>
      </c>
      <c r="G438" s="10">
        <v>0.58799999999999997</v>
      </c>
      <c r="H438" s="10">
        <v>0.36799999999999999</v>
      </c>
      <c r="I438" s="10">
        <v>0.82799999999999996</v>
      </c>
      <c r="J438" s="10">
        <v>0.73199999999999998</v>
      </c>
      <c r="K438" s="10">
        <v>0.755</v>
      </c>
      <c r="L438" s="10">
        <v>0.91600000000000004</v>
      </c>
      <c r="M438" s="10">
        <v>0.751</v>
      </c>
      <c r="N438" s="10">
        <v>0.55000000000000004</v>
      </c>
      <c r="O438" s="10">
        <v>0.877</v>
      </c>
      <c r="P438" s="10">
        <v>0.154</v>
      </c>
      <c r="Q438" s="10">
        <v>0.8</v>
      </c>
      <c r="R438" s="10">
        <v>0.65300000000000002</v>
      </c>
      <c r="S438" s="10">
        <v>0.997</v>
      </c>
      <c r="T438" s="10">
        <v>0.86899999999999999</v>
      </c>
      <c r="U438" s="10">
        <v>0.91400000000000003</v>
      </c>
    </row>
    <row r="439" spans="1:21">
      <c r="A439" s="9">
        <v>350010047611</v>
      </c>
      <c r="B439" s="9" t="s">
        <v>764</v>
      </c>
      <c r="C439" s="9" t="s">
        <v>779</v>
      </c>
      <c r="D439">
        <v>2012</v>
      </c>
      <c r="E439" s="10">
        <v>0.109</v>
      </c>
      <c r="F439" s="10">
        <v>0.94799999999999995</v>
      </c>
      <c r="G439" s="10">
        <v>0.57099999999999995</v>
      </c>
      <c r="H439" s="10">
        <v>0.32500000000000001</v>
      </c>
      <c r="I439" s="10">
        <v>0.80900000000000005</v>
      </c>
      <c r="J439" s="10">
        <v>0.69299999999999995</v>
      </c>
      <c r="K439" s="10">
        <v>0.75800000000000001</v>
      </c>
      <c r="L439" s="10">
        <v>0.17100000000000001</v>
      </c>
      <c r="M439" s="10">
        <v>5.7000000000000002E-2</v>
      </c>
      <c r="N439" s="10">
        <v>7.9000000000000001E-2</v>
      </c>
      <c r="O439" s="10">
        <v>0.32900000000000001</v>
      </c>
      <c r="P439" s="10">
        <v>0.13400000000000001</v>
      </c>
      <c r="Q439" s="10">
        <v>0</v>
      </c>
      <c r="R439" s="10">
        <v>0.436</v>
      </c>
      <c r="S439" s="10">
        <v>0.20899999999999999</v>
      </c>
      <c r="T439" s="10">
        <v>0.61</v>
      </c>
      <c r="U439" s="10">
        <v>0.96499999999999997</v>
      </c>
    </row>
    <row r="440" spans="1:21">
      <c r="A440" s="9">
        <v>350010047621</v>
      </c>
      <c r="B440" s="9" t="s">
        <v>765</v>
      </c>
      <c r="C440" s="9" t="s">
        <v>779</v>
      </c>
      <c r="D440">
        <v>5281</v>
      </c>
      <c r="E440" s="10">
        <v>0.115</v>
      </c>
      <c r="F440" s="10">
        <v>0.96499999999999997</v>
      </c>
      <c r="G440" s="10">
        <v>0.53300000000000003</v>
      </c>
      <c r="H440" s="10">
        <v>0.23899999999999999</v>
      </c>
      <c r="I440" s="10">
        <v>0.85399999999999998</v>
      </c>
      <c r="J440" s="10">
        <v>0.45800000000000002</v>
      </c>
      <c r="K440" s="10">
        <v>0.69499999999999995</v>
      </c>
      <c r="L440" s="10">
        <v>0.38500000000000001</v>
      </c>
      <c r="M440" s="10">
        <v>0.19400000000000001</v>
      </c>
      <c r="N440" s="10">
        <v>0.126</v>
      </c>
      <c r="O440" s="10">
        <v>0.58599999999999997</v>
      </c>
      <c r="P440" s="10">
        <v>0.115</v>
      </c>
      <c r="Q440" s="10">
        <v>0</v>
      </c>
      <c r="R440" s="10">
        <v>0.37</v>
      </c>
      <c r="S440" s="10">
        <v>0.54800000000000004</v>
      </c>
      <c r="T440" s="10">
        <v>0</v>
      </c>
      <c r="U440" s="10">
        <v>0.88</v>
      </c>
    </row>
    <row r="441" spans="1:21">
      <c r="A441" s="9">
        <v>350010047622</v>
      </c>
      <c r="B441" s="9" t="s">
        <v>765</v>
      </c>
      <c r="C441" s="9" t="s">
        <v>780</v>
      </c>
      <c r="D441">
        <v>5281</v>
      </c>
      <c r="E441" s="10">
        <v>0.115</v>
      </c>
      <c r="F441" s="10">
        <v>0.96499999999999997</v>
      </c>
      <c r="G441" s="10">
        <v>0.53100000000000003</v>
      </c>
      <c r="H441" s="10">
        <v>0.26100000000000001</v>
      </c>
      <c r="I441" s="10">
        <v>0.85799999999999998</v>
      </c>
      <c r="J441" s="10">
        <v>0.627</v>
      </c>
      <c r="K441" s="10">
        <v>0.68300000000000005</v>
      </c>
      <c r="L441" s="10">
        <v>0.38500000000000001</v>
      </c>
      <c r="M441" s="10">
        <v>0.19400000000000001</v>
      </c>
      <c r="N441" s="10">
        <v>0.126</v>
      </c>
      <c r="O441" s="10">
        <v>0.58599999999999997</v>
      </c>
      <c r="P441" s="10">
        <v>0.115</v>
      </c>
      <c r="Q441" s="10">
        <v>0</v>
      </c>
      <c r="R441" s="10">
        <v>0.81100000000000005</v>
      </c>
      <c r="S441" s="10">
        <v>0.61799999999999999</v>
      </c>
      <c r="T441" s="10">
        <v>0.73799999999999999</v>
      </c>
      <c r="U441" s="10">
        <v>0.82599999999999996</v>
      </c>
    </row>
    <row r="442" spans="1:21">
      <c r="A442" s="9">
        <v>350010047623</v>
      </c>
      <c r="B442" s="9" t="s">
        <v>765</v>
      </c>
      <c r="C442" s="9" t="s">
        <v>781</v>
      </c>
      <c r="D442">
        <v>5281</v>
      </c>
      <c r="E442" s="10">
        <v>0.115</v>
      </c>
      <c r="F442" s="10">
        <v>0.96499999999999997</v>
      </c>
      <c r="G442" s="10">
        <v>0.57599999999999996</v>
      </c>
      <c r="H442" s="10">
        <v>0.35699999999999998</v>
      </c>
      <c r="I442" s="10">
        <v>0.81100000000000005</v>
      </c>
      <c r="J442" s="10">
        <v>0.77700000000000002</v>
      </c>
      <c r="K442" s="10">
        <v>0.76400000000000001</v>
      </c>
      <c r="L442" s="10">
        <v>0.38500000000000001</v>
      </c>
      <c r="M442" s="10">
        <v>0.19400000000000001</v>
      </c>
      <c r="N442" s="10">
        <v>0.126</v>
      </c>
      <c r="O442" s="10">
        <v>0.58599999999999997</v>
      </c>
      <c r="P442" s="10">
        <v>0.115</v>
      </c>
      <c r="Q442" s="10">
        <v>0</v>
      </c>
      <c r="R442" s="10">
        <v>0.91800000000000004</v>
      </c>
      <c r="S442" s="10">
        <v>0.85599999999999998</v>
      </c>
      <c r="T442" s="10">
        <v>0.91600000000000004</v>
      </c>
      <c r="U442" s="10">
        <v>0.95199999999999996</v>
      </c>
    </row>
    <row r="443" spans="1:21">
      <c r="A443" s="9">
        <v>350010047624</v>
      </c>
      <c r="B443" s="9" t="s">
        <v>765</v>
      </c>
      <c r="C443" s="9" t="s">
        <v>782</v>
      </c>
      <c r="D443">
        <v>5281</v>
      </c>
      <c r="E443" s="10">
        <v>0.115</v>
      </c>
      <c r="F443" s="10">
        <v>0.96499999999999997</v>
      </c>
      <c r="G443" s="10">
        <v>0.53500000000000003</v>
      </c>
      <c r="H443" s="10">
        <v>0.222</v>
      </c>
      <c r="I443" s="10">
        <v>0.85199999999999998</v>
      </c>
      <c r="J443" s="10">
        <v>0.77</v>
      </c>
      <c r="K443" s="10">
        <v>0.71299999999999997</v>
      </c>
      <c r="L443" s="10">
        <v>0.38500000000000001</v>
      </c>
      <c r="M443" s="10">
        <v>0.19400000000000001</v>
      </c>
      <c r="N443" s="10">
        <v>0.126</v>
      </c>
      <c r="O443" s="10">
        <v>0.58599999999999997</v>
      </c>
      <c r="P443" s="10">
        <v>0.115</v>
      </c>
      <c r="Q443" s="10">
        <v>0</v>
      </c>
      <c r="R443" s="10">
        <v>0.4</v>
      </c>
      <c r="S443" s="10">
        <v>0.29699999999999999</v>
      </c>
      <c r="T443" s="10">
        <v>0</v>
      </c>
      <c r="U443" s="10">
        <v>0.95</v>
      </c>
    </row>
    <row r="444" spans="1:21">
      <c r="A444" s="9">
        <v>350010047631</v>
      </c>
      <c r="B444" s="9" t="s">
        <v>766</v>
      </c>
      <c r="C444" s="9" t="s">
        <v>779</v>
      </c>
      <c r="D444">
        <v>4807</v>
      </c>
      <c r="E444" s="10">
        <v>0.49</v>
      </c>
      <c r="F444" s="10">
        <v>0.623</v>
      </c>
      <c r="G444" s="10">
        <v>0.57999999999999996</v>
      </c>
      <c r="H444" s="10">
        <v>0.14499999999999999</v>
      </c>
      <c r="I444" s="10">
        <v>0.254</v>
      </c>
      <c r="J444" s="10">
        <v>0.71699999999999997</v>
      </c>
      <c r="K444" s="10">
        <v>0</v>
      </c>
      <c r="L444" s="10">
        <v>0.68899999999999995</v>
      </c>
      <c r="M444" s="10">
        <v>0.28899999999999998</v>
      </c>
      <c r="N444" s="10">
        <v>0.10199999999999999</v>
      </c>
      <c r="O444" s="10">
        <v>0.33600000000000002</v>
      </c>
      <c r="P444" s="10">
        <v>0.28199999999999997</v>
      </c>
      <c r="Q444" s="10">
        <v>0.27800000000000002</v>
      </c>
      <c r="R444" s="10">
        <v>0.27600000000000002</v>
      </c>
      <c r="S444" s="10">
        <v>0.28199999999999997</v>
      </c>
      <c r="T444" s="10">
        <v>0</v>
      </c>
      <c r="U444" s="10">
        <v>0.22</v>
      </c>
    </row>
    <row r="445" spans="1:21">
      <c r="A445" s="9">
        <v>350010047632</v>
      </c>
      <c r="B445" s="9" t="s">
        <v>766</v>
      </c>
      <c r="C445" s="9" t="s">
        <v>780</v>
      </c>
      <c r="D445">
        <v>4807</v>
      </c>
      <c r="E445" s="10">
        <v>0.49</v>
      </c>
      <c r="F445" s="10">
        <v>0.623</v>
      </c>
      <c r="G445" s="10">
        <v>0.58199999999999996</v>
      </c>
      <c r="H445" s="10">
        <v>0.154</v>
      </c>
      <c r="I445" s="10">
        <v>0.28000000000000003</v>
      </c>
      <c r="J445" s="10">
        <v>0.63800000000000001</v>
      </c>
      <c r="K445" s="10">
        <v>0</v>
      </c>
      <c r="L445" s="10">
        <v>0.68899999999999995</v>
      </c>
      <c r="M445" s="10">
        <v>0.28899999999999998</v>
      </c>
      <c r="N445" s="10">
        <v>0.10199999999999999</v>
      </c>
      <c r="O445" s="10">
        <v>0.33600000000000002</v>
      </c>
      <c r="P445" s="10">
        <v>0.28199999999999997</v>
      </c>
      <c r="Q445" s="10">
        <v>0.27800000000000002</v>
      </c>
      <c r="R445" s="10">
        <v>0.55600000000000005</v>
      </c>
      <c r="S445" s="10">
        <v>0.57299999999999995</v>
      </c>
      <c r="T445" s="10">
        <v>0.78300000000000003</v>
      </c>
      <c r="U445" s="10">
        <v>0.77</v>
      </c>
    </row>
    <row r="446" spans="1:21">
      <c r="A446" s="9">
        <v>350010047641</v>
      </c>
      <c r="B446" s="9" t="s">
        <v>767</v>
      </c>
      <c r="C446" s="9" t="s">
        <v>779</v>
      </c>
      <c r="D446">
        <v>3529</v>
      </c>
      <c r="E446" s="10">
        <v>0.51600000000000001</v>
      </c>
      <c r="F446" s="10">
        <v>0.69299999999999995</v>
      </c>
      <c r="G446" s="10">
        <v>0.65700000000000003</v>
      </c>
      <c r="H446" s="10">
        <v>0.23699999999999999</v>
      </c>
      <c r="I446" s="10">
        <v>0.29699999999999999</v>
      </c>
      <c r="J446" s="10">
        <v>0.78300000000000003</v>
      </c>
      <c r="K446" s="10">
        <v>0</v>
      </c>
      <c r="L446" s="10">
        <v>0.436</v>
      </c>
      <c r="M446" s="10">
        <v>0.23100000000000001</v>
      </c>
      <c r="N446" s="10">
        <v>0.10199999999999999</v>
      </c>
      <c r="O446" s="10">
        <v>0.29899999999999999</v>
      </c>
      <c r="P446" s="10">
        <v>0.26100000000000001</v>
      </c>
      <c r="Q446" s="10">
        <v>0.27800000000000002</v>
      </c>
      <c r="R446" s="10">
        <v>0.188</v>
      </c>
      <c r="S446" s="10">
        <v>0.20100000000000001</v>
      </c>
      <c r="T446" s="10">
        <v>0</v>
      </c>
      <c r="U446" s="10">
        <v>0.443</v>
      </c>
    </row>
    <row r="447" spans="1:21">
      <c r="A447" s="9">
        <v>350010047642</v>
      </c>
      <c r="B447" s="9" t="s">
        <v>767</v>
      </c>
      <c r="C447" s="9" t="s">
        <v>780</v>
      </c>
      <c r="D447">
        <v>3529</v>
      </c>
      <c r="E447" s="10">
        <v>0.51600000000000001</v>
      </c>
      <c r="F447" s="10">
        <v>0.69299999999999995</v>
      </c>
      <c r="G447" s="10">
        <v>0.68500000000000005</v>
      </c>
      <c r="H447" s="10">
        <v>0.22900000000000001</v>
      </c>
      <c r="I447" s="10">
        <v>0.31</v>
      </c>
      <c r="J447" s="10">
        <v>0.745</v>
      </c>
      <c r="K447" s="10">
        <v>0</v>
      </c>
      <c r="L447" s="10">
        <v>0.436</v>
      </c>
      <c r="M447" s="10">
        <v>0.23100000000000001</v>
      </c>
      <c r="N447" s="10">
        <v>0.10199999999999999</v>
      </c>
      <c r="O447" s="10">
        <v>0.29899999999999999</v>
      </c>
      <c r="P447" s="10">
        <v>0.26100000000000001</v>
      </c>
      <c r="Q447" s="10">
        <v>0.27800000000000002</v>
      </c>
      <c r="R447" s="10">
        <v>0.47099999999999997</v>
      </c>
      <c r="S447" s="10">
        <v>0.54100000000000004</v>
      </c>
      <c r="T447" s="10">
        <v>0.80700000000000005</v>
      </c>
      <c r="U447" s="10">
        <v>0.64200000000000002</v>
      </c>
    </row>
    <row r="448" spans="1:21">
      <c r="A448" s="9">
        <v>350010048001</v>
      </c>
      <c r="B448" s="9" t="s">
        <v>768</v>
      </c>
      <c r="C448" s="9" t="s">
        <v>779</v>
      </c>
      <c r="D448">
        <v>3851</v>
      </c>
      <c r="E448" s="10">
        <v>0.27400000000000002</v>
      </c>
      <c r="F448" s="10">
        <v>0.94199999999999995</v>
      </c>
      <c r="G448" s="10">
        <v>0.82799999999999996</v>
      </c>
      <c r="H448" s="10">
        <v>0.85399999999999998</v>
      </c>
      <c r="I448" s="10">
        <v>0.55200000000000005</v>
      </c>
      <c r="J448" s="10">
        <v>0.92</v>
      </c>
      <c r="K448" s="10">
        <v>0.91200000000000003</v>
      </c>
      <c r="L448" s="10">
        <v>0.629</v>
      </c>
      <c r="M448" s="10">
        <v>0.61</v>
      </c>
      <c r="N448" s="10">
        <v>0.62</v>
      </c>
      <c r="O448" s="10">
        <v>0.64</v>
      </c>
      <c r="P448" s="10">
        <v>0.55400000000000005</v>
      </c>
      <c r="Q448" s="10">
        <v>0.57799999999999996</v>
      </c>
      <c r="R448" s="10">
        <v>0.20100000000000001</v>
      </c>
      <c r="S448" s="10">
        <v>0.53500000000000003</v>
      </c>
      <c r="T448" s="10">
        <v>0</v>
      </c>
      <c r="U448" s="10">
        <v>0.77900000000000003</v>
      </c>
    </row>
    <row r="449" spans="1:21">
      <c r="A449" s="9">
        <v>350010048002</v>
      </c>
      <c r="B449" s="9" t="s">
        <v>768</v>
      </c>
      <c r="C449" s="9" t="s">
        <v>780</v>
      </c>
      <c r="D449">
        <v>3851</v>
      </c>
      <c r="E449" s="10">
        <v>0.27400000000000002</v>
      </c>
      <c r="F449" s="10">
        <v>0.94199999999999995</v>
      </c>
      <c r="G449" s="10">
        <v>0.70599999999999996</v>
      </c>
      <c r="H449" s="10">
        <v>0.7</v>
      </c>
      <c r="I449" s="10">
        <v>0.625</v>
      </c>
      <c r="J449" s="10">
        <v>0.72299999999999998</v>
      </c>
      <c r="K449" s="10">
        <v>0.86</v>
      </c>
      <c r="L449" s="10">
        <v>0.629</v>
      </c>
      <c r="M449" s="10">
        <v>0.61</v>
      </c>
      <c r="N449" s="10">
        <v>0.62</v>
      </c>
      <c r="O449" s="10">
        <v>0.64</v>
      </c>
      <c r="P449" s="10">
        <v>0.55400000000000005</v>
      </c>
      <c r="Q449" s="10">
        <v>0.57799999999999996</v>
      </c>
      <c r="R449" s="10">
        <v>0.78300000000000003</v>
      </c>
      <c r="S449" s="10">
        <v>0.73799999999999999</v>
      </c>
      <c r="T449" s="10">
        <v>0.79600000000000004</v>
      </c>
      <c r="U449" s="10">
        <v>0.75800000000000001</v>
      </c>
    </row>
    <row r="450" spans="1:21">
      <c r="A450" s="9">
        <v>350010048003</v>
      </c>
      <c r="B450" s="9" t="s">
        <v>768</v>
      </c>
      <c r="C450" s="9" t="s">
        <v>781</v>
      </c>
      <c r="D450">
        <v>3851</v>
      </c>
      <c r="E450" s="10">
        <v>0.27400000000000002</v>
      </c>
      <c r="F450" s="10">
        <v>0.94199999999999995</v>
      </c>
      <c r="G450" s="10">
        <v>0.88</v>
      </c>
      <c r="H450" s="10">
        <v>0.749</v>
      </c>
      <c r="I450" s="10">
        <v>0.56899999999999995</v>
      </c>
      <c r="J450" s="10">
        <v>0.85199999999999998</v>
      </c>
      <c r="K450" s="10">
        <v>0.91800000000000004</v>
      </c>
      <c r="L450" s="10">
        <v>0.629</v>
      </c>
      <c r="M450" s="10">
        <v>0.61</v>
      </c>
      <c r="N450" s="10">
        <v>0.62</v>
      </c>
      <c r="O450" s="10">
        <v>0.64</v>
      </c>
      <c r="P450" s="10">
        <v>0.55400000000000005</v>
      </c>
      <c r="Q450" s="10">
        <v>0.57799999999999996</v>
      </c>
      <c r="R450" s="10">
        <v>0.60799999999999998</v>
      </c>
      <c r="S450" s="10">
        <v>0.50700000000000001</v>
      </c>
      <c r="T450" s="10">
        <v>0</v>
      </c>
      <c r="U450" s="10">
        <v>0.4</v>
      </c>
    </row>
    <row r="451" spans="1:21">
      <c r="A451" s="9">
        <v>350010049001</v>
      </c>
      <c r="B451" s="9" t="s">
        <v>769</v>
      </c>
      <c r="C451" s="9" t="s">
        <v>779</v>
      </c>
      <c r="D451">
        <v>3506</v>
      </c>
      <c r="E451" s="10">
        <v>0.35499999999999998</v>
      </c>
      <c r="F451" s="10">
        <v>0.81499999999999995</v>
      </c>
      <c r="G451" s="10">
        <v>0.76600000000000001</v>
      </c>
      <c r="H451" s="10">
        <v>0.96299999999999997</v>
      </c>
      <c r="I451" s="10">
        <v>0.39400000000000002</v>
      </c>
      <c r="J451" s="10">
        <v>0.93500000000000005</v>
      </c>
      <c r="K451" s="10">
        <v>0.98199999999999998</v>
      </c>
      <c r="L451" s="10">
        <v>0.57599999999999996</v>
      </c>
      <c r="M451" s="10">
        <v>0.252</v>
      </c>
      <c r="N451" s="10">
        <v>0.126</v>
      </c>
      <c r="O451" s="10">
        <v>0.48099999999999998</v>
      </c>
      <c r="P451" s="10">
        <v>0.17499999999999999</v>
      </c>
      <c r="Q451" s="10">
        <v>0.48299999999999998</v>
      </c>
      <c r="R451" s="10">
        <v>0.66500000000000004</v>
      </c>
      <c r="S451" s="10">
        <v>0.77900000000000003</v>
      </c>
      <c r="T451" s="10">
        <v>0.58599999999999997</v>
      </c>
      <c r="U451" s="10">
        <v>0.441</v>
      </c>
    </row>
    <row r="452" spans="1:21">
      <c r="A452" s="9">
        <v>350010049002</v>
      </c>
      <c r="B452" s="9" t="s">
        <v>769</v>
      </c>
      <c r="C452" s="9" t="s">
        <v>780</v>
      </c>
      <c r="D452">
        <v>3506</v>
      </c>
      <c r="E452" s="10">
        <v>0.35499999999999998</v>
      </c>
      <c r="F452" s="10">
        <v>0.81499999999999995</v>
      </c>
      <c r="G452" s="10">
        <v>0.80500000000000005</v>
      </c>
      <c r="H452" s="10">
        <v>0.98199999999999998</v>
      </c>
      <c r="I452" s="10">
        <v>0.45100000000000001</v>
      </c>
      <c r="J452" s="10">
        <v>0.95899999999999996</v>
      </c>
      <c r="K452" s="10">
        <v>0.997</v>
      </c>
      <c r="L452" s="10">
        <v>0.57599999999999996</v>
      </c>
      <c r="M452" s="10">
        <v>0.252</v>
      </c>
      <c r="N452" s="10">
        <v>0.126</v>
      </c>
      <c r="O452" s="10">
        <v>0.48099999999999998</v>
      </c>
      <c r="P452" s="10">
        <v>0.17499999999999999</v>
      </c>
      <c r="Q452" s="10">
        <v>0.48299999999999998</v>
      </c>
      <c r="R452" s="10">
        <v>0.35299999999999998</v>
      </c>
      <c r="S452" s="10">
        <v>0.83499999999999996</v>
      </c>
      <c r="T452" s="10">
        <v>0.92500000000000004</v>
      </c>
      <c r="U452" s="10">
        <v>0.57599999999999996</v>
      </c>
    </row>
    <row r="453" spans="1:21">
      <c r="A453" s="9">
        <v>350010049003</v>
      </c>
      <c r="B453" s="9" t="s">
        <v>769</v>
      </c>
      <c r="C453" s="9" t="s">
        <v>781</v>
      </c>
      <c r="D453">
        <v>3506</v>
      </c>
      <c r="E453" s="10">
        <v>0.35499999999999998</v>
      </c>
      <c r="F453" s="10">
        <v>0.81499999999999995</v>
      </c>
      <c r="G453" s="10">
        <v>0.76</v>
      </c>
      <c r="H453" s="10">
        <v>0.98699999999999999</v>
      </c>
      <c r="I453" s="10">
        <v>0.498</v>
      </c>
      <c r="J453" s="10">
        <v>0.86899999999999999</v>
      </c>
      <c r="K453" s="10">
        <v>0.995</v>
      </c>
      <c r="L453" s="10">
        <v>0.57599999999999996</v>
      </c>
      <c r="M453" s="10">
        <v>0.252</v>
      </c>
      <c r="N453" s="10">
        <v>0.126</v>
      </c>
      <c r="O453" s="10">
        <v>0.48099999999999998</v>
      </c>
      <c r="P453" s="10">
        <v>0.17499999999999999</v>
      </c>
      <c r="Q453" s="10">
        <v>0.48299999999999998</v>
      </c>
      <c r="R453" s="10">
        <v>0.154</v>
      </c>
      <c r="S453" s="10">
        <v>0.52400000000000002</v>
      </c>
      <c r="T453" s="10">
        <v>0.503</v>
      </c>
      <c r="U453" s="10">
        <v>0.20899999999999999</v>
      </c>
    </row>
    <row r="454" spans="1:21">
      <c r="A454" s="9">
        <v>350019405001</v>
      </c>
      <c r="B454" s="9" t="s">
        <v>770</v>
      </c>
      <c r="C454" s="9" t="s">
        <v>779</v>
      </c>
      <c r="D454">
        <v>2958</v>
      </c>
      <c r="E454" s="10">
        <v>0.997</v>
      </c>
      <c r="F454" s="10">
        <v>6.6000000000000003E-2</v>
      </c>
      <c r="G454" s="10">
        <v>0.13200000000000001</v>
      </c>
      <c r="H454" s="10">
        <v>0.13</v>
      </c>
      <c r="I454" s="10">
        <v>2.1000000000000001E-2</v>
      </c>
      <c r="J454" s="10">
        <v>4.7E-2</v>
      </c>
      <c r="K454" s="10">
        <v>0</v>
      </c>
      <c r="L454" s="10">
        <v>5.2999999999999999E-2</v>
      </c>
      <c r="M454" s="10">
        <v>0.44700000000000001</v>
      </c>
      <c r="N454" s="10">
        <v>0.86199999999999999</v>
      </c>
      <c r="O454" s="10">
        <v>0.14899999999999999</v>
      </c>
      <c r="P454" s="10">
        <v>0.99099999999999999</v>
      </c>
      <c r="Q454" s="10">
        <v>0.13700000000000001</v>
      </c>
      <c r="R454" s="10">
        <v>0.42299999999999999</v>
      </c>
      <c r="S454" s="10">
        <v>0.16</v>
      </c>
      <c r="T454" s="10">
        <v>0</v>
      </c>
      <c r="U454" s="10">
        <v>9.4E-2</v>
      </c>
    </row>
    <row r="455" spans="1:21">
      <c r="A455" s="9">
        <v>350019405002</v>
      </c>
      <c r="B455" s="9" t="s">
        <v>770</v>
      </c>
      <c r="C455" s="9" t="s">
        <v>780</v>
      </c>
      <c r="D455">
        <v>2958</v>
      </c>
      <c r="E455" s="10">
        <v>0.997</v>
      </c>
      <c r="F455" s="10">
        <v>6.6000000000000003E-2</v>
      </c>
      <c r="G455" s="10">
        <v>4.3999999999999997E-2</v>
      </c>
      <c r="H455" s="10">
        <v>9.1999999999999998E-2</v>
      </c>
      <c r="I455" s="10">
        <v>1.9E-2</v>
      </c>
      <c r="J455" s="10">
        <v>2.9000000000000001E-2</v>
      </c>
      <c r="K455" s="10">
        <v>0</v>
      </c>
      <c r="L455" s="10">
        <v>5.2999999999999999E-2</v>
      </c>
      <c r="M455" s="10">
        <v>0.44700000000000001</v>
      </c>
      <c r="N455" s="10">
        <v>0.86199999999999999</v>
      </c>
      <c r="O455" s="10">
        <v>0.14899999999999999</v>
      </c>
      <c r="P455" s="10">
        <v>0.99099999999999999</v>
      </c>
      <c r="Q455" s="10">
        <v>0.13700000000000001</v>
      </c>
      <c r="R455" s="10">
        <v>0.41899999999999998</v>
      </c>
      <c r="S455" s="10">
        <v>0.224</v>
      </c>
      <c r="T455" s="10">
        <v>0</v>
      </c>
      <c r="U455" s="10">
        <v>0.107</v>
      </c>
    </row>
    <row r="456" spans="1:21">
      <c r="A456" s="9">
        <v>350019406011</v>
      </c>
      <c r="B456" s="9" t="s">
        <v>771</v>
      </c>
      <c r="C456" s="9" t="s">
        <v>779</v>
      </c>
      <c r="D456">
        <v>10658</v>
      </c>
      <c r="E456" s="10">
        <v>0.20499999999999999</v>
      </c>
      <c r="F456" s="10">
        <v>0.60299999999999998</v>
      </c>
      <c r="G456" s="10">
        <v>7.9000000000000001E-2</v>
      </c>
      <c r="H456" s="10">
        <v>5.0999999999999997E-2</v>
      </c>
      <c r="I456" s="10">
        <v>0.46800000000000003</v>
      </c>
      <c r="J456" s="10">
        <v>0.128</v>
      </c>
      <c r="K456" s="10">
        <v>0</v>
      </c>
      <c r="L456" s="10">
        <v>0.19700000000000001</v>
      </c>
      <c r="M456" s="10">
        <v>2.9000000000000001E-2</v>
      </c>
      <c r="N456" s="10">
        <v>3.2000000000000001E-2</v>
      </c>
      <c r="O456" s="10">
        <v>4.9000000000000002E-2</v>
      </c>
      <c r="P456" s="10">
        <v>0.184</v>
      </c>
      <c r="Q456" s="10">
        <v>0.17100000000000001</v>
      </c>
      <c r="R456" s="10">
        <v>0.182</v>
      </c>
      <c r="S456" s="10">
        <v>0.126</v>
      </c>
      <c r="T456" s="10">
        <v>0</v>
      </c>
      <c r="U456" s="10">
        <v>0.60799999999999998</v>
      </c>
    </row>
    <row r="457" spans="1:21">
      <c r="A457" s="9">
        <v>350019406012</v>
      </c>
      <c r="B457" s="9" t="s">
        <v>771</v>
      </c>
      <c r="C457" s="9" t="s">
        <v>780</v>
      </c>
      <c r="D457">
        <v>10658</v>
      </c>
      <c r="E457" s="10">
        <v>0.20499999999999999</v>
      </c>
      <c r="F457" s="10">
        <v>0.60299999999999998</v>
      </c>
      <c r="G457" s="10">
        <v>0.17699999999999999</v>
      </c>
      <c r="H457" s="10">
        <v>8.1000000000000003E-2</v>
      </c>
      <c r="I457" s="10">
        <v>0.59099999999999997</v>
      </c>
      <c r="J457" s="10">
        <v>0.20899999999999999</v>
      </c>
      <c r="K457" s="10">
        <v>0</v>
      </c>
      <c r="L457" s="10">
        <v>0.19700000000000001</v>
      </c>
      <c r="M457" s="10">
        <v>2.9000000000000001E-2</v>
      </c>
      <c r="N457" s="10">
        <v>3.2000000000000001E-2</v>
      </c>
      <c r="O457" s="10">
        <v>4.9000000000000002E-2</v>
      </c>
      <c r="P457" s="10">
        <v>0.184</v>
      </c>
      <c r="Q457" s="10">
        <v>0.17100000000000001</v>
      </c>
      <c r="R457" s="10">
        <v>0.376</v>
      </c>
      <c r="S457" s="10">
        <v>0.33400000000000002</v>
      </c>
      <c r="T457" s="10">
        <v>0</v>
      </c>
      <c r="U457" s="10">
        <v>0.79200000000000004</v>
      </c>
    </row>
    <row r="458" spans="1:21">
      <c r="A458" s="9">
        <v>350019406013</v>
      </c>
      <c r="B458" s="9" t="s">
        <v>771</v>
      </c>
      <c r="C458" s="9" t="s">
        <v>781</v>
      </c>
      <c r="D458">
        <v>10658</v>
      </c>
      <c r="E458" s="10">
        <v>0.20499999999999999</v>
      </c>
      <c r="F458" s="10">
        <v>0.60299999999999998</v>
      </c>
      <c r="G458" s="10">
        <v>0.20699999999999999</v>
      </c>
      <c r="H458" s="10">
        <v>0.14099999999999999</v>
      </c>
      <c r="I458" s="10">
        <v>0.67800000000000005</v>
      </c>
      <c r="J458" s="10">
        <v>0.13200000000000001</v>
      </c>
      <c r="K458" s="10">
        <v>0.30599999999999999</v>
      </c>
      <c r="L458" s="10">
        <v>0.19700000000000001</v>
      </c>
      <c r="M458" s="10">
        <v>2.9000000000000001E-2</v>
      </c>
      <c r="N458" s="10">
        <v>3.2000000000000001E-2</v>
      </c>
      <c r="O458" s="10">
        <v>4.9000000000000002E-2</v>
      </c>
      <c r="P458" s="10">
        <v>0.184</v>
      </c>
      <c r="Q458" s="10">
        <v>0.17100000000000001</v>
      </c>
      <c r="R458" s="10">
        <v>0.192</v>
      </c>
      <c r="S458" s="10">
        <v>0.111</v>
      </c>
      <c r="T458" s="10">
        <v>0</v>
      </c>
      <c r="U458" s="10">
        <v>0.46400000000000002</v>
      </c>
    </row>
    <row r="459" spans="1:21">
      <c r="A459" s="9">
        <v>350019406021</v>
      </c>
      <c r="B459" s="9" t="s">
        <v>772</v>
      </c>
      <c r="C459" s="9" t="s">
        <v>779</v>
      </c>
      <c r="D459">
        <v>2099</v>
      </c>
      <c r="E459" s="10">
        <v>8.0000000000000002E-3</v>
      </c>
      <c r="F459" s="10">
        <v>3.2000000000000001E-2</v>
      </c>
      <c r="G459" s="10">
        <v>2.3E-2</v>
      </c>
      <c r="H459" s="10">
        <v>1.2E-2</v>
      </c>
      <c r="I459" s="10">
        <v>0.17100000000000001</v>
      </c>
      <c r="J459" s="10">
        <v>0</v>
      </c>
      <c r="K459" s="10">
        <v>0</v>
      </c>
      <c r="L459" s="10">
        <v>0.997</v>
      </c>
      <c r="M459" s="10">
        <v>0.997</v>
      </c>
      <c r="N459" s="10">
        <v>0.99099999999999999</v>
      </c>
      <c r="O459" s="10">
        <v>0.98199999999999998</v>
      </c>
      <c r="P459" s="10">
        <v>0.33800000000000002</v>
      </c>
      <c r="Q459" s="10">
        <v>0.17100000000000001</v>
      </c>
      <c r="R459" s="10">
        <v>0.94399999999999995</v>
      </c>
      <c r="S459" s="10">
        <v>0.89700000000000002</v>
      </c>
      <c r="T459" s="10">
        <v>0</v>
      </c>
      <c r="U459" s="10">
        <v>0.99299999999999999</v>
      </c>
    </row>
    <row r="460" spans="1:21">
      <c r="A460" s="9">
        <v>350019406022</v>
      </c>
      <c r="B460" s="9" t="s">
        <v>772</v>
      </c>
      <c r="C460" s="9" t="s">
        <v>780</v>
      </c>
      <c r="D460">
        <v>2099</v>
      </c>
      <c r="E460" s="10">
        <v>8.0000000000000002E-3</v>
      </c>
      <c r="F460" s="10">
        <v>3.2000000000000001E-2</v>
      </c>
      <c r="G460" s="10">
        <v>0.04</v>
      </c>
      <c r="H460" s="10">
        <v>0.04</v>
      </c>
      <c r="I460" s="10">
        <v>0.92700000000000005</v>
      </c>
      <c r="J460" s="10">
        <v>1.4E-2</v>
      </c>
      <c r="K460" s="10">
        <v>0</v>
      </c>
      <c r="L460" s="10">
        <v>0.997</v>
      </c>
      <c r="M460" s="10">
        <v>0.997</v>
      </c>
      <c r="N460" s="10">
        <v>0.99099999999999999</v>
      </c>
      <c r="O460" s="10">
        <v>0.98199999999999998</v>
      </c>
      <c r="P460" s="10">
        <v>0.33800000000000002</v>
      </c>
      <c r="Q460" s="10">
        <v>0.17100000000000001</v>
      </c>
      <c r="R460" s="10">
        <v>0.92500000000000004</v>
      </c>
      <c r="S460" s="10">
        <v>0.80500000000000005</v>
      </c>
      <c r="T460" s="10">
        <v>1</v>
      </c>
      <c r="U460" s="10">
        <v>0.73</v>
      </c>
    </row>
    <row r="461" spans="1:21">
      <c r="A461" s="9">
        <v>350019407001</v>
      </c>
      <c r="B461" s="9" t="s">
        <v>773</v>
      </c>
      <c r="C461" s="9" t="s">
        <v>779</v>
      </c>
      <c r="D461">
        <v>2372</v>
      </c>
      <c r="E461" s="10">
        <v>1.9E-2</v>
      </c>
      <c r="F461" s="10">
        <v>0.28399999999999997</v>
      </c>
      <c r="G461" s="10">
        <v>8.8999999999999996E-2</v>
      </c>
      <c r="H461" s="10">
        <v>3.7999999999999999E-2</v>
      </c>
      <c r="I461" s="10">
        <v>0.629</v>
      </c>
      <c r="J461" s="10">
        <v>2E-3</v>
      </c>
      <c r="K461" s="10">
        <v>0.29099999999999998</v>
      </c>
      <c r="L461" s="10">
        <v>0.995</v>
      </c>
      <c r="M461" s="10">
        <v>0.97</v>
      </c>
      <c r="N461" s="10">
        <v>0.98499999999999999</v>
      </c>
      <c r="O461" s="10">
        <v>0.92</v>
      </c>
      <c r="P461" s="10">
        <v>0.60299999999999998</v>
      </c>
      <c r="Q461" s="10">
        <v>0.79</v>
      </c>
      <c r="R461" s="10">
        <v>0.64800000000000002</v>
      </c>
      <c r="S461" s="10">
        <v>0.56699999999999995</v>
      </c>
      <c r="T461" s="10">
        <v>0.498</v>
      </c>
      <c r="U461" s="10">
        <v>0.98699999999999999</v>
      </c>
    </row>
    <row r="462" spans="1:21">
      <c r="A462" s="9">
        <v>350019408001</v>
      </c>
      <c r="B462" s="9" t="s">
        <v>774</v>
      </c>
      <c r="C462" s="9" t="s">
        <v>779</v>
      </c>
      <c r="D462" s="14">
        <v>0</v>
      </c>
      <c r="E462" s="10">
        <v>0</v>
      </c>
      <c r="F462" s="10">
        <v>2.3E-2</v>
      </c>
      <c r="G462" s="10">
        <v>4.2000000000000003E-2</v>
      </c>
      <c r="H462" s="10">
        <v>2.1000000000000001E-2</v>
      </c>
      <c r="I462" s="10">
        <v>0.26500000000000001</v>
      </c>
      <c r="J462" s="10">
        <v>6.2E-2</v>
      </c>
      <c r="K462" s="10">
        <v>0</v>
      </c>
      <c r="L462" s="10">
        <v>0</v>
      </c>
      <c r="M462" s="10">
        <v>0</v>
      </c>
      <c r="N462" s="10">
        <v>0</v>
      </c>
      <c r="O462" s="10">
        <v>0</v>
      </c>
      <c r="P462" s="10">
        <v>0</v>
      </c>
      <c r="Q462" s="10">
        <v>0.17100000000000001</v>
      </c>
      <c r="R462" s="10">
        <v>0</v>
      </c>
      <c r="S462" s="10">
        <v>0</v>
      </c>
      <c r="T462" s="10">
        <v>0</v>
      </c>
      <c r="U462" s="10">
        <v>0</v>
      </c>
    </row>
    <row r="463" spans="1:21">
      <c r="A463" s="9">
        <v>350019408002</v>
      </c>
      <c r="B463" s="9" t="s">
        <v>774</v>
      </c>
      <c r="C463" s="9" t="s">
        <v>780</v>
      </c>
      <c r="D463" s="14">
        <v>0</v>
      </c>
      <c r="E463" s="10">
        <v>0</v>
      </c>
      <c r="F463" s="10">
        <v>2.3E-2</v>
      </c>
      <c r="G463" s="10">
        <v>0</v>
      </c>
      <c r="H463" s="10">
        <v>0</v>
      </c>
      <c r="I463" s="10">
        <v>0.40600000000000003</v>
      </c>
      <c r="J463" s="10">
        <v>8.6999999999999994E-2</v>
      </c>
      <c r="K463" s="10">
        <v>0</v>
      </c>
      <c r="L463" s="10">
        <v>0</v>
      </c>
      <c r="M463" s="10">
        <v>0</v>
      </c>
      <c r="N463" s="10">
        <v>0</v>
      </c>
      <c r="O463" s="10">
        <v>0</v>
      </c>
      <c r="P463" s="10">
        <v>0</v>
      </c>
      <c r="Q463" s="10">
        <v>0.17100000000000001</v>
      </c>
      <c r="R463" s="10">
        <v>0</v>
      </c>
      <c r="S463" s="10">
        <v>0</v>
      </c>
      <c r="T463" s="10">
        <v>0</v>
      </c>
      <c r="U463" s="10">
        <v>0</v>
      </c>
    </row>
    <row r="464" spans="1:21">
      <c r="A464" s="9">
        <v>350019408003</v>
      </c>
      <c r="B464" s="9" t="s">
        <v>774</v>
      </c>
      <c r="C464" s="9" t="s">
        <v>781</v>
      </c>
      <c r="D464" s="14">
        <v>0</v>
      </c>
      <c r="E464" s="10">
        <v>0</v>
      </c>
      <c r="F464" s="10">
        <v>2.3E-2</v>
      </c>
      <c r="G464" s="10">
        <v>0</v>
      </c>
      <c r="H464" s="10">
        <v>0</v>
      </c>
      <c r="I464" s="10">
        <v>0.52600000000000002</v>
      </c>
      <c r="J464" s="10">
        <v>0.113</v>
      </c>
      <c r="K464" s="10">
        <v>0</v>
      </c>
      <c r="L464" s="10">
        <v>0</v>
      </c>
      <c r="M464" s="10">
        <v>0</v>
      </c>
      <c r="N464" s="10">
        <v>0</v>
      </c>
      <c r="O464" s="10">
        <v>0</v>
      </c>
      <c r="P464" s="10">
        <v>0</v>
      </c>
      <c r="Q464" s="10">
        <v>0.17100000000000001</v>
      </c>
      <c r="R464" s="10">
        <v>0</v>
      </c>
      <c r="S464" s="10">
        <v>0</v>
      </c>
      <c r="T464" s="10">
        <v>0</v>
      </c>
      <c r="U464" s="10">
        <v>0</v>
      </c>
    </row>
    <row r="465" spans="1:21">
      <c r="A465" s="9">
        <v>350019408004</v>
      </c>
      <c r="B465" s="9" t="s">
        <v>774</v>
      </c>
      <c r="C465" s="9" t="s">
        <v>782</v>
      </c>
      <c r="D465" s="14">
        <v>0</v>
      </c>
      <c r="E465" s="10">
        <v>0</v>
      </c>
      <c r="F465" s="10">
        <v>2.3E-2</v>
      </c>
      <c r="G465" s="10">
        <v>0</v>
      </c>
      <c r="H465" s="10">
        <v>0</v>
      </c>
      <c r="I465" s="10">
        <v>0.59299999999999997</v>
      </c>
      <c r="J465" s="10">
        <v>0.156</v>
      </c>
      <c r="K465" s="10">
        <v>0</v>
      </c>
      <c r="L465" s="10">
        <v>0</v>
      </c>
      <c r="M465" s="10">
        <v>0</v>
      </c>
      <c r="N465" s="10">
        <v>0</v>
      </c>
      <c r="O465" s="10">
        <v>0</v>
      </c>
      <c r="P465" s="10">
        <v>0</v>
      </c>
      <c r="Q465" s="10">
        <v>0.17100000000000001</v>
      </c>
      <c r="R465" s="10">
        <v>0</v>
      </c>
      <c r="S465" s="10">
        <v>0</v>
      </c>
      <c r="T465" s="10">
        <v>0</v>
      </c>
      <c r="U465" s="10">
        <v>0</v>
      </c>
    </row>
    <row r="466" spans="1:21">
      <c r="A466" s="9">
        <v>350019800001</v>
      </c>
      <c r="B466" s="9" t="s">
        <v>775</v>
      </c>
      <c r="C466" s="9" t="s">
        <v>779</v>
      </c>
      <c r="D466">
        <v>4578</v>
      </c>
      <c r="E466" s="10">
        <v>0.31900000000000001</v>
      </c>
      <c r="F466" s="10">
        <v>0.107</v>
      </c>
      <c r="G466" s="10">
        <v>0.41099999999999998</v>
      </c>
      <c r="H466" s="10">
        <v>0.55400000000000005</v>
      </c>
      <c r="I466" s="10">
        <v>0.91200000000000003</v>
      </c>
      <c r="J466" s="10">
        <v>0.14499999999999999</v>
      </c>
      <c r="K466" s="10">
        <v>0.63300000000000001</v>
      </c>
      <c r="L466" s="10">
        <v>0.436</v>
      </c>
      <c r="M466" s="10">
        <v>1.4E-2</v>
      </c>
      <c r="N466" s="10">
        <v>1.4E-2</v>
      </c>
      <c r="O466" s="10">
        <v>7.3999999999999996E-2</v>
      </c>
      <c r="P466" s="10">
        <v>1.7000000000000001E-2</v>
      </c>
      <c r="Q466" s="10">
        <v>0</v>
      </c>
      <c r="R466" s="10">
        <v>0.56699999999999995</v>
      </c>
      <c r="S466" s="10">
        <v>0.16200000000000001</v>
      </c>
      <c r="T466" s="10">
        <v>0</v>
      </c>
      <c r="U466" s="10">
        <v>9.8000000000000004E-2</v>
      </c>
    </row>
    <row r="467" spans="1:21">
      <c r="A467" s="9">
        <v>350019800002</v>
      </c>
      <c r="B467" s="9" t="s">
        <v>775</v>
      </c>
      <c r="C467" s="9" t="s">
        <v>780</v>
      </c>
      <c r="D467">
        <v>4578</v>
      </c>
      <c r="E467" s="10">
        <v>0.31900000000000001</v>
      </c>
      <c r="F467" s="10">
        <v>0.107</v>
      </c>
      <c r="G467" s="10">
        <v>0.47899999999999998</v>
      </c>
      <c r="H467" s="10">
        <v>0.623</v>
      </c>
      <c r="I467" s="10">
        <v>0.49</v>
      </c>
      <c r="J467" s="10">
        <v>0.20100000000000001</v>
      </c>
      <c r="K467" s="10">
        <v>0.86699999999999999</v>
      </c>
      <c r="L467" s="10">
        <v>0.436</v>
      </c>
      <c r="M467" s="10">
        <v>1.4E-2</v>
      </c>
      <c r="N467" s="10">
        <v>1.4E-2</v>
      </c>
      <c r="O467" s="10">
        <v>7.3999999999999996E-2</v>
      </c>
      <c r="P467" s="10">
        <v>1.7000000000000001E-2</v>
      </c>
      <c r="Q467" s="10">
        <v>0</v>
      </c>
      <c r="R467" s="10">
        <v>0</v>
      </c>
      <c r="S467" s="10">
        <v>0.11700000000000001</v>
      </c>
      <c r="T467" s="10">
        <v>0</v>
      </c>
      <c r="U467" s="10">
        <v>0.109</v>
      </c>
    </row>
    <row r="468" spans="1:21">
      <c r="A468" s="9">
        <v>350019800003</v>
      </c>
      <c r="B468" s="9" t="s">
        <v>775</v>
      </c>
      <c r="C468" s="9" t="s">
        <v>781</v>
      </c>
      <c r="D468">
        <v>4578</v>
      </c>
      <c r="E468" s="10">
        <v>0.31900000000000001</v>
      </c>
      <c r="F468" s="10">
        <v>0.107</v>
      </c>
      <c r="G468" s="10">
        <v>0.35499999999999998</v>
      </c>
      <c r="H468" s="10">
        <v>0.51300000000000001</v>
      </c>
      <c r="I468" s="10">
        <v>1</v>
      </c>
      <c r="J468" s="10">
        <v>0.28599999999999998</v>
      </c>
      <c r="K468" s="10">
        <v>0.55800000000000005</v>
      </c>
      <c r="L468" s="10">
        <v>0.436</v>
      </c>
      <c r="M468" s="10">
        <v>1.4E-2</v>
      </c>
      <c r="N468" s="10">
        <v>1.4E-2</v>
      </c>
      <c r="O468" s="10">
        <v>7.3999999999999996E-2</v>
      </c>
      <c r="P468" s="10">
        <v>1.7000000000000001E-2</v>
      </c>
      <c r="Q468" s="10">
        <v>0</v>
      </c>
      <c r="R468" s="10">
        <v>0.13400000000000001</v>
      </c>
      <c r="S468" s="10">
        <v>0.68899999999999995</v>
      </c>
      <c r="T468" s="10">
        <v>0</v>
      </c>
      <c r="U468" s="10">
        <v>0.374</v>
      </c>
    </row>
    <row r="469" spans="1:21">
      <c r="A469" s="9">
        <v>350019800004</v>
      </c>
      <c r="B469" s="9" t="s">
        <v>775</v>
      </c>
      <c r="C469" s="9" t="s">
        <v>782</v>
      </c>
      <c r="D469">
        <v>4578</v>
      </c>
      <c r="E469" s="10">
        <v>0.31900000000000001</v>
      </c>
      <c r="F469" s="10">
        <v>0.107</v>
      </c>
      <c r="G469" s="10">
        <v>0.25600000000000001</v>
      </c>
      <c r="H469" s="10">
        <v>0.505</v>
      </c>
      <c r="I469" s="10">
        <v>0.20100000000000001</v>
      </c>
      <c r="J469" s="10">
        <v>1.7000000000000001E-2</v>
      </c>
      <c r="K469" s="10">
        <v>0.60299999999999998</v>
      </c>
      <c r="L469" s="10">
        <v>0.436</v>
      </c>
      <c r="M469" s="10">
        <v>1.4E-2</v>
      </c>
      <c r="N469" s="10">
        <v>1.4E-2</v>
      </c>
      <c r="O469" s="10">
        <v>7.3999999999999996E-2</v>
      </c>
      <c r="P469" s="10">
        <v>1.7000000000000001E-2</v>
      </c>
      <c r="Q469" s="10">
        <v>0</v>
      </c>
      <c r="R469" s="10">
        <v>0</v>
      </c>
      <c r="S469" s="10">
        <v>0.997</v>
      </c>
      <c r="T469" s="10">
        <v>0</v>
      </c>
      <c r="U469" s="10">
        <v>0.308</v>
      </c>
    </row>
    <row r="470" spans="1:21">
      <c r="A470" s="9">
        <v>350019803001</v>
      </c>
      <c r="B470" s="9" t="s">
        <v>776</v>
      </c>
      <c r="C470" s="9" t="s">
        <v>779</v>
      </c>
      <c r="D470" s="14">
        <v>0</v>
      </c>
      <c r="E470" s="10">
        <v>0.53500000000000003</v>
      </c>
      <c r="F470" s="10">
        <v>0.45800000000000002</v>
      </c>
      <c r="G470" s="10">
        <v>0.93100000000000005</v>
      </c>
      <c r="H470" s="10">
        <v>0.81299999999999994</v>
      </c>
      <c r="I470" s="10">
        <v>0.875</v>
      </c>
      <c r="J470" s="10">
        <v>0.83</v>
      </c>
      <c r="K470" s="10">
        <v>0.73</v>
      </c>
      <c r="L470" s="10">
        <v>0</v>
      </c>
      <c r="M470" s="10">
        <v>0</v>
      </c>
      <c r="N470" s="10">
        <v>0</v>
      </c>
      <c r="O470" s="10">
        <v>0</v>
      </c>
      <c r="P470" s="10">
        <v>0</v>
      </c>
      <c r="Q470" s="10">
        <v>0.98899999999999999</v>
      </c>
      <c r="R470" s="10">
        <v>0</v>
      </c>
      <c r="S470" s="10">
        <v>0</v>
      </c>
      <c r="T470" s="10">
        <v>0</v>
      </c>
      <c r="U470" s="10">
        <v>0</v>
      </c>
    </row>
    <row r="471" spans="1:21">
      <c r="A471" s="9">
        <v>350019805001</v>
      </c>
      <c r="B471" s="9" t="s">
        <v>777</v>
      </c>
      <c r="C471" s="9" t="s">
        <v>779</v>
      </c>
      <c r="D471">
        <v>1297</v>
      </c>
      <c r="E471" s="10">
        <v>1.2E-2</v>
      </c>
      <c r="F471" s="10">
        <v>0.104</v>
      </c>
      <c r="G471" s="10">
        <v>3.7999999999999999E-2</v>
      </c>
      <c r="H471" s="10">
        <v>1.4E-2</v>
      </c>
      <c r="I471" s="10">
        <v>0.83</v>
      </c>
      <c r="J471" s="10">
        <v>8.0000000000000002E-3</v>
      </c>
      <c r="K471" s="10">
        <v>0</v>
      </c>
      <c r="L471" s="10">
        <v>0.505</v>
      </c>
      <c r="M471" s="10">
        <v>0.41099999999999998</v>
      </c>
      <c r="N471" s="10">
        <v>2.9000000000000001E-2</v>
      </c>
      <c r="O471" s="10">
        <v>0.875</v>
      </c>
      <c r="P471" s="10">
        <v>1.4E-2</v>
      </c>
      <c r="Q471" s="10">
        <v>0.17100000000000001</v>
      </c>
      <c r="R471" s="10">
        <v>0.93700000000000006</v>
      </c>
      <c r="S471" s="10">
        <v>0</v>
      </c>
      <c r="T471" s="10">
        <v>0</v>
      </c>
      <c r="U471" s="10">
        <v>0.73799999999999999</v>
      </c>
    </row>
    <row r="472" spans="1:21">
      <c r="A472" s="9">
        <v>350019806001</v>
      </c>
      <c r="B472" s="9">
        <v>980600</v>
      </c>
      <c r="C472" s="9" t="s">
        <v>779</v>
      </c>
      <c r="D472" s="14">
        <v>0</v>
      </c>
      <c r="E472" s="10">
        <v>0.14699999999999999</v>
      </c>
      <c r="F472" s="10">
        <v>0.57799999999999996</v>
      </c>
      <c r="G472" s="10">
        <v>0.17499999999999999</v>
      </c>
      <c r="H472" s="10">
        <v>0.17699999999999999</v>
      </c>
      <c r="I472" s="10">
        <v>0.871</v>
      </c>
      <c r="J472" s="10">
        <v>7.6999999999999999E-2</v>
      </c>
      <c r="K472" s="10">
        <v>0.45100000000000001</v>
      </c>
      <c r="L472" s="10">
        <v>0</v>
      </c>
      <c r="M472" s="10">
        <v>0</v>
      </c>
      <c r="N472" s="10">
        <v>0</v>
      </c>
      <c r="O472" s="10">
        <v>0</v>
      </c>
      <c r="P472" s="10">
        <v>0</v>
      </c>
      <c r="Q472" s="10">
        <v>0.17100000000000001</v>
      </c>
      <c r="R472" s="10">
        <v>0.99099999999999999</v>
      </c>
      <c r="S472" s="10">
        <v>0</v>
      </c>
      <c r="T472" s="10">
        <v>0</v>
      </c>
      <c r="U472" s="10">
        <v>0.99299999999999999</v>
      </c>
    </row>
    <row r="473" spans="1:21">
      <c r="A473" s="9">
        <v>350019806002</v>
      </c>
      <c r="B473" s="9" t="s">
        <v>778</v>
      </c>
      <c r="C473" s="9" t="s">
        <v>780</v>
      </c>
      <c r="D473" s="14">
        <v>0</v>
      </c>
      <c r="E473" s="10">
        <v>0.14699999999999999</v>
      </c>
      <c r="F473" s="10">
        <v>0.57799999999999996</v>
      </c>
      <c r="G473" s="10">
        <v>0</v>
      </c>
      <c r="H473" s="10">
        <v>0</v>
      </c>
      <c r="I473" s="10">
        <v>0.50700000000000001</v>
      </c>
      <c r="J473" s="10">
        <v>0.51100000000000001</v>
      </c>
      <c r="K473" s="10">
        <v>0</v>
      </c>
      <c r="L473" s="10">
        <v>0</v>
      </c>
      <c r="M473" s="10">
        <v>0</v>
      </c>
      <c r="N473" s="10">
        <v>0</v>
      </c>
      <c r="O473" s="10">
        <v>0</v>
      </c>
      <c r="P473" s="10">
        <v>0</v>
      </c>
      <c r="Q473" s="10">
        <v>0.17100000000000001</v>
      </c>
      <c r="R473" s="10">
        <v>0</v>
      </c>
      <c r="S473" s="10">
        <v>0</v>
      </c>
      <c r="T473" s="10">
        <v>0</v>
      </c>
      <c r="U473" s="10">
        <v>0</v>
      </c>
    </row>
  </sheetData>
  <autoFilter ref="A5:U473" xr:uid="{DA788D95-A4C8-4431-95AA-790246042821}"/>
  <mergeCells count="6">
    <mergeCell ref="R2:U2"/>
    <mergeCell ref="A4:D4"/>
    <mergeCell ref="A1:E1"/>
    <mergeCell ref="A2:D2"/>
    <mergeCell ref="L2:Q2"/>
    <mergeCell ref="E2:K2"/>
  </mergeCells>
  <conditionalFormatting sqref="E4:U4">
    <cfRule type="cellIs" dxfId="0" priority="1" operator="equal">
      <formula>"Yes"</formula>
    </cfRule>
  </conditionalFormatting>
  <dataValidations count="1">
    <dataValidation type="list" allowBlank="1" showInputMessage="1" showErrorMessage="1" sqref="E4:U4" xr:uid="{64C2B09E-0390-434D-8C87-A6FE390CA04E}">
      <formula1>"Yes, No"</formula1>
    </dataValidation>
  </dataValidation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D8574-4874-4C99-A74C-EEBCFD7D67C1}">
  <dimension ref="A1:K473"/>
  <sheetViews>
    <sheetView tabSelected="1" zoomScaleNormal="100" workbookViewId="0"/>
  </sheetViews>
  <sheetFormatPr defaultRowHeight="14.25"/>
  <cols>
    <col min="1" max="1" width="21.625" customWidth="1"/>
    <col min="2" max="3" width="23.25" customWidth="1"/>
    <col min="4" max="4" width="22.375" customWidth="1"/>
    <col min="5" max="5" width="25.25" bestFit="1" customWidth="1"/>
    <col min="6" max="8" width="21.625" customWidth="1"/>
    <col min="10" max="10" width="8.875" style="15"/>
    <col min="11" max="11" width="21.625" style="18" customWidth="1"/>
  </cols>
  <sheetData>
    <row r="1" spans="1:11" ht="15">
      <c r="A1" s="2" t="s">
        <v>888</v>
      </c>
      <c r="B1" s="2"/>
      <c r="C1" s="2"/>
      <c r="D1" s="2"/>
      <c r="E1" s="2"/>
      <c r="F1" s="2"/>
      <c r="G1" s="2"/>
      <c r="H1" s="2"/>
    </row>
    <row r="2" spans="1:11" ht="15">
      <c r="A2" s="2" t="s">
        <v>891</v>
      </c>
      <c r="B2" s="2"/>
      <c r="C2" s="2"/>
      <c r="D2" s="2"/>
      <c r="E2" s="2"/>
      <c r="F2" s="2"/>
      <c r="G2" s="2"/>
      <c r="H2" s="2"/>
    </row>
    <row r="4" spans="1:11" ht="45">
      <c r="A4" s="7" t="s">
        <v>2</v>
      </c>
      <c r="B4" s="8" t="s">
        <v>899</v>
      </c>
      <c r="C4" s="8" t="s">
        <v>900</v>
      </c>
      <c r="D4" s="8" t="s">
        <v>892</v>
      </c>
      <c r="E4" s="8" t="s">
        <v>893</v>
      </c>
      <c r="F4" s="7" t="s">
        <v>894</v>
      </c>
      <c r="G4" s="8" t="s">
        <v>895</v>
      </c>
      <c r="H4" s="7" t="s">
        <v>896</v>
      </c>
      <c r="I4" s="7" t="s">
        <v>802</v>
      </c>
      <c r="J4" s="7" t="s">
        <v>889</v>
      </c>
      <c r="K4" s="19" t="s">
        <v>901</v>
      </c>
    </row>
    <row r="5" spans="1:11">
      <c r="A5" s="9">
        <v>350010001071</v>
      </c>
      <c r="B5" s="6">
        <f>IFERROR(SUMPRODUCT('Calculated Percentiles'!$E$5:$J$5,'Calculated Percentiles'!E6:J6)/SUM('Calculated Percentiles'!$E$5:$J$5),0)</f>
        <v>0.26583333333333337</v>
      </c>
      <c r="C5" s="10">
        <f>IF('Calculated Percentiles'!$K$5=1,AVERAGE('Calculated Percentiles'!K6),0)</f>
        <v>0</v>
      </c>
      <c r="D5" s="6">
        <f>IFERROR(SUMPRODUCT('Calculated Percentiles'!$L$5:$Q$5,'Calculated Percentiles'!L6:Q6)/SUM('Calculated Percentiles'!$L$5:$Q$5),0)</f>
        <v>0.50700000000000001</v>
      </c>
      <c r="E5" s="6">
        <f>IFERROR(SUMPRODUCT('Calculated Percentiles'!$R$5:$U$5,'Calculated Percentiles'!R6:U6)/SUM('Calculated Percentiles'!$R$5:$U$5),0)</f>
        <v>0.1085</v>
      </c>
      <c r="F5" s="6">
        <f>IF(SUM('Calculated Percentiles'!$E$5:$L$5)=0,1,(B5+0.5*C5)/1.5)</f>
        <v>0.17722222222222225</v>
      </c>
      <c r="G5" s="6">
        <f>IF(SUM('Calculated Percentiles'!$L$5:$U$5)=0,1,(D5+E5)/2)</f>
        <v>0.30775000000000002</v>
      </c>
      <c r="H5" s="6">
        <f>F5*G5</f>
        <v>5.4540138888888902E-2</v>
      </c>
      <c r="I5" s="15">
        <f>_xlfn.RANK.EQ(H5,$H$5:$H$472)</f>
        <v>410</v>
      </c>
      <c r="J5" s="15" t="str">
        <f>IF(I5&lt;=ROUND(0.2*COUNT($A$5:$A$472),0),"Yes","No")</f>
        <v>No</v>
      </c>
      <c r="K5" s="18">
        <f>_xlfn.PERCENTRANK.INC($H$5:$H$472,H5, 6)</f>
        <v>0.124197</v>
      </c>
    </row>
    <row r="6" spans="1:11">
      <c r="A6" s="9">
        <v>350010001072</v>
      </c>
      <c r="B6" s="6">
        <f>IFERROR(SUMPRODUCT('Calculated Percentiles'!$E$5:$J$5,'Calculated Percentiles'!E7:J7)/SUM('Calculated Percentiles'!$E$5:$J$5),0)</f>
        <v>0.29016666666666674</v>
      </c>
      <c r="C6" s="10">
        <f>IF('Calculated Percentiles'!$K$5=1,AVERAGE('Calculated Percentiles'!K7),0)</f>
        <v>0</v>
      </c>
      <c r="D6" s="6">
        <f>IFERROR(SUMPRODUCT('Calculated Percentiles'!$L$5:$Q$5,'Calculated Percentiles'!L7:Q7)/SUM('Calculated Percentiles'!$L$5:$Q$5),0)</f>
        <v>0.50700000000000001</v>
      </c>
      <c r="E6" s="6">
        <f>IFERROR(SUMPRODUCT('Calculated Percentiles'!$R$5:$U$5,'Calculated Percentiles'!R7:U7)/SUM('Calculated Percentiles'!$R$5:$U$5),0)</f>
        <v>0.13900000000000001</v>
      </c>
      <c r="F6" s="6">
        <f>IF(SUM('Calculated Percentiles'!$E$5:$L$5)=0,1,(B6+0.5*C6)/1.5)</f>
        <v>0.1934444444444445</v>
      </c>
      <c r="G6" s="6">
        <f>IF(SUM('Calculated Percentiles'!$L$5:$U$5)=0,1,(D6+E6)/2)</f>
        <v>0.32300000000000001</v>
      </c>
      <c r="H6" s="6">
        <f t="shared" ref="H6:H69" si="0">F6*G6</f>
        <v>6.2482555555555576E-2</v>
      </c>
      <c r="I6" s="15">
        <f t="shared" ref="I6:I69" si="1">_xlfn.RANK.EQ(H6,$H$5:$H$472)</f>
        <v>403</v>
      </c>
      <c r="J6" s="15" t="str">
        <f t="shared" ref="J6:J69" si="2">IF(I6&lt;=ROUND(0.2*COUNT($A$5:$A$472),0),"Yes","No")</f>
        <v>No</v>
      </c>
      <c r="K6" s="18">
        <f t="shared" ref="K6:K69" si="3">_xlfn.PERCENTRANK.INC($H$5:$H$472,H6, 6)</f>
        <v>0.139186</v>
      </c>
    </row>
    <row r="7" spans="1:11">
      <c r="A7" s="9">
        <v>350010001081</v>
      </c>
      <c r="B7" s="6">
        <f>IFERROR(SUMPRODUCT('Calculated Percentiles'!$E$5:$J$5,'Calculated Percentiles'!E8:J8)/SUM('Calculated Percentiles'!$E$5:$J$5),0)</f>
        <v>0.32666666666666666</v>
      </c>
      <c r="C7" s="10">
        <f>IF('Calculated Percentiles'!$K$5=1,AVERAGE('Calculated Percentiles'!K8),0)</f>
        <v>0</v>
      </c>
      <c r="D7" s="6">
        <f>IFERROR(SUMPRODUCT('Calculated Percentiles'!$L$5:$Q$5,'Calculated Percentiles'!L8:Q8)/SUM('Calculated Percentiles'!$L$5:$Q$5),0)</f>
        <v>0.54016666666666657</v>
      </c>
      <c r="E7" s="6">
        <f>IFERROR(SUMPRODUCT('Calculated Percentiles'!$R$5:$U$5,'Calculated Percentiles'!R8:U8)/SUM('Calculated Percentiles'!$R$5:$U$5),0)</f>
        <v>0.33949999999999997</v>
      </c>
      <c r="F7" s="6">
        <f>IF(SUM('Calculated Percentiles'!$E$5:$L$5)=0,1,(B7+0.5*C7)/1.5)</f>
        <v>0.21777777777777776</v>
      </c>
      <c r="G7" s="6">
        <f>IF(SUM('Calculated Percentiles'!$L$5:$U$5)=0,1,(D7+E7)/2)</f>
        <v>0.4398333333333333</v>
      </c>
      <c r="H7" s="6">
        <f t="shared" si="0"/>
        <v>9.5785925925925913E-2</v>
      </c>
      <c r="I7" s="15">
        <f t="shared" si="1"/>
        <v>367</v>
      </c>
      <c r="J7" s="15" t="str">
        <f t="shared" si="2"/>
        <v>No</v>
      </c>
      <c r="K7" s="18">
        <f t="shared" si="3"/>
        <v>0.21627399999999999</v>
      </c>
    </row>
    <row r="8" spans="1:11">
      <c r="A8" s="9">
        <v>350010001082</v>
      </c>
      <c r="B8" s="6">
        <f>IFERROR(SUMPRODUCT('Calculated Percentiles'!$E$5:$J$5,'Calculated Percentiles'!E9:J9)/SUM('Calculated Percentiles'!$E$5:$J$5),0)</f>
        <v>0.34250000000000003</v>
      </c>
      <c r="C8" s="10">
        <f>IF('Calculated Percentiles'!$K$5=1,AVERAGE('Calculated Percentiles'!K9),0)</f>
        <v>0</v>
      </c>
      <c r="D8" s="6">
        <f>IFERROR(SUMPRODUCT('Calculated Percentiles'!$L$5:$Q$5,'Calculated Percentiles'!L9:Q9)/SUM('Calculated Percentiles'!$L$5:$Q$5),0)</f>
        <v>0.54016666666666657</v>
      </c>
      <c r="E8" s="6">
        <f>IFERROR(SUMPRODUCT('Calculated Percentiles'!$R$5:$U$5,'Calculated Percentiles'!R9:U9)/SUM('Calculated Percentiles'!$R$5:$U$5),0)</f>
        <v>0.29675000000000001</v>
      </c>
      <c r="F8" s="6">
        <f>IF(SUM('Calculated Percentiles'!$E$5:$L$5)=0,1,(B8+0.5*C8)/1.5)</f>
        <v>0.22833333333333336</v>
      </c>
      <c r="G8" s="6">
        <f>IF(SUM('Calculated Percentiles'!$L$5:$U$5)=0,1,(D8+E8)/2)</f>
        <v>0.41845833333333327</v>
      </c>
      <c r="H8" s="6">
        <f t="shared" si="0"/>
        <v>9.5547986111111108E-2</v>
      </c>
      <c r="I8" s="15">
        <f t="shared" si="1"/>
        <v>368</v>
      </c>
      <c r="J8" s="15" t="str">
        <f t="shared" si="2"/>
        <v>No</v>
      </c>
      <c r="K8" s="18">
        <f t="shared" si="3"/>
        <v>0.21413199999999999</v>
      </c>
    </row>
    <row r="9" spans="1:11">
      <c r="A9" s="9">
        <v>350010001091</v>
      </c>
      <c r="B9" s="6">
        <f>IFERROR(SUMPRODUCT('Calculated Percentiles'!$E$5:$J$5,'Calculated Percentiles'!E10:J10)/SUM('Calculated Percentiles'!$E$5:$J$5),0)</f>
        <v>0.38783333333333331</v>
      </c>
      <c r="C9" s="10">
        <f>IF('Calculated Percentiles'!$K$5=1,AVERAGE('Calculated Percentiles'!K10),0)</f>
        <v>0</v>
      </c>
      <c r="D9" s="6">
        <f>IFERROR(SUMPRODUCT('Calculated Percentiles'!$L$5:$Q$5,'Calculated Percentiles'!L10:Q10)/SUM('Calculated Percentiles'!$L$5:$Q$5),0)</f>
        <v>0.74550000000000016</v>
      </c>
      <c r="E9" s="6">
        <f>IFERROR(SUMPRODUCT('Calculated Percentiles'!$R$5:$U$5,'Calculated Percentiles'!R10:U10)/SUM('Calculated Percentiles'!$R$5:$U$5),0)</f>
        <v>0.23899999999999999</v>
      </c>
      <c r="F9" s="6">
        <f>IF(SUM('Calculated Percentiles'!$E$5:$L$5)=0,1,(B9+0.5*C9)/1.5)</f>
        <v>0.25855555555555554</v>
      </c>
      <c r="G9" s="6">
        <f>IF(SUM('Calculated Percentiles'!$L$5:$U$5)=0,1,(D9+E9)/2)</f>
        <v>0.49225000000000008</v>
      </c>
      <c r="H9" s="6">
        <f t="shared" si="0"/>
        <v>0.12727397222222223</v>
      </c>
      <c r="I9" s="15">
        <f t="shared" si="1"/>
        <v>341</v>
      </c>
      <c r="J9" s="15" t="str">
        <f t="shared" si="2"/>
        <v>No</v>
      </c>
      <c r="K9" s="18">
        <f t="shared" si="3"/>
        <v>0.27194800000000002</v>
      </c>
    </row>
    <row r="10" spans="1:11">
      <c r="A10" s="9">
        <v>350010001092</v>
      </c>
      <c r="B10" s="6">
        <f>IFERROR(SUMPRODUCT('Calculated Percentiles'!$E$5:$J$5,'Calculated Percentiles'!E11:J11)/SUM('Calculated Percentiles'!$E$5:$J$5),0)</f>
        <v>0.42183333333333334</v>
      </c>
      <c r="C10" s="10">
        <f>IF('Calculated Percentiles'!$K$5=1,AVERAGE('Calculated Percentiles'!K11),0)</f>
        <v>0.32500000000000001</v>
      </c>
      <c r="D10" s="6">
        <f>IFERROR(SUMPRODUCT('Calculated Percentiles'!$L$5:$Q$5,'Calculated Percentiles'!L11:Q11)/SUM('Calculated Percentiles'!$L$5:$Q$5),0)</f>
        <v>0.74550000000000016</v>
      </c>
      <c r="E10" s="6">
        <f>IFERROR(SUMPRODUCT('Calculated Percentiles'!$R$5:$U$5,'Calculated Percentiles'!R11:U11)/SUM('Calculated Percentiles'!$R$5:$U$5),0)</f>
        <v>0.34750000000000003</v>
      </c>
      <c r="F10" s="6">
        <f>IF(SUM('Calculated Percentiles'!$E$5:$L$5)=0,1,(B10+0.5*C10)/1.5)</f>
        <v>0.3895555555555556</v>
      </c>
      <c r="G10" s="6">
        <f>IF(SUM('Calculated Percentiles'!$L$5:$U$5)=0,1,(D10+E10)/2)</f>
        <v>0.5465000000000001</v>
      </c>
      <c r="H10" s="6">
        <f t="shared" si="0"/>
        <v>0.21289211111111117</v>
      </c>
      <c r="I10" s="15">
        <f t="shared" si="1"/>
        <v>253</v>
      </c>
      <c r="J10" s="15" t="str">
        <f t="shared" si="2"/>
        <v>No</v>
      </c>
      <c r="K10" s="18">
        <f t="shared" si="3"/>
        <v>0.46038499999999999</v>
      </c>
    </row>
    <row r="11" spans="1:11">
      <c r="A11" s="9">
        <v>350010001101</v>
      </c>
      <c r="B11" s="6">
        <f>IFERROR(SUMPRODUCT('Calculated Percentiles'!$E$5:$J$5,'Calculated Percentiles'!E12:J12)/SUM('Calculated Percentiles'!$E$5:$J$5),0)</f>
        <v>0.39033333333333325</v>
      </c>
      <c r="C11" s="10">
        <f>IF('Calculated Percentiles'!$K$5=1,AVERAGE('Calculated Percentiles'!K12),0)</f>
        <v>0</v>
      </c>
      <c r="D11" s="6">
        <f>IFERROR(SUMPRODUCT('Calculated Percentiles'!$L$5:$Q$5,'Calculated Percentiles'!L12:Q12)/SUM('Calculated Percentiles'!$L$5:$Q$5),0)</f>
        <v>0.56033333333333335</v>
      </c>
      <c r="E11" s="6">
        <f>IFERROR(SUMPRODUCT('Calculated Percentiles'!$R$5:$U$5,'Calculated Percentiles'!R12:U12)/SUM('Calculated Percentiles'!$R$5:$U$5),0)</f>
        <v>0.49525000000000002</v>
      </c>
      <c r="F11" s="6">
        <f>IF(SUM('Calculated Percentiles'!$E$5:$L$5)=0,1,(B11+0.5*C11)/1.5)</f>
        <v>0.26022222222222219</v>
      </c>
      <c r="G11" s="6">
        <f>IF(SUM('Calculated Percentiles'!$L$5:$U$5)=0,1,(D11+E11)/2)</f>
        <v>0.52779166666666666</v>
      </c>
      <c r="H11" s="6">
        <f t="shared" si="0"/>
        <v>0.13734312037037036</v>
      </c>
      <c r="I11" s="15">
        <f t="shared" si="1"/>
        <v>335</v>
      </c>
      <c r="J11" s="15" t="str">
        <f t="shared" si="2"/>
        <v>No</v>
      </c>
      <c r="K11" s="18">
        <f t="shared" si="3"/>
        <v>0.28479599999999999</v>
      </c>
    </row>
    <row r="12" spans="1:11">
      <c r="A12" s="9">
        <v>350010001102</v>
      </c>
      <c r="B12" s="6">
        <f>IFERROR(SUMPRODUCT('Calculated Percentiles'!$E$5:$J$5,'Calculated Percentiles'!E13:J13)/SUM('Calculated Percentiles'!$E$5:$J$5),0)</f>
        <v>0.42133333333333334</v>
      </c>
      <c r="C12" s="10">
        <f>IF('Calculated Percentiles'!$K$5=1,AVERAGE('Calculated Percentiles'!K13),0)</f>
        <v>0.33100000000000002</v>
      </c>
      <c r="D12" s="6">
        <f>IFERROR(SUMPRODUCT('Calculated Percentiles'!$L$5:$Q$5,'Calculated Percentiles'!L13:Q13)/SUM('Calculated Percentiles'!$L$5:$Q$5),0)</f>
        <v>0.56033333333333335</v>
      </c>
      <c r="E12" s="6">
        <f>IFERROR(SUMPRODUCT('Calculated Percentiles'!$R$5:$U$5,'Calculated Percentiles'!R13:U13)/SUM('Calculated Percentiles'!$R$5:$U$5),0)</f>
        <v>0.20574999999999999</v>
      </c>
      <c r="F12" s="6">
        <f>IF(SUM('Calculated Percentiles'!$E$5:$L$5)=0,1,(B12+0.5*C12)/1.5)</f>
        <v>0.39122222222222219</v>
      </c>
      <c r="G12" s="6">
        <f>IF(SUM('Calculated Percentiles'!$L$5:$U$5)=0,1,(D12+E12)/2)</f>
        <v>0.38304166666666667</v>
      </c>
      <c r="H12" s="6">
        <f t="shared" si="0"/>
        <v>0.14985441203703703</v>
      </c>
      <c r="I12" s="15">
        <f t="shared" si="1"/>
        <v>322</v>
      </c>
      <c r="J12" s="15" t="str">
        <f t="shared" si="2"/>
        <v>No</v>
      </c>
      <c r="K12" s="18">
        <f t="shared" si="3"/>
        <v>0.31263299999999999</v>
      </c>
    </row>
    <row r="13" spans="1:11">
      <c r="A13" s="9">
        <v>350010001103</v>
      </c>
      <c r="B13" s="6">
        <f>IFERROR(SUMPRODUCT('Calculated Percentiles'!$E$5:$J$5,'Calculated Percentiles'!E14:J14)/SUM('Calculated Percentiles'!$E$5:$J$5),0)</f>
        <v>0.43016666666666664</v>
      </c>
      <c r="C13" s="10">
        <f>IF('Calculated Percentiles'!$K$5=1,AVERAGE('Calculated Percentiles'!K14),0)</f>
        <v>0.33600000000000002</v>
      </c>
      <c r="D13" s="6">
        <f>IFERROR(SUMPRODUCT('Calculated Percentiles'!$L$5:$Q$5,'Calculated Percentiles'!L14:Q14)/SUM('Calculated Percentiles'!$L$5:$Q$5),0)</f>
        <v>0.56033333333333335</v>
      </c>
      <c r="E13" s="6">
        <f>IFERROR(SUMPRODUCT('Calculated Percentiles'!$R$5:$U$5,'Calculated Percentiles'!R14:U14)/SUM('Calculated Percentiles'!$R$5:$U$5),0)</f>
        <v>0.16875000000000001</v>
      </c>
      <c r="F13" s="6">
        <f>IF(SUM('Calculated Percentiles'!$E$5:$L$5)=0,1,(B13+0.5*C13)/1.5)</f>
        <v>0.39877777777777773</v>
      </c>
      <c r="G13" s="6">
        <f>IF(SUM('Calculated Percentiles'!$L$5:$U$5)=0,1,(D13+E13)/2)</f>
        <v>0.36454166666666665</v>
      </c>
      <c r="H13" s="6">
        <f t="shared" si="0"/>
        <v>0.14537111574074071</v>
      </c>
      <c r="I13" s="15">
        <f t="shared" si="1"/>
        <v>327</v>
      </c>
      <c r="J13" s="15" t="str">
        <f t="shared" si="2"/>
        <v>No</v>
      </c>
      <c r="K13" s="18">
        <f t="shared" si="3"/>
        <v>0.301927</v>
      </c>
    </row>
    <row r="14" spans="1:11">
      <c r="A14" s="9">
        <v>350010001111</v>
      </c>
      <c r="B14" s="6">
        <f>IFERROR(SUMPRODUCT('Calculated Percentiles'!$E$5:$J$5,'Calculated Percentiles'!E15:J15)/SUM('Calculated Percentiles'!$E$5:$J$5),0)</f>
        <v>0.33983333333333327</v>
      </c>
      <c r="C14" s="10">
        <f>IF('Calculated Percentiles'!$K$5=1,AVERAGE('Calculated Percentiles'!K15),0)</f>
        <v>0</v>
      </c>
      <c r="D14" s="6">
        <f>IFERROR(SUMPRODUCT('Calculated Percentiles'!$L$5:$Q$5,'Calculated Percentiles'!L15:Q15)/SUM('Calculated Percentiles'!$L$5:$Q$5),0)</f>
        <v>0.36316666666666669</v>
      </c>
      <c r="E14" s="6">
        <f>IFERROR(SUMPRODUCT('Calculated Percentiles'!$R$5:$U$5,'Calculated Percentiles'!R15:U15)/SUM('Calculated Percentiles'!$R$5:$U$5),0)</f>
        <v>0.1925</v>
      </c>
      <c r="F14" s="6">
        <f>IF(SUM('Calculated Percentiles'!$E$5:$L$5)=0,1,(B14+0.5*C14)/1.5)</f>
        <v>0.22655555555555551</v>
      </c>
      <c r="G14" s="6">
        <f>IF(SUM('Calculated Percentiles'!$L$5:$U$5)=0,1,(D14+E14)/2)</f>
        <v>0.27783333333333338</v>
      </c>
      <c r="H14" s="6">
        <f t="shared" si="0"/>
        <v>6.2944685185185187E-2</v>
      </c>
      <c r="I14" s="15">
        <f t="shared" si="1"/>
        <v>402</v>
      </c>
      <c r="J14" s="15" t="str">
        <f t="shared" si="2"/>
        <v>No</v>
      </c>
      <c r="K14" s="18">
        <f t="shared" si="3"/>
        <v>0.14132700000000001</v>
      </c>
    </row>
    <row r="15" spans="1:11">
      <c r="A15" s="9">
        <v>350010001112</v>
      </c>
      <c r="B15" s="6">
        <f>IFERROR(SUMPRODUCT('Calculated Percentiles'!$E$5:$J$5,'Calculated Percentiles'!E16:J16)/SUM('Calculated Percentiles'!$E$5:$J$5),0)</f>
        <v>0.3661666666666667</v>
      </c>
      <c r="C15" s="10">
        <f>IF('Calculated Percentiles'!$K$5=1,AVERAGE('Calculated Percentiles'!K16),0)</f>
        <v>0</v>
      </c>
      <c r="D15" s="6">
        <f>IFERROR(SUMPRODUCT('Calculated Percentiles'!$L$5:$Q$5,'Calculated Percentiles'!L16:Q16)/SUM('Calculated Percentiles'!$L$5:$Q$5),0)</f>
        <v>0.36316666666666669</v>
      </c>
      <c r="E15" s="6">
        <f>IFERROR(SUMPRODUCT('Calculated Percentiles'!$R$5:$U$5,'Calculated Percentiles'!R16:U16)/SUM('Calculated Percentiles'!$R$5:$U$5),0)</f>
        <v>0.2495</v>
      </c>
      <c r="F15" s="6">
        <f>IF(SUM('Calculated Percentiles'!$E$5:$L$5)=0,1,(B15+0.5*C15)/1.5)</f>
        <v>0.24411111111111114</v>
      </c>
      <c r="G15" s="6">
        <f>IF(SUM('Calculated Percentiles'!$L$5:$U$5)=0,1,(D15+E15)/2)</f>
        <v>0.30633333333333335</v>
      </c>
      <c r="H15" s="6">
        <f t="shared" si="0"/>
        <v>7.4779370370370385E-2</v>
      </c>
      <c r="I15" s="15">
        <f t="shared" si="1"/>
        <v>388</v>
      </c>
      <c r="J15" s="15" t="str">
        <f t="shared" si="2"/>
        <v>No</v>
      </c>
      <c r="K15" s="18">
        <f t="shared" si="3"/>
        <v>0.17130600000000001</v>
      </c>
    </row>
    <row r="16" spans="1:11">
      <c r="A16" s="9">
        <v>350010001121</v>
      </c>
      <c r="B16" s="6">
        <f>IFERROR(SUMPRODUCT('Calculated Percentiles'!$E$5:$J$5,'Calculated Percentiles'!E17:J17)/SUM('Calculated Percentiles'!$E$5:$J$5),0)</f>
        <v>0.28699999999999998</v>
      </c>
      <c r="C16" s="10">
        <f>IF('Calculated Percentiles'!$K$5=1,AVERAGE('Calculated Percentiles'!K17),0)</f>
        <v>0</v>
      </c>
      <c r="D16" s="6">
        <f>IFERROR(SUMPRODUCT('Calculated Percentiles'!$L$5:$Q$5,'Calculated Percentiles'!L17:Q17)/SUM('Calculated Percentiles'!$L$5:$Q$5),0)</f>
        <v>0.41850000000000004</v>
      </c>
      <c r="E16" s="6">
        <f>IFERROR(SUMPRODUCT('Calculated Percentiles'!$R$5:$U$5,'Calculated Percentiles'!R17:U17)/SUM('Calculated Percentiles'!$R$5:$U$5),0)</f>
        <v>0.27575</v>
      </c>
      <c r="F16" s="6">
        <f>IF(SUM('Calculated Percentiles'!$E$5:$L$5)=0,1,(B16+0.5*C16)/1.5)</f>
        <v>0.19133333333333333</v>
      </c>
      <c r="G16" s="6">
        <f>IF(SUM('Calculated Percentiles'!$L$5:$U$5)=0,1,(D16+E16)/2)</f>
        <v>0.34712500000000002</v>
      </c>
      <c r="H16" s="6">
        <f t="shared" si="0"/>
        <v>6.6416583333333334E-2</v>
      </c>
      <c r="I16" s="15">
        <f t="shared" si="1"/>
        <v>399</v>
      </c>
      <c r="J16" s="15" t="str">
        <f t="shared" si="2"/>
        <v>No</v>
      </c>
      <c r="K16" s="18">
        <f t="shared" si="3"/>
        <v>0.14775099999999999</v>
      </c>
    </row>
    <row r="17" spans="1:11">
      <c r="A17" s="9">
        <v>350010001122</v>
      </c>
      <c r="B17" s="6">
        <f>IFERROR(SUMPRODUCT('Calculated Percentiles'!$E$5:$J$5,'Calculated Percentiles'!E18:J18)/SUM('Calculated Percentiles'!$E$5:$J$5),0)</f>
        <v>0.27266666666666667</v>
      </c>
      <c r="C17" s="10">
        <f>IF('Calculated Percentiles'!$K$5=1,AVERAGE('Calculated Percentiles'!K18),0)</f>
        <v>0</v>
      </c>
      <c r="D17" s="6">
        <f>IFERROR(SUMPRODUCT('Calculated Percentiles'!$L$5:$Q$5,'Calculated Percentiles'!L18:Q18)/SUM('Calculated Percentiles'!$L$5:$Q$5),0)</f>
        <v>0.41850000000000004</v>
      </c>
      <c r="E17" s="6">
        <f>IFERROR(SUMPRODUCT('Calculated Percentiles'!$R$5:$U$5,'Calculated Percentiles'!R18:U18)/SUM('Calculated Percentiles'!$R$5:$U$5),0)</f>
        <v>0.12925</v>
      </c>
      <c r="F17" s="6">
        <f>IF(SUM('Calculated Percentiles'!$E$5:$L$5)=0,1,(B17+0.5*C17)/1.5)</f>
        <v>0.18177777777777779</v>
      </c>
      <c r="G17" s="6">
        <f>IF(SUM('Calculated Percentiles'!$L$5:$U$5)=0,1,(D17+E17)/2)</f>
        <v>0.27387500000000004</v>
      </c>
      <c r="H17" s="6">
        <f t="shared" si="0"/>
        <v>4.9784388888888899E-2</v>
      </c>
      <c r="I17" s="15">
        <f t="shared" si="1"/>
        <v>419</v>
      </c>
      <c r="J17" s="15" t="str">
        <f t="shared" si="2"/>
        <v>No</v>
      </c>
      <c r="K17" s="18">
        <f t="shared" si="3"/>
        <v>0.104925</v>
      </c>
    </row>
    <row r="18" spans="1:11">
      <c r="A18" s="9">
        <v>350010001131</v>
      </c>
      <c r="B18" s="6">
        <f>IFERROR(SUMPRODUCT('Calculated Percentiles'!$E$5:$J$5,'Calculated Percentiles'!E19:J19)/SUM('Calculated Percentiles'!$E$5:$J$5),0)</f>
        <v>0.34983333333333327</v>
      </c>
      <c r="C18" s="10">
        <f>IF('Calculated Percentiles'!$K$5=1,AVERAGE('Calculated Percentiles'!K19),0)</f>
        <v>0</v>
      </c>
      <c r="D18" s="6">
        <f>IFERROR(SUMPRODUCT('Calculated Percentiles'!$L$5:$Q$5,'Calculated Percentiles'!L19:Q19)/SUM('Calculated Percentiles'!$L$5:$Q$5),0)</f>
        <v>0.49333333333333335</v>
      </c>
      <c r="E18" s="6">
        <f>IFERROR(SUMPRODUCT('Calculated Percentiles'!$R$5:$U$5,'Calculated Percentiles'!R19:U19)/SUM('Calculated Percentiles'!$R$5:$U$5),0)</f>
        <v>0.31374999999999997</v>
      </c>
      <c r="F18" s="6">
        <f>IF(SUM('Calculated Percentiles'!$E$5:$L$5)=0,1,(B18+0.5*C18)/1.5)</f>
        <v>0.23322222222222219</v>
      </c>
      <c r="G18" s="6">
        <f>IF(SUM('Calculated Percentiles'!$L$5:$U$5)=0,1,(D18+E18)/2)</f>
        <v>0.40354166666666669</v>
      </c>
      <c r="H18" s="6">
        <f t="shared" si="0"/>
        <v>9.4114884259259249E-2</v>
      </c>
      <c r="I18" s="15">
        <f t="shared" si="1"/>
        <v>370</v>
      </c>
      <c r="J18" s="15" t="str">
        <f t="shared" si="2"/>
        <v>No</v>
      </c>
      <c r="K18" s="18">
        <f t="shared" si="3"/>
        <v>0.20985000000000001</v>
      </c>
    </row>
    <row r="19" spans="1:11">
      <c r="A19" s="9">
        <v>350010001132</v>
      </c>
      <c r="B19" s="6">
        <f>IFERROR(SUMPRODUCT('Calculated Percentiles'!$E$5:$J$5,'Calculated Percentiles'!E20:J20)/SUM('Calculated Percentiles'!$E$5:$J$5),0)</f>
        <v>0.3715</v>
      </c>
      <c r="C19" s="10">
        <f>IF('Calculated Percentiles'!$K$5=1,AVERAGE('Calculated Percentiles'!K20),0)</f>
        <v>0</v>
      </c>
      <c r="D19" s="6">
        <f>IFERROR(SUMPRODUCT('Calculated Percentiles'!$L$5:$Q$5,'Calculated Percentiles'!L20:Q20)/SUM('Calculated Percentiles'!$L$5:$Q$5),0)</f>
        <v>0.49333333333333335</v>
      </c>
      <c r="E19" s="6">
        <f>IFERROR(SUMPRODUCT('Calculated Percentiles'!$R$5:$U$5,'Calculated Percentiles'!R20:U20)/SUM('Calculated Percentiles'!$R$5:$U$5),0)</f>
        <v>0.317</v>
      </c>
      <c r="F19" s="6">
        <f>IF(SUM('Calculated Percentiles'!$E$5:$L$5)=0,1,(B19+0.5*C19)/1.5)</f>
        <v>0.24766666666666667</v>
      </c>
      <c r="G19" s="6">
        <f>IF(SUM('Calculated Percentiles'!$L$5:$U$5)=0,1,(D19+E19)/2)</f>
        <v>0.40516666666666667</v>
      </c>
      <c r="H19" s="6">
        <f t="shared" si="0"/>
        <v>0.10034627777777778</v>
      </c>
      <c r="I19" s="15">
        <f t="shared" si="1"/>
        <v>358</v>
      </c>
      <c r="J19" s="15" t="str">
        <f t="shared" si="2"/>
        <v>No</v>
      </c>
      <c r="K19" s="18">
        <f t="shared" si="3"/>
        <v>0.23554600000000001</v>
      </c>
    </row>
    <row r="20" spans="1:11">
      <c r="A20" s="9">
        <v>350010001141</v>
      </c>
      <c r="B20" s="6">
        <f>IFERROR(SUMPRODUCT('Calculated Percentiles'!$E$5:$J$5,'Calculated Percentiles'!E21:J21)/SUM('Calculated Percentiles'!$E$5:$J$5),0)</f>
        <v>0.441</v>
      </c>
      <c r="C20" s="10">
        <f>IF('Calculated Percentiles'!$K$5=1,AVERAGE('Calculated Percentiles'!K21),0)</f>
        <v>0.34899999999999998</v>
      </c>
      <c r="D20" s="6">
        <f>IFERROR(SUMPRODUCT('Calculated Percentiles'!$L$5:$Q$5,'Calculated Percentiles'!L21:Q21)/SUM('Calculated Percentiles'!$L$5:$Q$5),0)</f>
        <v>0.65800000000000003</v>
      </c>
      <c r="E20" s="6">
        <f>IFERROR(SUMPRODUCT('Calculated Percentiles'!$R$5:$U$5,'Calculated Percentiles'!R21:U21)/SUM('Calculated Percentiles'!$R$5:$U$5),0)</f>
        <v>0.50375000000000003</v>
      </c>
      <c r="F20" s="6">
        <f>IF(SUM('Calculated Percentiles'!$E$5:$L$5)=0,1,(B20+0.5*C20)/1.5)</f>
        <v>0.41033333333333327</v>
      </c>
      <c r="G20" s="6">
        <f>IF(SUM('Calculated Percentiles'!$L$5:$U$5)=0,1,(D20+E20)/2)</f>
        <v>0.58087500000000003</v>
      </c>
      <c r="H20" s="6">
        <f t="shared" si="0"/>
        <v>0.23835237499999998</v>
      </c>
      <c r="I20" s="15">
        <f t="shared" si="1"/>
        <v>228</v>
      </c>
      <c r="J20" s="15" t="str">
        <f t="shared" si="2"/>
        <v>No</v>
      </c>
      <c r="K20" s="18">
        <f t="shared" si="3"/>
        <v>0.51391799999999999</v>
      </c>
    </row>
    <row r="21" spans="1:11">
      <c r="A21" s="9">
        <v>350010001142</v>
      </c>
      <c r="B21" s="6">
        <f>IFERROR(SUMPRODUCT('Calculated Percentiles'!$E$5:$J$5,'Calculated Percentiles'!E22:J22)/SUM('Calculated Percentiles'!$E$5:$J$5),0)</f>
        <v>0.40716666666666668</v>
      </c>
      <c r="C21" s="10">
        <f>IF('Calculated Percentiles'!$K$5=1,AVERAGE('Calculated Percentiles'!K22),0)</f>
        <v>0.308</v>
      </c>
      <c r="D21" s="6">
        <f>IFERROR(SUMPRODUCT('Calculated Percentiles'!$L$5:$Q$5,'Calculated Percentiles'!L22:Q22)/SUM('Calculated Percentiles'!$L$5:$Q$5),0)</f>
        <v>0.65800000000000003</v>
      </c>
      <c r="E21" s="6">
        <f>IFERROR(SUMPRODUCT('Calculated Percentiles'!$R$5:$U$5,'Calculated Percentiles'!R22:U22)/SUM('Calculated Percentiles'!$R$5:$U$5),0)</f>
        <v>0.59050000000000002</v>
      </c>
      <c r="F21" s="6">
        <f>IF(SUM('Calculated Percentiles'!$E$5:$L$5)=0,1,(B21+0.5*C21)/1.5)</f>
        <v>0.37411111111111112</v>
      </c>
      <c r="G21" s="6">
        <f>IF(SUM('Calculated Percentiles'!$L$5:$U$5)=0,1,(D21+E21)/2)</f>
        <v>0.62424999999999997</v>
      </c>
      <c r="H21" s="6">
        <f t="shared" si="0"/>
        <v>0.23353886111111111</v>
      </c>
      <c r="I21" s="15">
        <f t="shared" si="1"/>
        <v>232</v>
      </c>
      <c r="J21" s="15" t="str">
        <f t="shared" si="2"/>
        <v>No</v>
      </c>
      <c r="K21" s="18">
        <f t="shared" si="3"/>
        <v>0.50535300000000005</v>
      </c>
    </row>
    <row r="22" spans="1:11">
      <c r="A22" s="9">
        <v>350010001151</v>
      </c>
      <c r="B22" s="6">
        <f>IFERROR(SUMPRODUCT('Calculated Percentiles'!$E$5:$J$5,'Calculated Percentiles'!E23:J23)/SUM('Calculated Percentiles'!$E$5:$J$5),0)</f>
        <v>0.46116666666666672</v>
      </c>
      <c r="C22" s="10">
        <f>IF('Calculated Percentiles'!$K$5=1,AVERAGE('Calculated Percentiles'!K23),0)</f>
        <v>0.36099999999999999</v>
      </c>
      <c r="D22" s="6">
        <f>IFERROR(SUMPRODUCT('Calculated Percentiles'!$L$5:$Q$5,'Calculated Percentiles'!L23:Q23)/SUM('Calculated Percentiles'!$L$5:$Q$5),0)</f>
        <v>0.55399999999999994</v>
      </c>
      <c r="E22" s="6">
        <f>IFERROR(SUMPRODUCT('Calculated Percentiles'!$R$5:$U$5,'Calculated Percentiles'!R23:U23)/SUM('Calculated Percentiles'!$R$5:$U$5),0)</f>
        <v>0.26150000000000001</v>
      </c>
      <c r="F22" s="6">
        <f>IF(SUM('Calculated Percentiles'!$E$5:$L$5)=0,1,(B22+0.5*C22)/1.5)</f>
        <v>0.42777777777777781</v>
      </c>
      <c r="G22" s="6">
        <f>IF(SUM('Calculated Percentiles'!$L$5:$U$5)=0,1,(D22+E22)/2)</f>
        <v>0.40774999999999995</v>
      </c>
      <c r="H22" s="6">
        <f t="shared" si="0"/>
        <v>0.17442638888888887</v>
      </c>
      <c r="I22" s="15">
        <f t="shared" si="1"/>
        <v>293</v>
      </c>
      <c r="J22" s="15" t="str">
        <f t="shared" si="2"/>
        <v>No</v>
      </c>
      <c r="K22" s="18">
        <f t="shared" si="3"/>
        <v>0.37473200000000001</v>
      </c>
    </row>
    <row r="23" spans="1:11">
      <c r="A23" s="9">
        <v>350010001152</v>
      </c>
      <c r="B23" s="6">
        <f>IFERROR(SUMPRODUCT('Calculated Percentiles'!$E$5:$J$5,'Calculated Percentiles'!E24:J24)/SUM('Calculated Percentiles'!$E$5:$J$5),0)</f>
        <v>0.48766666666666669</v>
      </c>
      <c r="C23" s="10">
        <f>IF('Calculated Percentiles'!$K$5=1,AVERAGE('Calculated Percentiles'!K24),0)</f>
        <v>0.36399999999999999</v>
      </c>
      <c r="D23" s="6">
        <f>IFERROR(SUMPRODUCT('Calculated Percentiles'!$L$5:$Q$5,'Calculated Percentiles'!L24:Q24)/SUM('Calculated Percentiles'!$L$5:$Q$5),0)</f>
        <v>0.55399999999999994</v>
      </c>
      <c r="E23" s="6">
        <f>IFERROR(SUMPRODUCT('Calculated Percentiles'!$R$5:$U$5,'Calculated Percentiles'!R24:U24)/SUM('Calculated Percentiles'!$R$5:$U$5),0)</f>
        <v>0.3075</v>
      </c>
      <c r="F23" s="6">
        <f>IF(SUM('Calculated Percentiles'!$E$5:$L$5)=0,1,(B23+0.5*C23)/1.5)</f>
        <v>0.44644444444444442</v>
      </c>
      <c r="G23" s="6">
        <f>IF(SUM('Calculated Percentiles'!$L$5:$U$5)=0,1,(D23+E23)/2)</f>
        <v>0.43074999999999997</v>
      </c>
      <c r="H23" s="6">
        <f t="shared" si="0"/>
        <v>0.19230594444444443</v>
      </c>
      <c r="I23" s="15">
        <f t="shared" si="1"/>
        <v>275</v>
      </c>
      <c r="J23" s="15" t="str">
        <f t="shared" si="2"/>
        <v>No</v>
      </c>
      <c r="K23" s="18">
        <f t="shared" si="3"/>
        <v>0.41327599999999998</v>
      </c>
    </row>
    <row r="24" spans="1:11">
      <c r="A24" s="9">
        <v>350010001153</v>
      </c>
      <c r="B24" s="6">
        <f>IFERROR(SUMPRODUCT('Calculated Percentiles'!$E$5:$J$5,'Calculated Percentiles'!E25:J25)/SUM('Calculated Percentiles'!$E$5:$J$5),0)</f>
        <v>0.44000000000000011</v>
      </c>
      <c r="C24" s="10">
        <f>IF('Calculated Percentiles'!$K$5=1,AVERAGE('Calculated Percentiles'!K25),0)</f>
        <v>0.31900000000000001</v>
      </c>
      <c r="D24" s="6">
        <f>IFERROR(SUMPRODUCT('Calculated Percentiles'!$L$5:$Q$5,'Calculated Percentiles'!L25:Q25)/SUM('Calculated Percentiles'!$L$5:$Q$5),0)</f>
        <v>0.55399999999999994</v>
      </c>
      <c r="E24" s="6">
        <f>IFERROR(SUMPRODUCT('Calculated Percentiles'!$R$5:$U$5,'Calculated Percentiles'!R25:U25)/SUM('Calculated Percentiles'!$R$5:$U$5),0)</f>
        <v>0.28649999999999998</v>
      </c>
      <c r="F24" s="6">
        <f>IF(SUM('Calculated Percentiles'!$E$5:$L$5)=0,1,(B24+0.5*C24)/1.5)</f>
        <v>0.39966666666666678</v>
      </c>
      <c r="G24" s="6">
        <f>IF(SUM('Calculated Percentiles'!$L$5:$U$5)=0,1,(D24+E24)/2)</f>
        <v>0.42024999999999996</v>
      </c>
      <c r="H24" s="6">
        <f t="shared" si="0"/>
        <v>0.16795991666666671</v>
      </c>
      <c r="I24" s="15">
        <f t="shared" si="1"/>
        <v>298</v>
      </c>
      <c r="J24" s="15" t="str">
        <f t="shared" si="2"/>
        <v>No</v>
      </c>
      <c r="K24" s="18">
        <f t="shared" si="3"/>
        <v>0.36402499999999999</v>
      </c>
    </row>
    <row r="25" spans="1:11">
      <c r="A25" s="9">
        <v>350010001161</v>
      </c>
      <c r="B25" s="6">
        <f>IFERROR(SUMPRODUCT('Calculated Percentiles'!$E$5:$J$5,'Calculated Percentiles'!E26:J26)/SUM('Calculated Percentiles'!$E$5:$J$5),0)</f>
        <v>0.38083333333333336</v>
      </c>
      <c r="C25" s="10">
        <f>IF('Calculated Percentiles'!$K$5=1,AVERAGE('Calculated Percentiles'!K26),0)</f>
        <v>0</v>
      </c>
      <c r="D25" s="6">
        <f>IFERROR(SUMPRODUCT('Calculated Percentiles'!$L$5:$Q$5,'Calculated Percentiles'!L26:Q26)/SUM('Calculated Percentiles'!$L$5:$Q$5),0)</f>
        <v>0.39899999999999997</v>
      </c>
      <c r="E25" s="6">
        <f>IFERROR(SUMPRODUCT('Calculated Percentiles'!$R$5:$U$5,'Calculated Percentiles'!R26:U26)/SUM('Calculated Percentiles'!$R$5:$U$5),0)</f>
        <v>0.14474999999999999</v>
      </c>
      <c r="F25" s="6">
        <f>IF(SUM('Calculated Percentiles'!$E$5:$L$5)=0,1,(B25+0.5*C25)/1.5)</f>
        <v>0.25388888888888889</v>
      </c>
      <c r="G25" s="6">
        <f>IF(SUM('Calculated Percentiles'!$L$5:$U$5)=0,1,(D25+E25)/2)</f>
        <v>0.27187499999999998</v>
      </c>
      <c r="H25" s="6">
        <f t="shared" si="0"/>
        <v>6.9026041666666663E-2</v>
      </c>
      <c r="I25" s="15">
        <f t="shared" si="1"/>
        <v>396</v>
      </c>
      <c r="J25" s="15" t="str">
        <f t="shared" si="2"/>
        <v>No</v>
      </c>
      <c r="K25" s="18">
        <f t="shared" si="3"/>
        <v>0.15417500000000001</v>
      </c>
    </row>
    <row r="26" spans="1:11">
      <c r="A26" s="9">
        <v>350010001162</v>
      </c>
      <c r="B26" s="6">
        <f>IFERROR(SUMPRODUCT('Calculated Percentiles'!$E$5:$J$5,'Calculated Percentiles'!E27:J27)/SUM('Calculated Percentiles'!$E$5:$J$5),0)</f>
        <v>0.40749999999999997</v>
      </c>
      <c r="C26" s="10">
        <f>IF('Calculated Percentiles'!$K$5=1,AVERAGE('Calculated Percentiles'!K27),0)</f>
        <v>0</v>
      </c>
      <c r="D26" s="6">
        <f>IFERROR(SUMPRODUCT('Calculated Percentiles'!$L$5:$Q$5,'Calculated Percentiles'!L27:Q27)/SUM('Calculated Percentiles'!$L$5:$Q$5),0)</f>
        <v>0.39899999999999997</v>
      </c>
      <c r="E26" s="6">
        <f>IFERROR(SUMPRODUCT('Calculated Percentiles'!$R$5:$U$5,'Calculated Percentiles'!R27:U27)/SUM('Calculated Percentiles'!$R$5:$U$5),0)</f>
        <v>0.33875</v>
      </c>
      <c r="F26" s="6">
        <f>IF(SUM('Calculated Percentiles'!$E$5:$L$5)=0,1,(B26+0.5*C26)/1.5)</f>
        <v>0.27166666666666667</v>
      </c>
      <c r="G26" s="6">
        <f>IF(SUM('Calculated Percentiles'!$L$5:$U$5)=0,1,(D26+E26)/2)</f>
        <v>0.36887499999999995</v>
      </c>
      <c r="H26" s="6">
        <f t="shared" si="0"/>
        <v>0.10021104166666665</v>
      </c>
      <c r="I26" s="15">
        <f t="shared" si="1"/>
        <v>359</v>
      </c>
      <c r="J26" s="15" t="str">
        <f t="shared" si="2"/>
        <v>No</v>
      </c>
      <c r="K26" s="18">
        <f t="shared" si="3"/>
        <v>0.233404</v>
      </c>
    </row>
    <row r="27" spans="1:11">
      <c r="A27" s="9">
        <v>350010001171</v>
      </c>
      <c r="B27" s="6">
        <f>IFERROR(SUMPRODUCT('Calculated Percentiles'!$E$5:$J$5,'Calculated Percentiles'!E28:J28)/SUM('Calculated Percentiles'!$E$5:$J$5),0)</f>
        <v>0.49500000000000005</v>
      </c>
      <c r="C27" s="10">
        <f>IF('Calculated Percentiles'!$K$5=1,AVERAGE('Calculated Percentiles'!K28),0)</f>
        <v>0.4</v>
      </c>
      <c r="D27" s="6">
        <f>IFERROR(SUMPRODUCT('Calculated Percentiles'!$L$5:$Q$5,'Calculated Percentiles'!L28:Q28)/SUM('Calculated Percentiles'!$L$5:$Q$5),0)</f>
        <v>0.48933333333333334</v>
      </c>
      <c r="E27" s="6">
        <f>IFERROR(SUMPRODUCT('Calculated Percentiles'!$R$5:$U$5,'Calculated Percentiles'!R28:U28)/SUM('Calculated Percentiles'!$R$5:$U$5),0)</f>
        <v>0.35749999999999998</v>
      </c>
      <c r="F27" s="6">
        <f>IF(SUM('Calculated Percentiles'!$E$5:$L$5)=0,1,(B27+0.5*C27)/1.5)</f>
        <v>0.46333333333333337</v>
      </c>
      <c r="G27" s="6">
        <f>IF(SUM('Calculated Percentiles'!$L$5:$U$5)=0,1,(D27+E27)/2)</f>
        <v>0.42341666666666666</v>
      </c>
      <c r="H27" s="6">
        <f t="shared" si="0"/>
        <v>0.19618305555555557</v>
      </c>
      <c r="I27" s="15">
        <f t="shared" si="1"/>
        <v>271</v>
      </c>
      <c r="J27" s="15" t="str">
        <f t="shared" si="2"/>
        <v>No</v>
      </c>
      <c r="K27" s="18">
        <f t="shared" si="3"/>
        <v>0.42184100000000002</v>
      </c>
    </row>
    <row r="28" spans="1:11">
      <c r="A28" s="9">
        <v>350010001172</v>
      </c>
      <c r="B28" s="6">
        <f>IFERROR(SUMPRODUCT('Calculated Percentiles'!$E$5:$J$5,'Calculated Percentiles'!E29:J29)/SUM('Calculated Percentiles'!$E$5:$J$5),0)</f>
        <v>0.45149999999999996</v>
      </c>
      <c r="C28" s="10">
        <f>IF('Calculated Percentiles'!$K$5=1,AVERAGE('Calculated Percentiles'!K29),0)</f>
        <v>0.37</v>
      </c>
      <c r="D28" s="6">
        <f>IFERROR(SUMPRODUCT('Calculated Percentiles'!$L$5:$Q$5,'Calculated Percentiles'!L29:Q29)/SUM('Calculated Percentiles'!$L$5:$Q$5),0)</f>
        <v>0.48933333333333334</v>
      </c>
      <c r="E28" s="6">
        <f>IFERROR(SUMPRODUCT('Calculated Percentiles'!$R$5:$U$5,'Calculated Percentiles'!R29:U29)/SUM('Calculated Percentiles'!$R$5:$U$5),0)</f>
        <v>0.31425000000000003</v>
      </c>
      <c r="F28" s="6">
        <f>IF(SUM('Calculated Percentiles'!$E$5:$L$5)=0,1,(B28+0.5*C28)/1.5)</f>
        <v>0.42433333333333328</v>
      </c>
      <c r="G28" s="6">
        <f>IF(SUM('Calculated Percentiles'!$L$5:$U$5)=0,1,(D28+E28)/2)</f>
        <v>0.40179166666666666</v>
      </c>
      <c r="H28" s="6">
        <f t="shared" si="0"/>
        <v>0.17049359722222221</v>
      </c>
      <c r="I28" s="15">
        <f t="shared" si="1"/>
        <v>295</v>
      </c>
      <c r="J28" s="15" t="str">
        <f t="shared" si="2"/>
        <v>No</v>
      </c>
      <c r="K28" s="18">
        <f t="shared" si="3"/>
        <v>0.37044899999999997</v>
      </c>
    </row>
    <row r="29" spans="1:11">
      <c r="A29" s="9">
        <v>350010001181</v>
      </c>
      <c r="B29" s="6">
        <f>IFERROR(SUMPRODUCT('Calculated Percentiles'!$E$5:$J$5,'Calculated Percentiles'!E30:J30)/SUM('Calculated Percentiles'!$E$5:$J$5),0)</f>
        <v>0.57650000000000012</v>
      </c>
      <c r="C29" s="10">
        <f>IF('Calculated Percentiles'!$K$5=1,AVERAGE('Calculated Percentiles'!K30),0)</f>
        <v>0.42799999999999999</v>
      </c>
      <c r="D29" s="6">
        <f>IFERROR(SUMPRODUCT('Calculated Percentiles'!$L$5:$Q$5,'Calculated Percentiles'!L30:Q30)/SUM('Calculated Percentiles'!$L$5:$Q$5),0)</f>
        <v>0.33933333333333332</v>
      </c>
      <c r="E29" s="6">
        <f>IFERROR(SUMPRODUCT('Calculated Percentiles'!$R$5:$U$5,'Calculated Percentiles'!R30:U30)/SUM('Calculated Percentiles'!$R$5:$U$5),0)</f>
        <v>0.33724999999999999</v>
      </c>
      <c r="F29" s="6">
        <f>IF(SUM('Calculated Percentiles'!$E$5:$L$5)=0,1,(B29+0.5*C29)/1.5)</f>
        <v>0.52700000000000002</v>
      </c>
      <c r="G29" s="6">
        <f>IF(SUM('Calculated Percentiles'!$L$5:$U$5)=0,1,(D29+E29)/2)</f>
        <v>0.33829166666666666</v>
      </c>
      <c r="H29" s="6">
        <f t="shared" si="0"/>
        <v>0.17827970833333334</v>
      </c>
      <c r="I29" s="15">
        <f t="shared" si="1"/>
        <v>289</v>
      </c>
      <c r="J29" s="15" t="str">
        <f t="shared" si="2"/>
        <v>No</v>
      </c>
      <c r="K29" s="18">
        <f t="shared" si="3"/>
        <v>0.383297</v>
      </c>
    </row>
    <row r="30" spans="1:11">
      <c r="A30" s="9">
        <v>350010001182</v>
      </c>
      <c r="B30" s="6">
        <f>IFERROR(SUMPRODUCT('Calculated Percentiles'!$E$5:$J$5,'Calculated Percentiles'!E31:J31)/SUM('Calculated Percentiles'!$E$5:$J$5),0)</f>
        <v>0.60399999999999998</v>
      </c>
      <c r="C30" s="10">
        <f>IF('Calculated Percentiles'!$K$5=1,AVERAGE('Calculated Percentiles'!K31),0)</f>
        <v>0.49399999999999999</v>
      </c>
      <c r="D30" s="6">
        <f>IFERROR(SUMPRODUCT('Calculated Percentiles'!$L$5:$Q$5,'Calculated Percentiles'!L31:Q31)/SUM('Calculated Percentiles'!$L$5:$Q$5),0)</f>
        <v>0.33933333333333332</v>
      </c>
      <c r="E30" s="6">
        <f>IFERROR(SUMPRODUCT('Calculated Percentiles'!$R$5:$U$5,'Calculated Percentiles'!R31:U31)/SUM('Calculated Percentiles'!$R$5:$U$5),0)</f>
        <v>0.26074999999999998</v>
      </c>
      <c r="F30" s="6">
        <f>IF(SUM('Calculated Percentiles'!$E$5:$L$5)=0,1,(B30+0.5*C30)/1.5)</f>
        <v>0.56733333333333336</v>
      </c>
      <c r="G30" s="6">
        <f>IF(SUM('Calculated Percentiles'!$L$5:$U$5)=0,1,(D30+E30)/2)</f>
        <v>0.30004166666666665</v>
      </c>
      <c r="H30" s="6">
        <f t="shared" si="0"/>
        <v>0.17022363888888889</v>
      </c>
      <c r="I30" s="15">
        <f t="shared" si="1"/>
        <v>296</v>
      </c>
      <c r="J30" s="15" t="str">
        <f t="shared" si="2"/>
        <v>No</v>
      </c>
      <c r="K30" s="18">
        <f t="shared" si="3"/>
        <v>0.36830800000000002</v>
      </c>
    </row>
    <row r="31" spans="1:11">
      <c r="A31" s="9">
        <v>350010001191</v>
      </c>
      <c r="B31" s="6">
        <f>IFERROR(SUMPRODUCT('Calculated Percentiles'!$E$5:$J$5,'Calculated Percentiles'!E32:J32)/SUM('Calculated Percentiles'!$E$5:$J$5),0)</f>
        <v>0.61883333333333324</v>
      </c>
      <c r="C31" s="10">
        <f>IF('Calculated Percentiles'!$K$5=1,AVERAGE('Calculated Percentiles'!K32),0)</f>
        <v>0.51800000000000002</v>
      </c>
      <c r="D31" s="6">
        <f>IFERROR(SUMPRODUCT('Calculated Percentiles'!$L$5:$Q$5,'Calculated Percentiles'!L32:Q32)/SUM('Calculated Percentiles'!$L$5:$Q$5),0)</f>
        <v>0.35283333333333333</v>
      </c>
      <c r="E31" s="6">
        <f>IFERROR(SUMPRODUCT('Calculated Percentiles'!$R$5:$U$5,'Calculated Percentiles'!R32:U32)/SUM('Calculated Percentiles'!$R$5:$U$5),0)</f>
        <v>0.29025000000000001</v>
      </c>
      <c r="F31" s="6">
        <f>IF(SUM('Calculated Percentiles'!$E$5:$L$5)=0,1,(B31+0.5*C31)/1.5)</f>
        <v>0.5852222222222222</v>
      </c>
      <c r="G31" s="6">
        <f>IF(SUM('Calculated Percentiles'!$L$5:$U$5)=0,1,(D31+E31)/2)</f>
        <v>0.32154166666666667</v>
      </c>
      <c r="H31" s="6">
        <f t="shared" si="0"/>
        <v>0.18817332870370371</v>
      </c>
      <c r="I31" s="15">
        <f t="shared" si="1"/>
        <v>281</v>
      </c>
      <c r="J31" s="15" t="str">
        <f t="shared" si="2"/>
        <v>No</v>
      </c>
      <c r="K31" s="18">
        <f t="shared" si="3"/>
        <v>0.40042800000000001</v>
      </c>
    </row>
    <row r="32" spans="1:11">
      <c r="A32" s="9">
        <v>350010001192</v>
      </c>
      <c r="B32" s="6">
        <f>IFERROR(SUMPRODUCT('Calculated Percentiles'!$E$5:$J$5,'Calculated Percentiles'!E33:J33)/SUM('Calculated Percentiles'!$E$5:$J$5),0)</f>
        <v>0.59333333333333327</v>
      </c>
      <c r="C32" s="10">
        <f>IF('Calculated Percentiles'!$K$5=1,AVERAGE('Calculated Percentiles'!K33),0)</f>
        <v>0.48599999999999999</v>
      </c>
      <c r="D32" s="6">
        <f>IFERROR(SUMPRODUCT('Calculated Percentiles'!$L$5:$Q$5,'Calculated Percentiles'!L33:Q33)/SUM('Calculated Percentiles'!$L$5:$Q$5),0)</f>
        <v>0.35283333333333333</v>
      </c>
      <c r="E32" s="6">
        <f>IFERROR(SUMPRODUCT('Calculated Percentiles'!$R$5:$U$5,'Calculated Percentiles'!R33:U33)/SUM('Calculated Percentiles'!$R$5:$U$5),0)</f>
        <v>0.379</v>
      </c>
      <c r="F32" s="6">
        <f>IF(SUM('Calculated Percentiles'!$E$5:$L$5)=0,1,(B32+0.5*C32)/1.5)</f>
        <v>0.55755555555555547</v>
      </c>
      <c r="G32" s="6">
        <f>IF(SUM('Calculated Percentiles'!$L$5:$U$5)=0,1,(D32+E32)/2)</f>
        <v>0.36591666666666667</v>
      </c>
      <c r="H32" s="6">
        <f t="shared" si="0"/>
        <v>0.20401887037037034</v>
      </c>
      <c r="I32" s="15">
        <f t="shared" si="1"/>
        <v>264</v>
      </c>
      <c r="J32" s="15" t="str">
        <f t="shared" si="2"/>
        <v>No</v>
      </c>
      <c r="K32" s="18">
        <f t="shared" si="3"/>
        <v>0.43683</v>
      </c>
    </row>
    <row r="33" spans="1:11">
      <c r="A33" s="9">
        <v>350010001201</v>
      </c>
      <c r="B33" s="6">
        <f>IFERROR(SUMPRODUCT('Calculated Percentiles'!$E$5:$J$5,'Calculated Percentiles'!E34:J34)/SUM('Calculated Percentiles'!$E$5:$J$5),0)</f>
        <v>0.45733333333333331</v>
      </c>
      <c r="C33" s="10">
        <f>IF('Calculated Percentiles'!$K$5=1,AVERAGE('Calculated Percentiles'!K34),0)</f>
        <v>0.376</v>
      </c>
      <c r="D33" s="6">
        <f>IFERROR(SUMPRODUCT('Calculated Percentiles'!$L$5:$Q$5,'Calculated Percentiles'!L34:Q34)/SUM('Calculated Percentiles'!$L$5:$Q$5),0)</f>
        <v>0.65016666666666667</v>
      </c>
      <c r="E33" s="6">
        <f>IFERROR(SUMPRODUCT('Calculated Percentiles'!$R$5:$U$5,'Calculated Percentiles'!R34:U34)/SUM('Calculated Percentiles'!$R$5:$U$5),0)</f>
        <v>0.51800000000000002</v>
      </c>
      <c r="F33" s="6">
        <f>IF(SUM('Calculated Percentiles'!$E$5:$L$5)=0,1,(B33+0.5*C33)/1.5)</f>
        <v>0.43022222222222223</v>
      </c>
      <c r="G33" s="6">
        <f>IF(SUM('Calculated Percentiles'!$L$5:$U$5)=0,1,(D33+E33)/2)</f>
        <v>0.58408333333333329</v>
      </c>
      <c r="H33" s="6">
        <f t="shared" si="0"/>
        <v>0.25128562962962964</v>
      </c>
      <c r="I33" s="15">
        <f t="shared" si="1"/>
        <v>209</v>
      </c>
      <c r="J33" s="15" t="str">
        <f t="shared" si="2"/>
        <v>No</v>
      </c>
      <c r="K33" s="18">
        <f t="shared" si="3"/>
        <v>0.55460299999999996</v>
      </c>
    </row>
    <row r="34" spans="1:11">
      <c r="A34" s="9">
        <v>350010001202</v>
      </c>
      <c r="B34" s="6">
        <f>IFERROR(SUMPRODUCT('Calculated Percentiles'!$E$5:$J$5,'Calculated Percentiles'!E35:J35)/SUM('Calculated Percentiles'!$E$5:$J$5),0)</f>
        <v>0.51866666666666661</v>
      </c>
      <c r="C34" s="10">
        <f>IF('Calculated Percentiles'!$K$5=1,AVERAGE('Calculated Percentiles'!K35),0)</f>
        <v>0.41699999999999998</v>
      </c>
      <c r="D34" s="6">
        <f>IFERROR(SUMPRODUCT('Calculated Percentiles'!$L$5:$Q$5,'Calculated Percentiles'!L35:Q35)/SUM('Calculated Percentiles'!$L$5:$Q$5),0)</f>
        <v>0.65016666666666667</v>
      </c>
      <c r="E34" s="6">
        <f>IFERROR(SUMPRODUCT('Calculated Percentiles'!$R$5:$U$5,'Calculated Percentiles'!R35:U35)/SUM('Calculated Percentiles'!$R$5:$U$5),0)</f>
        <v>0.70824999999999994</v>
      </c>
      <c r="F34" s="6">
        <f>IF(SUM('Calculated Percentiles'!$E$5:$L$5)=0,1,(B34+0.5*C34)/1.5)</f>
        <v>0.48477777777777775</v>
      </c>
      <c r="G34" s="6">
        <f>IF(SUM('Calculated Percentiles'!$L$5:$U$5)=0,1,(D34+E34)/2)</f>
        <v>0.6792083333333333</v>
      </c>
      <c r="H34" s="6">
        <f t="shared" si="0"/>
        <v>0.32926510648148144</v>
      </c>
      <c r="I34" s="15">
        <f t="shared" si="1"/>
        <v>146</v>
      </c>
      <c r="J34" s="15" t="str">
        <f t="shared" si="2"/>
        <v>No</v>
      </c>
      <c r="K34" s="18">
        <f t="shared" si="3"/>
        <v>0.68950699999999998</v>
      </c>
    </row>
    <row r="35" spans="1:11">
      <c r="A35" s="9">
        <v>350010001211</v>
      </c>
      <c r="B35" s="6">
        <f>IFERROR(SUMPRODUCT('Calculated Percentiles'!$E$5:$J$5,'Calculated Percentiles'!E36:J36)/SUM('Calculated Percentiles'!$E$5:$J$5),0)</f>
        <v>0.48433333333333328</v>
      </c>
      <c r="C35" s="10">
        <f>IF('Calculated Percentiles'!$K$5=1,AVERAGE('Calculated Percentiles'!K36),0)</f>
        <v>0.39600000000000002</v>
      </c>
      <c r="D35" s="6">
        <f>IFERROR(SUMPRODUCT('Calculated Percentiles'!$L$5:$Q$5,'Calculated Percentiles'!L36:Q36)/SUM('Calculated Percentiles'!$L$5:$Q$5),0)</f>
        <v>0.7486666666666667</v>
      </c>
      <c r="E35" s="6">
        <f>IFERROR(SUMPRODUCT('Calculated Percentiles'!$R$5:$U$5,'Calculated Percentiles'!R36:U36)/SUM('Calculated Percentiles'!$R$5:$U$5),0)</f>
        <v>0.34700000000000003</v>
      </c>
      <c r="F35" s="6">
        <f>IF(SUM('Calculated Percentiles'!$E$5:$L$5)=0,1,(B35+0.5*C35)/1.5)</f>
        <v>0.45488888888888884</v>
      </c>
      <c r="G35" s="6">
        <f>IF(SUM('Calculated Percentiles'!$L$5:$U$5)=0,1,(D35+E35)/2)</f>
        <v>0.54783333333333339</v>
      </c>
      <c r="H35" s="6">
        <f t="shared" si="0"/>
        <v>0.24920329629629631</v>
      </c>
      <c r="I35" s="15">
        <f t="shared" si="1"/>
        <v>214</v>
      </c>
      <c r="J35" s="15" t="str">
        <f t="shared" si="2"/>
        <v>No</v>
      </c>
      <c r="K35" s="18">
        <f t="shared" si="3"/>
        <v>0.54389699999999996</v>
      </c>
    </row>
    <row r="36" spans="1:11">
      <c r="A36" s="9">
        <v>350010001212</v>
      </c>
      <c r="B36" s="6">
        <f>IFERROR(SUMPRODUCT('Calculated Percentiles'!$E$5:$J$5,'Calculated Percentiles'!E37:J37)/SUM('Calculated Percentiles'!$E$5:$J$5),0)</f>
        <v>0.51583333333333325</v>
      </c>
      <c r="C36" s="10">
        <f>IF('Calculated Percentiles'!$K$5=1,AVERAGE('Calculated Percentiles'!K37),0)</f>
        <v>0.40200000000000002</v>
      </c>
      <c r="D36" s="6">
        <f>IFERROR(SUMPRODUCT('Calculated Percentiles'!$L$5:$Q$5,'Calculated Percentiles'!L37:Q37)/SUM('Calculated Percentiles'!$L$5:$Q$5),0)</f>
        <v>0.7486666666666667</v>
      </c>
      <c r="E36" s="6">
        <f>IFERROR(SUMPRODUCT('Calculated Percentiles'!$R$5:$U$5,'Calculated Percentiles'!R37:U37)/SUM('Calculated Percentiles'!$R$5:$U$5),0)</f>
        <v>0.52375000000000005</v>
      </c>
      <c r="F36" s="6">
        <f>IF(SUM('Calculated Percentiles'!$E$5:$L$5)=0,1,(B36+0.5*C36)/1.5)</f>
        <v>0.47788888888888881</v>
      </c>
      <c r="G36" s="6">
        <f>IF(SUM('Calculated Percentiles'!$L$5:$U$5)=0,1,(D36+E36)/2)</f>
        <v>0.63620833333333338</v>
      </c>
      <c r="H36" s="6">
        <f t="shared" si="0"/>
        <v>0.30403689351851848</v>
      </c>
      <c r="I36" s="15">
        <f t="shared" si="1"/>
        <v>167</v>
      </c>
      <c r="J36" s="15" t="str">
        <f t="shared" si="2"/>
        <v>No</v>
      </c>
      <c r="K36" s="18">
        <f t="shared" si="3"/>
        <v>0.64453899999999997</v>
      </c>
    </row>
    <row r="37" spans="1:11">
      <c r="A37" s="9">
        <v>350010001213</v>
      </c>
      <c r="B37" s="6">
        <f>IFERROR(SUMPRODUCT('Calculated Percentiles'!$E$5:$J$5,'Calculated Percentiles'!E38:J38)/SUM('Calculated Percentiles'!$E$5:$J$5),0)</f>
        <v>0.60350000000000004</v>
      </c>
      <c r="C37" s="10">
        <f>IF('Calculated Percentiles'!$K$5=1,AVERAGE('Calculated Percentiles'!K38),0)</f>
        <v>0.48299999999999998</v>
      </c>
      <c r="D37" s="6">
        <f>IFERROR(SUMPRODUCT('Calculated Percentiles'!$L$5:$Q$5,'Calculated Percentiles'!L38:Q38)/SUM('Calculated Percentiles'!$L$5:$Q$5),0)</f>
        <v>0.7486666666666667</v>
      </c>
      <c r="E37" s="6">
        <f>IFERROR(SUMPRODUCT('Calculated Percentiles'!$R$5:$U$5,'Calculated Percentiles'!R38:U38)/SUM('Calculated Percentiles'!$R$5:$U$5),0)</f>
        <v>0.37224999999999997</v>
      </c>
      <c r="F37" s="6">
        <f>IF(SUM('Calculated Percentiles'!$E$5:$L$5)=0,1,(B37+0.5*C37)/1.5)</f>
        <v>0.56333333333333335</v>
      </c>
      <c r="G37" s="6">
        <f>IF(SUM('Calculated Percentiles'!$L$5:$U$5)=0,1,(D37+E37)/2)</f>
        <v>0.56045833333333328</v>
      </c>
      <c r="H37" s="6">
        <f t="shared" si="0"/>
        <v>0.31572486111111109</v>
      </c>
      <c r="I37" s="15">
        <f t="shared" si="1"/>
        <v>156</v>
      </c>
      <c r="J37" s="15" t="str">
        <f t="shared" si="2"/>
        <v>No</v>
      </c>
      <c r="K37" s="18">
        <f t="shared" si="3"/>
        <v>0.66809399999999997</v>
      </c>
    </row>
    <row r="38" spans="1:11">
      <c r="A38" s="9">
        <v>350010001214</v>
      </c>
      <c r="B38" s="6">
        <f>IFERROR(SUMPRODUCT('Calculated Percentiles'!$E$5:$J$5,'Calculated Percentiles'!E39:J39)/SUM('Calculated Percentiles'!$E$5:$J$5),0)</f>
        <v>0.54516666666666669</v>
      </c>
      <c r="C38" s="10">
        <f>IF('Calculated Percentiles'!$K$5=1,AVERAGE('Calculated Percentiles'!K39),0)</f>
        <v>0.47499999999999998</v>
      </c>
      <c r="D38" s="6">
        <f>IFERROR(SUMPRODUCT('Calculated Percentiles'!$L$5:$Q$5,'Calculated Percentiles'!L39:Q39)/SUM('Calculated Percentiles'!$L$5:$Q$5),0)</f>
        <v>0.7486666666666667</v>
      </c>
      <c r="E38" s="6">
        <f>IFERROR(SUMPRODUCT('Calculated Percentiles'!$R$5:$U$5,'Calculated Percentiles'!R39:U39)/SUM('Calculated Percentiles'!$R$5:$U$5),0)</f>
        <v>0.32024999999999998</v>
      </c>
      <c r="F38" s="6">
        <f>IF(SUM('Calculated Percentiles'!$E$5:$L$5)=0,1,(B38+0.5*C38)/1.5)</f>
        <v>0.52177777777777778</v>
      </c>
      <c r="G38" s="6">
        <f>IF(SUM('Calculated Percentiles'!$L$5:$U$5)=0,1,(D38+E38)/2)</f>
        <v>0.53445833333333337</v>
      </c>
      <c r="H38" s="6">
        <f t="shared" si="0"/>
        <v>0.27886848148148152</v>
      </c>
      <c r="I38" s="15">
        <f t="shared" si="1"/>
        <v>189</v>
      </c>
      <c r="J38" s="15" t="str">
        <f t="shared" si="2"/>
        <v>No</v>
      </c>
      <c r="K38" s="18">
        <f t="shared" si="3"/>
        <v>0.59743000000000002</v>
      </c>
    </row>
    <row r="39" spans="1:11">
      <c r="A39" s="9">
        <v>350010001215</v>
      </c>
      <c r="B39" s="6">
        <f>IFERROR(SUMPRODUCT('Calculated Percentiles'!$E$5:$J$5,'Calculated Percentiles'!E40:J40)/SUM('Calculated Percentiles'!$E$5:$J$5),0)</f>
        <v>0.59650000000000003</v>
      </c>
      <c r="C39" s="10">
        <f>IF('Calculated Percentiles'!$K$5=1,AVERAGE('Calculated Percentiles'!K40),0)</f>
        <v>0.48799999999999999</v>
      </c>
      <c r="D39" s="6">
        <f>IFERROR(SUMPRODUCT('Calculated Percentiles'!$L$5:$Q$5,'Calculated Percentiles'!L40:Q40)/SUM('Calculated Percentiles'!$L$5:$Q$5),0)</f>
        <v>0.7486666666666667</v>
      </c>
      <c r="E39" s="6">
        <f>IFERROR(SUMPRODUCT('Calculated Percentiles'!$R$5:$U$5,'Calculated Percentiles'!R40:U40)/SUM('Calculated Percentiles'!$R$5:$U$5),0)</f>
        <v>0.62274999999999991</v>
      </c>
      <c r="F39" s="6">
        <f>IF(SUM('Calculated Percentiles'!$E$5:$L$5)=0,1,(B39+0.5*C39)/1.5)</f>
        <v>0.56033333333333335</v>
      </c>
      <c r="G39" s="6">
        <f>IF(SUM('Calculated Percentiles'!$L$5:$U$5)=0,1,(D39+E39)/2)</f>
        <v>0.68570833333333336</v>
      </c>
      <c r="H39" s="6">
        <f t="shared" si="0"/>
        <v>0.38422523611111115</v>
      </c>
      <c r="I39" s="15">
        <f t="shared" si="1"/>
        <v>109</v>
      </c>
      <c r="J39" s="15" t="str">
        <f t="shared" si="2"/>
        <v>No</v>
      </c>
      <c r="K39" s="18">
        <f t="shared" si="3"/>
        <v>0.76873599999999997</v>
      </c>
    </row>
    <row r="40" spans="1:11">
      <c r="A40" s="9">
        <v>350010001221</v>
      </c>
      <c r="B40" s="6">
        <f>IFERROR(SUMPRODUCT('Calculated Percentiles'!$E$5:$J$5,'Calculated Percentiles'!E41:J41)/SUM('Calculated Percentiles'!$E$5:$J$5),0)</f>
        <v>0.66983333333333339</v>
      </c>
      <c r="C40" s="10">
        <f>IF('Calculated Percentiles'!$K$5=1,AVERAGE('Calculated Percentiles'!K41),0)</f>
        <v>0.505</v>
      </c>
      <c r="D40" s="6">
        <f>IFERROR(SUMPRODUCT('Calculated Percentiles'!$L$5:$Q$5,'Calculated Percentiles'!L41:Q41)/SUM('Calculated Percentiles'!$L$5:$Q$5),0)</f>
        <v>0.52133333333333332</v>
      </c>
      <c r="E40" s="6">
        <f>IFERROR(SUMPRODUCT('Calculated Percentiles'!$R$5:$U$5,'Calculated Percentiles'!R41:U41)/SUM('Calculated Percentiles'!$R$5:$U$5),0)</f>
        <v>0.38624999999999998</v>
      </c>
      <c r="F40" s="6">
        <f>IF(SUM('Calculated Percentiles'!$E$5:$L$5)=0,1,(B40+0.5*C40)/1.5)</f>
        <v>0.61488888888888893</v>
      </c>
      <c r="G40" s="6">
        <f>IF(SUM('Calculated Percentiles'!$L$5:$U$5)=0,1,(D40+E40)/2)</f>
        <v>0.45379166666666665</v>
      </c>
      <c r="H40" s="6">
        <f t="shared" si="0"/>
        <v>0.27903145370370369</v>
      </c>
      <c r="I40" s="15">
        <f t="shared" si="1"/>
        <v>188</v>
      </c>
      <c r="J40" s="15" t="str">
        <f t="shared" si="2"/>
        <v>No</v>
      </c>
      <c r="K40" s="18">
        <f t="shared" si="3"/>
        <v>0.59957099999999997</v>
      </c>
    </row>
    <row r="41" spans="1:11">
      <c r="A41" s="9">
        <v>350010001222</v>
      </c>
      <c r="B41" s="6">
        <f>IFERROR(SUMPRODUCT('Calculated Percentiles'!$E$5:$J$5,'Calculated Percentiles'!E42:J42)/SUM('Calculated Percentiles'!$E$5:$J$5),0)</f>
        <v>0.63149999999999984</v>
      </c>
      <c r="C41" s="10">
        <f>IF('Calculated Percentiles'!$K$5=1,AVERAGE('Calculated Percentiles'!K42),0)</f>
        <v>0.51300000000000001</v>
      </c>
      <c r="D41" s="6">
        <f>IFERROR(SUMPRODUCT('Calculated Percentiles'!$L$5:$Q$5,'Calculated Percentiles'!L42:Q42)/SUM('Calculated Percentiles'!$L$5:$Q$5),0)</f>
        <v>0.52133333333333332</v>
      </c>
      <c r="E41" s="6">
        <f>IFERROR(SUMPRODUCT('Calculated Percentiles'!$R$5:$U$5,'Calculated Percentiles'!R42:U42)/SUM('Calculated Percentiles'!$R$5:$U$5),0)</f>
        <v>0.32674999999999998</v>
      </c>
      <c r="F41" s="6">
        <f>IF(SUM('Calculated Percentiles'!$E$5:$L$5)=0,1,(B41+0.5*C41)/1.5)</f>
        <v>0.59199999999999997</v>
      </c>
      <c r="G41" s="6">
        <f>IF(SUM('Calculated Percentiles'!$L$5:$U$5)=0,1,(D41+E41)/2)</f>
        <v>0.42404166666666665</v>
      </c>
      <c r="H41" s="6">
        <f t="shared" si="0"/>
        <v>0.25103266666666663</v>
      </c>
      <c r="I41" s="15">
        <f t="shared" si="1"/>
        <v>210</v>
      </c>
      <c r="J41" s="15" t="str">
        <f t="shared" si="2"/>
        <v>No</v>
      </c>
      <c r="K41" s="18">
        <f t="shared" si="3"/>
        <v>0.55246200000000001</v>
      </c>
    </row>
    <row r="42" spans="1:11">
      <c r="A42" s="9">
        <v>350010001223</v>
      </c>
      <c r="B42" s="6">
        <f>IFERROR(SUMPRODUCT('Calculated Percentiles'!$E$5:$J$5,'Calculated Percentiles'!E43:J43)/SUM('Calculated Percentiles'!$E$5:$J$5),0)</f>
        <v>0.66949999999999987</v>
      </c>
      <c r="C42" s="10">
        <f>IF('Calculated Percentiles'!$K$5=1,AVERAGE('Calculated Percentiles'!K43),0)</f>
        <v>0.52600000000000002</v>
      </c>
      <c r="D42" s="6">
        <f>IFERROR(SUMPRODUCT('Calculated Percentiles'!$L$5:$Q$5,'Calculated Percentiles'!L43:Q43)/SUM('Calculated Percentiles'!$L$5:$Q$5),0)</f>
        <v>0.52133333333333332</v>
      </c>
      <c r="E42" s="6">
        <f>IFERROR(SUMPRODUCT('Calculated Percentiles'!$R$5:$U$5,'Calculated Percentiles'!R43:U43)/SUM('Calculated Percentiles'!$R$5:$U$5),0)</f>
        <v>0.10525</v>
      </c>
      <c r="F42" s="6">
        <f>IF(SUM('Calculated Percentiles'!$E$5:$L$5)=0,1,(B42+0.5*C42)/1.5)</f>
        <v>0.62166666666666659</v>
      </c>
      <c r="G42" s="6">
        <f>IF(SUM('Calculated Percentiles'!$L$5:$U$5)=0,1,(D42+E42)/2)</f>
        <v>0.31329166666666663</v>
      </c>
      <c r="H42" s="6">
        <f t="shared" si="0"/>
        <v>0.19476298611111106</v>
      </c>
      <c r="I42" s="15">
        <f t="shared" si="1"/>
        <v>272</v>
      </c>
      <c r="J42" s="15" t="str">
        <f t="shared" si="2"/>
        <v>No</v>
      </c>
      <c r="K42" s="18">
        <f t="shared" si="3"/>
        <v>0.41970000000000002</v>
      </c>
    </row>
    <row r="43" spans="1:11">
      <c r="A43" s="9">
        <v>350010001224</v>
      </c>
      <c r="B43" s="6">
        <f>IFERROR(SUMPRODUCT('Calculated Percentiles'!$E$5:$J$5,'Calculated Percentiles'!E44:J44)/SUM('Calculated Percentiles'!$E$5:$J$5),0)</f>
        <v>0.70166666666666666</v>
      </c>
      <c r="C43" s="10">
        <f>IF('Calculated Percentiles'!$K$5=1,AVERAGE('Calculated Percentiles'!K44),0)</f>
        <v>0.58599999999999997</v>
      </c>
      <c r="D43" s="6">
        <f>IFERROR(SUMPRODUCT('Calculated Percentiles'!$L$5:$Q$5,'Calculated Percentiles'!L44:Q44)/SUM('Calculated Percentiles'!$L$5:$Q$5),0)</f>
        <v>0.52133333333333332</v>
      </c>
      <c r="E43" s="6">
        <f>IFERROR(SUMPRODUCT('Calculated Percentiles'!$R$5:$U$5,'Calculated Percentiles'!R44:U44)/SUM('Calculated Percentiles'!$R$5:$U$5),0)</f>
        <v>0.376</v>
      </c>
      <c r="F43" s="6">
        <f>IF(SUM('Calculated Percentiles'!$E$5:$L$5)=0,1,(B43+0.5*C43)/1.5)</f>
        <v>0.6631111111111111</v>
      </c>
      <c r="G43" s="6">
        <f>IF(SUM('Calculated Percentiles'!$L$5:$U$5)=0,1,(D43+E43)/2)</f>
        <v>0.44866666666666666</v>
      </c>
      <c r="H43" s="6">
        <f t="shared" si="0"/>
        <v>0.29751585185185186</v>
      </c>
      <c r="I43" s="15">
        <f t="shared" si="1"/>
        <v>172</v>
      </c>
      <c r="J43" s="15" t="str">
        <f t="shared" si="2"/>
        <v>No</v>
      </c>
      <c r="K43" s="18">
        <f t="shared" si="3"/>
        <v>0.63383199999999995</v>
      </c>
    </row>
    <row r="44" spans="1:11">
      <c r="A44" s="9">
        <v>350010001231</v>
      </c>
      <c r="B44" s="6">
        <f>IFERROR(SUMPRODUCT('Calculated Percentiles'!$E$5:$J$5,'Calculated Percentiles'!E45:J45)/SUM('Calculated Percentiles'!$E$5:$J$5),0)</f>
        <v>0.53849999999999998</v>
      </c>
      <c r="C44" s="10">
        <f>IF('Calculated Percentiles'!$K$5=1,AVERAGE('Calculated Percentiles'!K45),0)</f>
        <v>0.46800000000000003</v>
      </c>
      <c r="D44" s="6">
        <f>IFERROR(SUMPRODUCT('Calculated Percentiles'!$L$5:$Q$5,'Calculated Percentiles'!L45:Q45)/SUM('Calculated Percentiles'!$L$5:$Q$5),0)</f>
        <v>0.46049999999999996</v>
      </c>
      <c r="E44" s="6">
        <f>IFERROR(SUMPRODUCT('Calculated Percentiles'!$R$5:$U$5,'Calculated Percentiles'!R45:U45)/SUM('Calculated Percentiles'!$R$5:$U$5),0)</f>
        <v>0.25924999999999998</v>
      </c>
      <c r="F44" s="6">
        <f>IF(SUM('Calculated Percentiles'!$E$5:$L$5)=0,1,(B44+0.5*C44)/1.5)</f>
        <v>0.51500000000000001</v>
      </c>
      <c r="G44" s="6">
        <f>IF(SUM('Calculated Percentiles'!$L$5:$U$5)=0,1,(D44+E44)/2)</f>
        <v>0.35987499999999994</v>
      </c>
      <c r="H44" s="6">
        <f t="shared" si="0"/>
        <v>0.18533562499999998</v>
      </c>
      <c r="I44" s="15">
        <f t="shared" si="1"/>
        <v>284</v>
      </c>
      <c r="J44" s="15" t="str">
        <f t="shared" si="2"/>
        <v>No</v>
      </c>
      <c r="K44" s="18">
        <f t="shared" si="3"/>
        <v>0.39400400000000002</v>
      </c>
    </row>
    <row r="45" spans="1:11">
      <c r="A45" s="9">
        <v>350010001232</v>
      </c>
      <c r="B45" s="6">
        <f>IFERROR(SUMPRODUCT('Calculated Percentiles'!$E$5:$J$5,'Calculated Percentiles'!E46:J46)/SUM('Calculated Percentiles'!$E$5:$J$5),0)</f>
        <v>0.56466666666666676</v>
      </c>
      <c r="C45" s="10">
        <f>IF('Calculated Percentiles'!$K$5=1,AVERAGE('Calculated Percentiles'!K46),0)</f>
        <v>0.47099999999999997</v>
      </c>
      <c r="D45" s="6">
        <f>IFERROR(SUMPRODUCT('Calculated Percentiles'!$L$5:$Q$5,'Calculated Percentiles'!L46:Q46)/SUM('Calculated Percentiles'!$L$5:$Q$5),0)</f>
        <v>0.46049999999999996</v>
      </c>
      <c r="E45" s="6">
        <f>IFERROR(SUMPRODUCT('Calculated Percentiles'!$R$5:$U$5,'Calculated Percentiles'!R46:U46)/SUM('Calculated Percentiles'!$R$5:$U$5),0)</f>
        <v>0.32950000000000002</v>
      </c>
      <c r="F45" s="6">
        <f>IF(SUM('Calculated Percentiles'!$E$5:$L$5)=0,1,(B45+0.5*C45)/1.5)</f>
        <v>0.5334444444444445</v>
      </c>
      <c r="G45" s="6">
        <f>IF(SUM('Calculated Percentiles'!$L$5:$U$5)=0,1,(D45+E45)/2)</f>
        <v>0.39500000000000002</v>
      </c>
      <c r="H45" s="6">
        <f t="shared" si="0"/>
        <v>0.2107105555555556</v>
      </c>
      <c r="I45" s="15">
        <f t="shared" si="1"/>
        <v>256</v>
      </c>
      <c r="J45" s="15" t="str">
        <f t="shared" si="2"/>
        <v>No</v>
      </c>
      <c r="K45" s="18">
        <f t="shared" si="3"/>
        <v>0.453961</v>
      </c>
    </row>
    <row r="46" spans="1:11">
      <c r="A46" s="9">
        <v>350010001233</v>
      </c>
      <c r="B46" s="6">
        <f>IFERROR(SUMPRODUCT('Calculated Percentiles'!$E$5:$J$5,'Calculated Percentiles'!E47:J47)/SUM('Calculated Percentiles'!$E$5:$J$5),0)</f>
        <v>0.63116666666666665</v>
      </c>
      <c r="C46" s="10">
        <f>IF('Calculated Percentiles'!$K$5=1,AVERAGE('Calculated Percentiles'!K47),0)</f>
        <v>0.47699999999999998</v>
      </c>
      <c r="D46" s="6">
        <f>IFERROR(SUMPRODUCT('Calculated Percentiles'!$L$5:$Q$5,'Calculated Percentiles'!L47:Q47)/SUM('Calculated Percentiles'!$L$5:$Q$5),0)</f>
        <v>0.46049999999999996</v>
      </c>
      <c r="E46" s="6">
        <f>IFERROR(SUMPRODUCT('Calculated Percentiles'!$R$5:$U$5,'Calculated Percentiles'!R47:U47)/SUM('Calculated Percentiles'!$R$5:$U$5),0)</f>
        <v>0.69899999999999995</v>
      </c>
      <c r="F46" s="6">
        <f>IF(SUM('Calculated Percentiles'!$E$5:$L$5)=0,1,(B46+0.5*C46)/1.5)</f>
        <v>0.57977777777777773</v>
      </c>
      <c r="G46" s="6">
        <f>IF(SUM('Calculated Percentiles'!$L$5:$U$5)=0,1,(D46+E46)/2)</f>
        <v>0.57974999999999999</v>
      </c>
      <c r="H46" s="6">
        <f t="shared" si="0"/>
        <v>0.33612616666666661</v>
      </c>
      <c r="I46" s="15">
        <f t="shared" si="1"/>
        <v>137</v>
      </c>
      <c r="J46" s="15" t="str">
        <f t="shared" si="2"/>
        <v>No</v>
      </c>
      <c r="K46" s="18">
        <f t="shared" si="3"/>
        <v>0.70877900000000005</v>
      </c>
    </row>
    <row r="47" spans="1:11">
      <c r="A47" s="9">
        <v>350010001234</v>
      </c>
      <c r="B47" s="6">
        <f>IFERROR(SUMPRODUCT('Calculated Percentiles'!$E$5:$J$5,'Calculated Percentiles'!E48:J48)/SUM('Calculated Percentiles'!$E$5:$J$5),0)</f>
        <v>0.71816666666666651</v>
      </c>
      <c r="C47" s="10">
        <f>IF('Calculated Percentiles'!$K$5=1,AVERAGE('Calculated Percentiles'!K48),0)</f>
        <v>0.501</v>
      </c>
      <c r="D47" s="6">
        <f>IFERROR(SUMPRODUCT('Calculated Percentiles'!$L$5:$Q$5,'Calculated Percentiles'!L48:Q48)/SUM('Calculated Percentiles'!$L$5:$Q$5),0)</f>
        <v>0.46049999999999996</v>
      </c>
      <c r="E47" s="6">
        <f>IFERROR(SUMPRODUCT('Calculated Percentiles'!$R$5:$U$5,'Calculated Percentiles'!R48:U48)/SUM('Calculated Percentiles'!$R$5:$U$5),0)</f>
        <v>0.44775000000000004</v>
      </c>
      <c r="F47" s="6">
        <f>IF(SUM('Calculated Percentiles'!$E$5:$L$5)=0,1,(B47+0.5*C47)/1.5)</f>
        <v>0.64577777777777767</v>
      </c>
      <c r="G47" s="6">
        <f>IF(SUM('Calculated Percentiles'!$L$5:$U$5)=0,1,(D47+E47)/2)</f>
        <v>0.454125</v>
      </c>
      <c r="H47" s="6">
        <f t="shared" si="0"/>
        <v>0.29326383333333328</v>
      </c>
      <c r="I47" s="15">
        <f t="shared" si="1"/>
        <v>176</v>
      </c>
      <c r="J47" s="15" t="str">
        <f t="shared" si="2"/>
        <v>No</v>
      </c>
      <c r="K47" s="18">
        <f t="shared" si="3"/>
        <v>0.62526700000000002</v>
      </c>
    </row>
    <row r="48" spans="1:11">
      <c r="A48" s="9">
        <v>350010001235</v>
      </c>
      <c r="B48" s="6">
        <f>IFERROR(SUMPRODUCT('Calculated Percentiles'!$E$5:$J$5,'Calculated Percentiles'!E49:J49)/SUM('Calculated Percentiles'!$E$5:$J$5),0)</f>
        <v>0.62966666666666671</v>
      </c>
      <c r="C48" s="10">
        <f>IF('Calculated Percentiles'!$K$5=1,AVERAGE('Calculated Percentiles'!K49),0)</f>
        <v>0.496</v>
      </c>
      <c r="D48" s="6">
        <f>IFERROR(SUMPRODUCT('Calculated Percentiles'!$L$5:$Q$5,'Calculated Percentiles'!L49:Q49)/SUM('Calculated Percentiles'!$L$5:$Q$5),0)</f>
        <v>0.46049999999999996</v>
      </c>
      <c r="E48" s="6">
        <f>IFERROR(SUMPRODUCT('Calculated Percentiles'!$R$5:$U$5,'Calculated Percentiles'!R49:U49)/SUM('Calculated Percentiles'!$R$5:$U$5),0)</f>
        <v>0.36225000000000002</v>
      </c>
      <c r="F48" s="6">
        <f>IF(SUM('Calculated Percentiles'!$E$5:$L$5)=0,1,(B48+0.5*C48)/1.5)</f>
        <v>0.58511111111111114</v>
      </c>
      <c r="G48" s="6">
        <f>IF(SUM('Calculated Percentiles'!$L$5:$U$5)=0,1,(D48+E48)/2)</f>
        <v>0.41137499999999999</v>
      </c>
      <c r="H48" s="6">
        <f t="shared" si="0"/>
        <v>0.24070008333333334</v>
      </c>
      <c r="I48" s="15">
        <f t="shared" si="1"/>
        <v>225</v>
      </c>
      <c r="J48" s="15" t="str">
        <f t="shared" si="2"/>
        <v>No</v>
      </c>
      <c r="K48" s="18">
        <f t="shared" si="3"/>
        <v>0.52034199999999997</v>
      </c>
    </row>
    <row r="49" spans="1:11">
      <c r="A49" s="9">
        <v>350010001241</v>
      </c>
      <c r="B49" s="6">
        <f>IFERROR(SUMPRODUCT('Calculated Percentiles'!$E$5:$J$5,'Calculated Percentiles'!E50:J50)/SUM('Calculated Percentiles'!$E$5:$J$5),0)</f>
        <v>0.73816666666666675</v>
      </c>
      <c r="C49" s="10">
        <f>IF('Calculated Percentiles'!$K$5=1,AVERAGE('Calculated Percentiles'!K50),0)</f>
        <v>0.67400000000000004</v>
      </c>
      <c r="D49" s="6">
        <f>IFERROR(SUMPRODUCT('Calculated Percentiles'!$L$5:$Q$5,'Calculated Percentiles'!L50:Q50)/SUM('Calculated Percentiles'!$L$5:$Q$5),0)</f>
        <v>0.79383333333333328</v>
      </c>
      <c r="E49" s="6">
        <f>IFERROR(SUMPRODUCT('Calculated Percentiles'!$R$5:$U$5,'Calculated Percentiles'!R50:U50)/SUM('Calculated Percentiles'!$R$5:$U$5),0)</f>
        <v>0.71475</v>
      </c>
      <c r="F49" s="6">
        <f>IF(SUM('Calculated Percentiles'!$E$5:$L$5)=0,1,(B49+0.5*C49)/1.5)</f>
        <v>0.71677777777777785</v>
      </c>
      <c r="G49" s="6">
        <f>IF(SUM('Calculated Percentiles'!$L$5:$U$5)=0,1,(D49+E49)/2)</f>
        <v>0.75429166666666658</v>
      </c>
      <c r="H49" s="6">
        <f t="shared" si="0"/>
        <v>0.54065950462962964</v>
      </c>
      <c r="I49" s="15">
        <f t="shared" si="1"/>
        <v>29</v>
      </c>
      <c r="J49" s="15" t="str">
        <f t="shared" si="2"/>
        <v>Yes</v>
      </c>
      <c r="K49" s="18">
        <f t="shared" si="3"/>
        <v>0.94004200000000004</v>
      </c>
    </row>
    <row r="50" spans="1:11">
      <c r="A50" s="9">
        <v>350010001242</v>
      </c>
      <c r="B50" s="6">
        <f>IFERROR(SUMPRODUCT('Calculated Percentiles'!$E$5:$J$5,'Calculated Percentiles'!E51:J51)/SUM('Calculated Percentiles'!$E$5:$J$5),0)</f>
        <v>0.73033333333333339</v>
      </c>
      <c r="C50" s="10">
        <f>IF('Calculated Percentiles'!$K$5=1,AVERAGE('Calculated Percentiles'!K51),0)</f>
        <v>0.59699999999999998</v>
      </c>
      <c r="D50" s="6">
        <f>IFERROR(SUMPRODUCT('Calculated Percentiles'!$L$5:$Q$5,'Calculated Percentiles'!L51:Q51)/SUM('Calculated Percentiles'!$L$5:$Q$5),0)</f>
        <v>0.79383333333333328</v>
      </c>
      <c r="E50" s="6">
        <f>IFERROR(SUMPRODUCT('Calculated Percentiles'!$R$5:$U$5,'Calculated Percentiles'!R51:U51)/SUM('Calculated Percentiles'!$R$5:$U$5),0)</f>
        <v>0.55075000000000007</v>
      </c>
      <c r="F50" s="6">
        <f>IF(SUM('Calculated Percentiles'!$E$5:$L$5)=0,1,(B50+0.5*C50)/1.5)</f>
        <v>0.68588888888888899</v>
      </c>
      <c r="G50" s="6">
        <f>IF(SUM('Calculated Percentiles'!$L$5:$U$5)=0,1,(D50+E50)/2)</f>
        <v>0.67229166666666673</v>
      </c>
      <c r="H50" s="6">
        <f t="shared" si="0"/>
        <v>0.46111738425925936</v>
      </c>
      <c r="I50" s="15">
        <f t="shared" si="1"/>
        <v>72</v>
      </c>
      <c r="J50" s="15" t="str">
        <f t="shared" si="2"/>
        <v>Yes</v>
      </c>
      <c r="K50" s="18">
        <f t="shared" si="3"/>
        <v>0.84796499999999997</v>
      </c>
    </row>
    <row r="51" spans="1:11">
      <c r="A51" s="9">
        <v>350010001243</v>
      </c>
      <c r="B51" s="6">
        <f>IFERROR(SUMPRODUCT('Calculated Percentiles'!$E$5:$J$5,'Calculated Percentiles'!E52:J52)/SUM('Calculated Percentiles'!$E$5:$J$5),0)</f>
        <v>0.72183333333333322</v>
      </c>
      <c r="C51" s="10">
        <f>IF('Calculated Percentiles'!$K$5=1,AVERAGE('Calculated Percentiles'!K52),0)</f>
        <v>0.53100000000000003</v>
      </c>
      <c r="D51" s="6">
        <f>IFERROR(SUMPRODUCT('Calculated Percentiles'!$L$5:$Q$5,'Calculated Percentiles'!L52:Q52)/SUM('Calculated Percentiles'!$L$5:$Q$5),0)</f>
        <v>0.79383333333333328</v>
      </c>
      <c r="E51" s="6">
        <f>IFERROR(SUMPRODUCT('Calculated Percentiles'!$R$5:$U$5,'Calculated Percentiles'!R52:U52)/SUM('Calculated Percentiles'!$R$5:$U$5),0)</f>
        <v>0.13325000000000001</v>
      </c>
      <c r="F51" s="6">
        <f>IF(SUM('Calculated Percentiles'!$E$5:$L$5)=0,1,(B51+0.5*C51)/1.5)</f>
        <v>0.65822222222222215</v>
      </c>
      <c r="G51" s="6">
        <f>IF(SUM('Calculated Percentiles'!$L$5:$U$5)=0,1,(D51+E51)/2)</f>
        <v>0.46354166666666663</v>
      </c>
      <c r="H51" s="6">
        <f t="shared" si="0"/>
        <v>0.30511342592592589</v>
      </c>
      <c r="I51" s="15">
        <f t="shared" si="1"/>
        <v>165</v>
      </c>
      <c r="J51" s="15" t="str">
        <f t="shared" si="2"/>
        <v>No</v>
      </c>
      <c r="K51" s="18">
        <f t="shared" si="3"/>
        <v>0.64882200000000001</v>
      </c>
    </row>
    <row r="52" spans="1:11">
      <c r="A52" s="9">
        <v>350010001244</v>
      </c>
      <c r="B52" s="6">
        <f>IFERROR(SUMPRODUCT('Calculated Percentiles'!$E$5:$J$5,'Calculated Percentiles'!E53:J53)/SUM('Calculated Percentiles'!$E$5:$J$5),0)</f>
        <v>0.74716666666666676</v>
      </c>
      <c r="C52" s="10">
        <f>IF('Calculated Percentiles'!$K$5=1,AVERAGE('Calculated Percentiles'!K53),0)</f>
        <v>0.52200000000000002</v>
      </c>
      <c r="D52" s="6">
        <f>IFERROR(SUMPRODUCT('Calculated Percentiles'!$L$5:$Q$5,'Calculated Percentiles'!L53:Q53)/SUM('Calculated Percentiles'!$L$5:$Q$5),0)</f>
        <v>0.79383333333333328</v>
      </c>
      <c r="E52" s="6">
        <f>IFERROR(SUMPRODUCT('Calculated Percentiles'!$R$5:$U$5,'Calculated Percentiles'!R53:U53)/SUM('Calculated Percentiles'!$R$5:$U$5),0)</f>
        <v>0.65475000000000005</v>
      </c>
      <c r="F52" s="6">
        <f>IF(SUM('Calculated Percentiles'!$E$5:$L$5)=0,1,(B52+0.5*C52)/1.5)</f>
        <v>0.67211111111111121</v>
      </c>
      <c r="G52" s="6">
        <f>IF(SUM('Calculated Percentiles'!$L$5:$U$5)=0,1,(D52+E52)/2)</f>
        <v>0.72429166666666667</v>
      </c>
      <c r="H52" s="6">
        <f t="shared" si="0"/>
        <v>0.48680447685185191</v>
      </c>
      <c r="I52" s="15">
        <f t="shared" si="1"/>
        <v>57</v>
      </c>
      <c r="J52" s="15" t="str">
        <f t="shared" si="2"/>
        <v>Yes</v>
      </c>
      <c r="K52" s="18">
        <f t="shared" si="3"/>
        <v>0.88008500000000001</v>
      </c>
    </row>
    <row r="53" spans="1:11">
      <c r="A53" s="9">
        <v>350010001251</v>
      </c>
      <c r="B53" s="6">
        <f>IFERROR(SUMPRODUCT('Calculated Percentiles'!$E$5:$J$5,'Calculated Percentiles'!E54:J54)/SUM('Calculated Percentiles'!$E$5:$J$5),0)</f>
        <v>0.24566666666666667</v>
      </c>
      <c r="C53" s="10">
        <f>IF('Calculated Percentiles'!$K$5=1,AVERAGE('Calculated Percentiles'!K54),0)</f>
        <v>0</v>
      </c>
      <c r="D53" s="6">
        <f>IFERROR(SUMPRODUCT('Calculated Percentiles'!$L$5:$Q$5,'Calculated Percentiles'!L54:Q54)/SUM('Calculated Percentiles'!$L$5:$Q$5),0)</f>
        <v>0.37483333333333335</v>
      </c>
      <c r="E53" s="6">
        <f>IFERROR(SUMPRODUCT('Calculated Percentiles'!$R$5:$U$5,'Calculated Percentiles'!R54:U54)/SUM('Calculated Percentiles'!$R$5:$U$5),0)</f>
        <v>0.29449999999999998</v>
      </c>
      <c r="F53" s="6">
        <f>IF(SUM('Calculated Percentiles'!$E$5:$L$5)=0,1,(B53+0.5*C53)/1.5)</f>
        <v>0.16377777777777777</v>
      </c>
      <c r="G53" s="6">
        <f>IF(SUM('Calculated Percentiles'!$L$5:$U$5)=0,1,(D53+E53)/2)</f>
        <v>0.33466666666666667</v>
      </c>
      <c r="H53" s="6">
        <f t="shared" si="0"/>
        <v>5.4810962962962964E-2</v>
      </c>
      <c r="I53" s="15">
        <f t="shared" si="1"/>
        <v>409</v>
      </c>
      <c r="J53" s="15" t="str">
        <f t="shared" si="2"/>
        <v>No</v>
      </c>
      <c r="K53" s="18">
        <f t="shared" si="3"/>
        <v>0.12633800000000001</v>
      </c>
    </row>
    <row r="54" spans="1:11">
      <c r="A54" s="9">
        <v>350010001252</v>
      </c>
      <c r="B54" s="6">
        <f>IFERROR(SUMPRODUCT('Calculated Percentiles'!$E$5:$J$5,'Calculated Percentiles'!E55:J55)/SUM('Calculated Percentiles'!$E$5:$J$5),0)</f>
        <v>0.30683333333333335</v>
      </c>
      <c r="C54" s="10">
        <f>IF('Calculated Percentiles'!$K$5=1,AVERAGE('Calculated Percentiles'!K55),0)</f>
        <v>0</v>
      </c>
      <c r="D54" s="6">
        <f>IFERROR(SUMPRODUCT('Calculated Percentiles'!$L$5:$Q$5,'Calculated Percentiles'!L55:Q55)/SUM('Calculated Percentiles'!$L$5:$Q$5),0)</f>
        <v>0.37483333333333335</v>
      </c>
      <c r="E54" s="6">
        <f>IFERROR(SUMPRODUCT('Calculated Percentiles'!$R$5:$U$5,'Calculated Percentiles'!R55:U55)/SUM('Calculated Percentiles'!$R$5:$U$5),0)</f>
        <v>0.30099999999999999</v>
      </c>
      <c r="F54" s="6">
        <f>IF(SUM('Calculated Percentiles'!$E$5:$L$5)=0,1,(B54+0.5*C54)/1.5)</f>
        <v>0.20455555555555557</v>
      </c>
      <c r="G54" s="6">
        <f>IF(SUM('Calculated Percentiles'!$L$5:$U$5)=0,1,(D54+E54)/2)</f>
        <v>0.33791666666666664</v>
      </c>
      <c r="H54" s="6">
        <f t="shared" si="0"/>
        <v>6.9122731481481486E-2</v>
      </c>
      <c r="I54" s="15">
        <f t="shared" si="1"/>
        <v>395</v>
      </c>
      <c r="J54" s="15" t="str">
        <f t="shared" si="2"/>
        <v>No</v>
      </c>
      <c r="K54" s="18">
        <f t="shared" si="3"/>
        <v>0.15631600000000001</v>
      </c>
    </row>
    <row r="55" spans="1:11">
      <c r="A55" s="9">
        <v>350010001253</v>
      </c>
      <c r="B55" s="6">
        <f>IFERROR(SUMPRODUCT('Calculated Percentiles'!$E$5:$J$5,'Calculated Percentiles'!E56:J56)/SUM('Calculated Percentiles'!$E$5:$J$5),0)</f>
        <v>0.27133333333333332</v>
      </c>
      <c r="C55" s="10">
        <f>IF('Calculated Percentiles'!$K$5=1,AVERAGE('Calculated Percentiles'!K56),0)</f>
        <v>0</v>
      </c>
      <c r="D55" s="6">
        <f>IFERROR(SUMPRODUCT('Calculated Percentiles'!$L$5:$Q$5,'Calculated Percentiles'!L56:Q56)/SUM('Calculated Percentiles'!$L$5:$Q$5),0)</f>
        <v>0.37483333333333335</v>
      </c>
      <c r="E55" s="6">
        <f>IFERROR(SUMPRODUCT('Calculated Percentiles'!$R$5:$U$5,'Calculated Percentiles'!R56:U56)/SUM('Calculated Percentiles'!$R$5:$U$5),0)</f>
        <v>0.10300000000000001</v>
      </c>
      <c r="F55" s="6">
        <f>IF(SUM('Calculated Percentiles'!$E$5:$L$5)=0,1,(B55+0.5*C55)/1.5)</f>
        <v>0.18088888888888888</v>
      </c>
      <c r="G55" s="6">
        <f>IF(SUM('Calculated Percentiles'!$L$5:$U$5)=0,1,(D55+E55)/2)</f>
        <v>0.23891666666666667</v>
      </c>
      <c r="H55" s="6">
        <f t="shared" si="0"/>
        <v>4.3217370370370364E-2</v>
      </c>
      <c r="I55" s="15">
        <f t="shared" si="1"/>
        <v>433</v>
      </c>
      <c r="J55" s="15" t="str">
        <f t="shared" si="2"/>
        <v>No</v>
      </c>
      <c r="K55" s="18">
        <f t="shared" si="3"/>
        <v>7.4945999999999999E-2</v>
      </c>
    </row>
    <row r="56" spans="1:11">
      <c r="A56" s="9">
        <v>350010001261</v>
      </c>
      <c r="B56" s="6">
        <f>IFERROR(SUMPRODUCT('Calculated Percentiles'!$E$5:$J$5,'Calculated Percentiles'!E57:J57)/SUM('Calculated Percentiles'!$E$5:$J$5),0)</f>
        <v>0.3758333333333333</v>
      </c>
      <c r="C56" s="10">
        <f>IF('Calculated Percentiles'!$K$5=1,AVERAGE('Calculated Percentiles'!K57),0)</f>
        <v>0</v>
      </c>
      <c r="D56" s="6">
        <f>IFERROR(SUMPRODUCT('Calculated Percentiles'!$L$5:$Q$5,'Calculated Percentiles'!L57:Q57)/SUM('Calculated Percentiles'!$L$5:$Q$5),0)</f>
        <v>0.5648333333333333</v>
      </c>
      <c r="E56" s="6">
        <f>IFERROR(SUMPRODUCT('Calculated Percentiles'!$R$5:$U$5,'Calculated Percentiles'!R57:U57)/SUM('Calculated Percentiles'!$R$5:$U$5),0)</f>
        <v>0.29475000000000001</v>
      </c>
      <c r="F56" s="6">
        <f>IF(SUM('Calculated Percentiles'!$E$5:$L$5)=0,1,(B56+0.5*C56)/1.5)</f>
        <v>0.25055555555555553</v>
      </c>
      <c r="G56" s="6">
        <f>IF(SUM('Calculated Percentiles'!$L$5:$U$5)=0,1,(D56+E56)/2)</f>
        <v>0.42979166666666668</v>
      </c>
      <c r="H56" s="6">
        <f t="shared" si="0"/>
        <v>0.10768668981481481</v>
      </c>
      <c r="I56" s="15">
        <f t="shared" si="1"/>
        <v>352</v>
      </c>
      <c r="J56" s="15" t="str">
        <f t="shared" si="2"/>
        <v>No</v>
      </c>
      <c r="K56" s="18">
        <f t="shared" si="3"/>
        <v>0.248394</v>
      </c>
    </row>
    <row r="57" spans="1:11">
      <c r="A57" s="9">
        <v>350010001262</v>
      </c>
      <c r="B57" s="6">
        <f>IFERROR(SUMPRODUCT('Calculated Percentiles'!$E$5:$J$5,'Calculated Percentiles'!E58:J58)/SUM('Calculated Percentiles'!$E$5:$J$5),0)</f>
        <v>0.41966666666666663</v>
      </c>
      <c r="C57" s="10">
        <f>IF('Calculated Percentiles'!$K$5=1,AVERAGE('Calculated Percentiles'!K58),0)</f>
        <v>0</v>
      </c>
      <c r="D57" s="6">
        <f>IFERROR(SUMPRODUCT('Calculated Percentiles'!$L$5:$Q$5,'Calculated Percentiles'!L58:Q58)/SUM('Calculated Percentiles'!$L$5:$Q$5),0)</f>
        <v>0.5648333333333333</v>
      </c>
      <c r="E57" s="6">
        <f>IFERROR(SUMPRODUCT('Calculated Percentiles'!$R$5:$U$5,'Calculated Percentiles'!R58:U58)/SUM('Calculated Percentiles'!$R$5:$U$5),0)</f>
        <v>0.43375000000000002</v>
      </c>
      <c r="F57" s="6">
        <f>IF(SUM('Calculated Percentiles'!$E$5:$L$5)=0,1,(B57+0.5*C57)/1.5)</f>
        <v>0.27977777777777774</v>
      </c>
      <c r="G57" s="6">
        <f>IF(SUM('Calculated Percentiles'!$L$5:$U$5)=0,1,(D57+E57)/2)</f>
        <v>0.49929166666666669</v>
      </c>
      <c r="H57" s="6">
        <f t="shared" si="0"/>
        <v>0.13969071296296295</v>
      </c>
      <c r="I57" s="15">
        <f t="shared" si="1"/>
        <v>332</v>
      </c>
      <c r="J57" s="15" t="str">
        <f t="shared" si="2"/>
        <v>No</v>
      </c>
      <c r="K57" s="18">
        <f t="shared" si="3"/>
        <v>0.29121999999999998</v>
      </c>
    </row>
    <row r="58" spans="1:11">
      <c r="A58" s="9">
        <v>350010001271</v>
      </c>
      <c r="B58" s="6">
        <f>IFERROR(SUMPRODUCT('Calculated Percentiles'!$E$5:$J$5,'Calculated Percentiles'!E59:J59)/SUM('Calculated Percentiles'!$E$5:$J$5),0)</f>
        <v>0.47566666666666668</v>
      </c>
      <c r="C58" s="10">
        <f>IF('Calculated Percentiles'!$K$5=1,AVERAGE('Calculated Percentiles'!K59),0)</f>
        <v>0.316</v>
      </c>
      <c r="D58" s="6">
        <f>IFERROR(SUMPRODUCT('Calculated Percentiles'!$L$5:$Q$5,'Calculated Percentiles'!L59:Q59)/SUM('Calculated Percentiles'!$L$5:$Q$5),0)</f>
        <v>0.311</v>
      </c>
      <c r="E58" s="6">
        <f>IFERROR(SUMPRODUCT('Calculated Percentiles'!$R$5:$U$5,'Calculated Percentiles'!R59:U59)/SUM('Calculated Percentiles'!$R$5:$U$5),0)</f>
        <v>0.64149999999999996</v>
      </c>
      <c r="F58" s="6">
        <f>IF(SUM('Calculated Percentiles'!$E$5:$L$5)=0,1,(B58+0.5*C58)/1.5)</f>
        <v>0.42244444444444446</v>
      </c>
      <c r="G58" s="6">
        <f>IF(SUM('Calculated Percentiles'!$L$5:$U$5)=0,1,(D58+E58)/2)</f>
        <v>0.47624999999999995</v>
      </c>
      <c r="H58" s="6">
        <f t="shared" si="0"/>
        <v>0.20118916666666664</v>
      </c>
      <c r="I58" s="15">
        <f t="shared" si="1"/>
        <v>267</v>
      </c>
      <c r="J58" s="15" t="str">
        <f t="shared" si="2"/>
        <v>No</v>
      </c>
      <c r="K58" s="18">
        <f t="shared" si="3"/>
        <v>0.43040600000000001</v>
      </c>
    </row>
    <row r="59" spans="1:11">
      <c r="A59" s="9">
        <v>350010001272</v>
      </c>
      <c r="B59" s="6">
        <f>IFERROR(SUMPRODUCT('Calculated Percentiles'!$E$5:$J$5,'Calculated Percentiles'!E60:J60)/SUM('Calculated Percentiles'!$E$5:$J$5),0)</f>
        <v>0.48266666666666663</v>
      </c>
      <c r="C59" s="10">
        <f>IF('Calculated Percentiles'!$K$5=1,AVERAGE('Calculated Percentiles'!K60),0)</f>
        <v>0.33800000000000002</v>
      </c>
      <c r="D59" s="6">
        <f>IFERROR(SUMPRODUCT('Calculated Percentiles'!$L$5:$Q$5,'Calculated Percentiles'!L60:Q60)/SUM('Calculated Percentiles'!$L$5:$Q$5),0)</f>
        <v>0.311</v>
      </c>
      <c r="E59" s="6">
        <f>IFERROR(SUMPRODUCT('Calculated Percentiles'!$R$5:$U$5,'Calculated Percentiles'!R60:U60)/SUM('Calculated Percentiles'!$R$5:$U$5),0)</f>
        <v>0.20824999999999999</v>
      </c>
      <c r="F59" s="6">
        <f>IF(SUM('Calculated Percentiles'!$E$5:$L$5)=0,1,(B59+0.5*C59)/1.5)</f>
        <v>0.43444444444444441</v>
      </c>
      <c r="G59" s="6">
        <f>IF(SUM('Calculated Percentiles'!$L$5:$U$5)=0,1,(D59+E59)/2)</f>
        <v>0.25962499999999999</v>
      </c>
      <c r="H59" s="6">
        <f t="shared" si="0"/>
        <v>0.11279263888888888</v>
      </c>
      <c r="I59" s="15">
        <f t="shared" si="1"/>
        <v>347</v>
      </c>
      <c r="J59" s="15" t="str">
        <f t="shared" si="2"/>
        <v>No</v>
      </c>
      <c r="K59" s="18">
        <f t="shared" si="3"/>
        <v>0.2591</v>
      </c>
    </row>
    <row r="60" spans="1:11">
      <c r="A60" s="9">
        <v>350010001273</v>
      </c>
      <c r="B60" s="6">
        <f>IFERROR(SUMPRODUCT('Calculated Percentiles'!$E$5:$J$5,'Calculated Percentiles'!E61:J61)/SUM('Calculated Percentiles'!$E$5:$J$5),0)</f>
        <v>0.51583333333333325</v>
      </c>
      <c r="C60" s="10">
        <f>IF('Calculated Percentiles'!$K$5=1,AVERAGE('Calculated Percentiles'!K61),0)</f>
        <v>0.372</v>
      </c>
      <c r="D60" s="6">
        <f>IFERROR(SUMPRODUCT('Calculated Percentiles'!$L$5:$Q$5,'Calculated Percentiles'!L61:Q61)/SUM('Calculated Percentiles'!$L$5:$Q$5),0)</f>
        <v>0.311</v>
      </c>
      <c r="E60" s="6">
        <f>IFERROR(SUMPRODUCT('Calculated Percentiles'!$R$5:$U$5,'Calculated Percentiles'!R61:U61)/SUM('Calculated Percentiles'!$R$5:$U$5),0)</f>
        <v>0.38275000000000003</v>
      </c>
      <c r="F60" s="6">
        <f>IF(SUM('Calculated Percentiles'!$E$5:$L$5)=0,1,(B60+0.5*C60)/1.5)</f>
        <v>0.46788888888888885</v>
      </c>
      <c r="G60" s="6">
        <f>IF(SUM('Calculated Percentiles'!$L$5:$U$5)=0,1,(D60+E60)/2)</f>
        <v>0.34687500000000004</v>
      </c>
      <c r="H60" s="6">
        <f t="shared" si="0"/>
        <v>0.16229895833333335</v>
      </c>
      <c r="I60" s="15">
        <f t="shared" si="1"/>
        <v>308</v>
      </c>
      <c r="J60" s="15" t="str">
        <f t="shared" si="2"/>
        <v>No</v>
      </c>
      <c r="K60" s="18">
        <f t="shared" si="3"/>
        <v>0.34261200000000003</v>
      </c>
    </row>
    <row r="61" spans="1:11">
      <c r="A61" s="9">
        <v>350010001281</v>
      </c>
      <c r="B61" s="6">
        <f>IFERROR(SUMPRODUCT('Calculated Percentiles'!$E$5:$J$5,'Calculated Percentiles'!E62:J62)/SUM('Calculated Percentiles'!$E$5:$J$5),0)</f>
        <v>0.60733333333333328</v>
      </c>
      <c r="C61" s="10">
        <f>IF('Calculated Percentiles'!$K$5=1,AVERAGE('Calculated Percentiles'!K62),0)</f>
        <v>0.38100000000000001</v>
      </c>
      <c r="D61" s="6">
        <f>IFERROR(SUMPRODUCT('Calculated Percentiles'!$L$5:$Q$5,'Calculated Percentiles'!L62:Q62)/SUM('Calculated Percentiles'!$L$5:$Q$5),0)</f>
        <v>0.39583333333333331</v>
      </c>
      <c r="E61" s="6">
        <f>IFERROR(SUMPRODUCT('Calculated Percentiles'!$R$5:$U$5,'Calculated Percentiles'!R62:U62)/SUM('Calculated Percentiles'!$R$5:$U$5),0)</f>
        <v>0.60575000000000001</v>
      </c>
      <c r="F61" s="6">
        <f>IF(SUM('Calculated Percentiles'!$E$5:$L$5)=0,1,(B61+0.5*C61)/1.5)</f>
        <v>0.53188888888888886</v>
      </c>
      <c r="G61" s="6">
        <f>IF(SUM('Calculated Percentiles'!$L$5:$U$5)=0,1,(D61+E61)/2)</f>
        <v>0.50079166666666663</v>
      </c>
      <c r="H61" s="6">
        <f t="shared" si="0"/>
        <v>0.2663655231481481</v>
      </c>
      <c r="I61" s="15">
        <f t="shared" si="1"/>
        <v>196</v>
      </c>
      <c r="J61" s="15" t="str">
        <f t="shared" si="2"/>
        <v>No</v>
      </c>
      <c r="K61" s="18">
        <f t="shared" si="3"/>
        <v>0.58244099999999999</v>
      </c>
    </row>
    <row r="62" spans="1:11">
      <c r="A62" s="9">
        <v>350010001282</v>
      </c>
      <c r="B62" s="6">
        <f>IFERROR(SUMPRODUCT('Calculated Percentiles'!$E$5:$J$5,'Calculated Percentiles'!E63:J63)/SUM('Calculated Percentiles'!$E$5:$J$5),0)</f>
        <v>0.54566666666666663</v>
      </c>
      <c r="C62" s="10">
        <f>IF('Calculated Percentiles'!$K$5=1,AVERAGE('Calculated Percentiles'!K63),0)</f>
        <v>0.35299999999999998</v>
      </c>
      <c r="D62" s="6">
        <f>IFERROR(SUMPRODUCT('Calculated Percentiles'!$L$5:$Q$5,'Calculated Percentiles'!L63:Q63)/SUM('Calculated Percentiles'!$L$5:$Q$5),0)</f>
        <v>0.39583333333333331</v>
      </c>
      <c r="E62" s="6">
        <f>IFERROR(SUMPRODUCT('Calculated Percentiles'!$R$5:$U$5,'Calculated Percentiles'!R63:U63)/SUM('Calculated Percentiles'!$R$5:$U$5),0)</f>
        <v>0.39274999999999999</v>
      </c>
      <c r="F62" s="6">
        <f>IF(SUM('Calculated Percentiles'!$E$5:$L$5)=0,1,(B62+0.5*C62)/1.5)</f>
        <v>0.4814444444444444</v>
      </c>
      <c r="G62" s="6">
        <f>IF(SUM('Calculated Percentiles'!$L$5:$U$5)=0,1,(D62+E62)/2)</f>
        <v>0.39429166666666665</v>
      </c>
      <c r="H62" s="6">
        <f t="shared" si="0"/>
        <v>0.18982953240740738</v>
      </c>
      <c r="I62" s="15">
        <f t="shared" si="1"/>
        <v>280</v>
      </c>
      <c r="J62" s="15" t="str">
        <f t="shared" si="2"/>
        <v>No</v>
      </c>
      <c r="K62" s="18">
        <f t="shared" si="3"/>
        <v>0.40256900000000001</v>
      </c>
    </row>
    <row r="63" spans="1:11">
      <c r="A63" s="9">
        <v>350010001283</v>
      </c>
      <c r="B63" s="6">
        <f>IFERROR(SUMPRODUCT('Calculated Percentiles'!$E$5:$J$5,'Calculated Percentiles'!E64:J64)/SUM('Calculated Percentiles'!$E$5:$J$5),0)</f>
        <v>0.54266666666666663</v>
      </c>
      <c r="C63" s="10">
        <f>IF('Calculated Percentiles'!$K$5=1,AVERAGE('Calculated Percentiles'!K64),0)</f>
        <v>0.32100000000000001</v>
      </c>
      <c r="D63" s="6">
        <f>IFERROR(SUMPRODUCT('Calculated Percentiles'!$L$5:$Q$5,'Calculated Percentiles'!L64:Q64)/SUM('Calculated Percentiles'!$L$5:$Q$5),0)</f>
        <v>0.39583333333333331</v>
      </c>
      <c r="E63" s="6">
        <f>IFERROR(SUMPRODUCT('Calculated Percentiles'!$R$5:$U$5,'Calculated Percentiles'!R64:U64)/SUM('Calculated Percentiles'!$R$5:$U$5),0)</f>
        <v>0.44925000000000004</v>
      </c>
      <c r="F63" s="6">
        <f>IF(SUM('Calculated Percentiles'!$E$5:$L$5)=0,1,(B63+0.5*C63)/1.5)</f>
        <v>0.46877777777777774</v>
      </c>
      <c r="G63" s="6">
        <f>IF(SUM('Calculated Percentiles'!$L$5:$U$5)=0,1,(D63+E63)/2)</f>
        <v>0.4225416666666667</v>
      </c>
      <c r="H63" s="6">
        <f t="shared" si="0"/>
        <v>0.19807814351851852</v>
      </c>
      <c r="I63" s="15">
        <f t="shared" si="1"/>
        <v>270</v>
      </c>
      <c r="J63" s="15" t="str">
        <f t="shared" si="2"/>
        <v>No</v>
      </c>
      <c r="K63" s="18">
        <f t="shared" si="3"/>
        <v>0.42398200000000003</v>
      </c>
    </row>
    <row r="64" spans="1:11">
      <c r="A64" s="9">
        <v>350010001284</v>
      </c>
      <c r="B64" s="6">
        <f>IFERROR(SUMPRODUCT('Calculated Percentiles'!$E$5:$J$5,'Calculated Percentiles'!E65:J65)/SUM('Calculated Percentiles'!$E$5:$J$5),0)</f>
        <v>0.58883333333333332</v>
      </c>
      <c r="C64" s="10">
        <f>IF('Calculated Percentiles'!$K$5=1,AVERAGE('Calculated Percentiles'!K65),0)</f>
        <v>0.34</v>
      </c>
      <c r="D64" s="6">
        <f>IFERROR(SUMPRODUCT('Calculated Percentiles'!$L$5:$Q$5,'Calculated Percentiles'!L65:Q65)/SUM('Calculated Percentiles'!$L$5:$Q$5),0)</f>
        <v>0.39583333333333331</v>
      </c>
      <c r="E64" s="6">
        <f>IFERROR(SUMPRODUCT('Calculated Percentiles'!$R$5:$U$5,'Calculated Percentiles'!R65:U65)/SUM('Calculated Percentiles'!$R$5:$U$5),0)</f>
        <v>0.44274999999999998</v>
      </c>
      <c r="F64" s="6">
        <f>IF(SUM('Calculated Percentiles'!$E$5:$L$5)=0,1,(B64+0.5*C64)/1.5)</f>
        <v>0.50588888888888894</v>
      </c>
      <c r="G64" s="6">
        <f>IF(SUM('Calculated Percentiles'!$L$5:$U$5)=0,1,(D64+E64)/2)</f>
        <v>0.41929166666666662</v>
      </c>
      <c r="H64" s="6">
        <f t="shared" si="0"/>
        <v>0.21211499537037037</v>
      </c>
      <c r="I64" s="15">
        <f t="shared" si="1"/>
        <v>254</v>
      </c>
      <c r="J64" s="15" t="str">
        <f t="shared" si="2"/>
        <v>No</v>
      </c>
      <c r="K64" s="18">
        <f t="shared" si="3"/>
        <v>0.45824399999999998</v>
      </c>
    </row>
    <row r="65" spans="1:11">
      <c r="A65" s="9">
        <v>350010001291</v>
      </c>
      <c r="B65" s="6">
        <f>IFERROR(SUMPRODUCT('Calculated Percentiles'!$E$5:$J$5,'Calculated Percentiles'!E66:J66)/SUM('Calculated Percentiles'!$E$5:$J$5),0)</f>
        <v>0.41050000000000003</v>
      </c>
      <c r="C65" s="10">
        <f>IF('Calculated Percentiles'!$K$5=1,AVERAGE('Calculated Percentiles'!K66),0)</f>
        <v>0</v>
      </c>
      <c r="D65" s="6">
        <f>IFERROR(SUMPRODUCT('Calculated Percentiles'!$L$5:$Q$5,'Calculated Percentiles'!L66:Q66)/SUM('Calculated Percentiles'!$L$5:$Q$5),0)</f>
        <v>0.79199999999999993</v>
      </c>
      <c r="E65" s="6">
        <f>IFERROR(SUMPRODUCT('Calculated Percentiles'!$R$5:$U$5,'Calculated Percentiles'!R66:U66)/SUM('Calculated Percentiles'!$R$5:$U$5),0)</f>
        <v>0.61350000000000005</v>
      </c>
      <c r="F65" s="6">
        <f>IF(SUM('Calculated Percentiles'!$E$5:$L$5)=0,1,(B65+0.5*C65)/1.5)</f>
        <v>0.27366666666666667</v>
      </c>
      <c r="G65" s="6">
        <f>IF(SUM('Calculated Percentiles'!$L$5:$U$5)=0,1,(D65+E65)/2)</f>
        <v>0.70274999999999999</v>
      </c>
      <c r="H65" s="6">
        <f t="shared" si="0"/>
        <v>0.19231925</v>
      </c>
      <c r="I65" s="15">
        <f t="shared" si="1"/>
        <v>274</v>
      </c>
      <c r="J65" s="15" t="str">
        <f t="shared" si="2"/>
        <v>No</v>
      </c>
      <c r="K65" s="18">
        <f t="shared" si="3"/>
        <v>0.41541699999999998</v>
      </c>
    </row>
    <row r="66" spans="1:11">
      <c r="A66" s="9">
        <v>350010001292</v>
      </c>
      <c r="B66" s="6">
        <f>IFERROR(SUMPRODUCT('Calculated Percentiles'!$E$5:$J$5,'Calculated Percentiles'!E67:J67)/SUM('Calculated Percentiles'!$E$5:$J$5),0)</f>
        <v>0.4996666666666667</v>
      </c>
      <c r="C66" s="10">
        <f>IF('Calculated Percentiles'!$K$5=1,AVERAGE('Calculated Percentiles'!K67),0)</f>
        <v>0</v>
      </c>
      <c r="D66" s="6">
        <f>IFERROR(SUMPRODUCT('Calculated Percentiles'!$L$5:$Q$5,'Calculated Percentiles'!L67:Q67)/SUM('Calculated Percentiles'!$L$5:$Q$5),0)</f>
        <v>0.79199999999999993</v>
      </c>
      <c r="E66" s="6">
        <f>IFERROR(SUMPRODUCT('Calculated Percentiles'!$R$5:$U$5,'Calculated Percentiles'!R67:U67)/SUM('Calculated Percentiles'!$R$5:$U$5),0)</f>
        <v>0.63325000000000009</v>
      </c>
      <c r="F66" s="6">
        <f>IF(SUM('Calculated Percentiles'!$E$5:$L$5)=0,1,(B66+0.5*C66)/1.5)</f>
        <v>0.33311111111111114</v>
      </c>
      <c r="G66" s="6">
        <f>IF(SUM('Calculated Percentiles'!$L$5:$U$5)=0,1,(D66+E66)/2)</f>
        <v>0.71262500000000006</v>
      </c>
      <c r="H66" s="6">
        <f t="shared" si="0"/>
        <v>0.23738330555555559</v>
      </c>
      <c r="I66" s="15">
        <f t="shared" si="1"/>
        <v>229</v>
      </c>
      <c r="J66" s="15" t="str">
        <f t="shared" si="2"/>
        <v>No</v>
      </c>
      <c r="K66" s="18">
        <f t="shared" si="3"/>
        <v>0.51177700000000004</v>
      </c>
    </row>
    <row r="67" spans="1:11">
      <c r="A67" s="9">
        <v>350010001293</v>
      </c>
      <c r="B67" s="6">
        <f>IFERROR(SUMPRODUCT('Calculated Percentiles'!$E$5:$J$5,'Calculated Percentiles'!E68:J68)/SUM('Calculated Percentiles'!$E$5:$J$5),0)</f>
        <v>0.45166666666666666</v>
      </c>
      <c r="C67" s="10">
        <f>IF('Calculated Percentiles'!$K$5=1,AVERAGE('Calculated Percentiles'!K68),0)</f>
        <v>0</v>
      </c>
      <c r="D67" s="6">
        <f>IFERROR(SUMPRODUCT('Calculated Percentiles'!$L$5:$Q$5,'Calculated Percentiles'!L68:Q68)/SUM('Calculated Percentiles'!$L$5:$Q$5),0)</f>
        <v>0.79199999999999993</v>
      </c>
      <c r="E67" s="6">
        <f>IFERROR(SUMPRODUCT('Calculated Percentiles'!$R$5:$U$5,'Calculated Percentiles'!R68:U68)/SUM('Calculated Percentiles'!$R$5:$U$5),0)</f>
        <v>0.28549999999999998</v>
      </c>
      <c r="F67" s="6">
        <f>IF(SUM('Calculated Percentiles'!$E$5:$L$5)=0,1,(B67+0.5*C67)/1.5)</f>
        <v>0.30111111111111111</v>
      </c>
      <c r="G67" s="6">
        <f>IF(SUM('Calculated Percentiles'!$L$5:$U$5)=0,1,(D67+E67)/2)</f>
        <v>0.53874999999999995</v>
      </c>
      <c r="H67" s="6">
        <f t="shared" si="0"/>
        <v>0.16222361111111108</v>
      </c>
      <c r="I67" s="15">
        <f t="shared" si="1"/>
        <v>309</v>
      </c>
      <c r="J67" s="15" t="str">
        <f t="shared" si="2"/>
        <v>No</v>
      </c>
      <c r="K67" s="18">
        <f t="shared" si="3"/>
        <v>0.34047100000000002</v>
      </c>
    </row>
    <row r="68" spans="1:11">
      <c r="A68" s="9">
        <v>350010002031</v>
      </c>
      <c r="B68" s="6">
        <f>IFERROR(SUMPRODUCT('Calculated Percentiles'!$E$5:$J$5,'Calculated Percentiles'!E69:J69)/SUM('Calculated Percentiles'!$E$5:$J$5),0)</f>
        <v>0.6346666666666666</v>
      </c>
      <c r="C68" s="10">
        <f>IF('Calculated Percentiles'!$K$5=1,AVERAGE('Calculated Percentiles'!K69),0)</f>
        <v>0.52</v>
      </c>
      <c r="D68" s="6">
        <f>IFERROR(SUMPRODUCT('Calculated Percentiles'!$L$5:$Q$5,'Calculated Percentiles'!L69:Q69)/SUM('Calculated Percentiles'!$L$5:$Q$5),0)</f>
        <v>0.66083333333333327</v>
      </c>
      <c r="E68" s="6">
        <f>IFERROR(SUMPRODUCT('Calculated Percentiles'!$R$5:$U$5,'Calculated Percentiles'!R69:U69)/SUM('Calculated Percentiles'!$R$5:$U$5),0)</f>
        <v>0.20950000000000002</v>
      </c>
      <c r="F68" s="6">
        <f>IF(SUM('Calculated Percentiles'!$E$5:$L$5)=0,1,(B68+0.5*C68)/1.5)</f>
        <v>0.59644444444444444</v>
      </c>
      <c r="G68" s="6">
        <f>IF(SUM('Calculated Percentiles'!$L$5:$U$5)=0,1,(D68+E68)/2)</f>
        <v>0.43516666666666665</v>
      </c>
      <c r="H68" s="6">
        <f t="shared" si="0"/>
        <v>0.25955274074074075</v>
      </c>
      <c r="I68" s="15">
        <f t="shared" si="1"/>
        <v>201</v>
      </c>
      <c r="J68" s="15" t="str">
        <f t="shared" si="2"/>
        <v>No</v>
      </c>
      <c r="K68" s="18">
        <f t="shared" si="3"/>
        <v>0.57173399999999996</v>
      </c>
    </row>
    <row r="69" spans="1:11">
      <c r="A69" s="9">
        <v>350010002032</v>
      </c>
      <c r="B69" s="6">
        <f>IFERROR(SUMPRODUCT('Calculated Percentiles'!$E$5:$J$5,'Calculated Percentiles'!E70:J70)/SUM('Calculated Percentiles'!$E$5:$J$5),0)</f>
        <v>0.67583333333333329</v>
      </c>
      <c r="C69" s="10">
        <f>IF('Calculated Percentiles'!$K$5=1,AVERAGE('Calculated Percentiles'!K70),0)</f>
        <v>0.52400000000000002</v>
      </c>
      <c r="D69" s="6">
        <f>IFERROR(SUMPRODUCT('Calculated Percentiles'!$L$5:$Q$5,'Calculated Percentiles'!L70:Q70)/SUM('Calculated Percentiles'!$L$5:$Q$5),0)</f>
        <v>0.66083333333333327</v>
      </c>
      <c r="E69" s="6">
        <f>IFERROR(SUMPRODUCT('Calculated Percentiles'!$R$5:$U$5,'Calculated Percentiles'!R70:U70)/SUM('Calculated Percentiles'!$R$5:$U$5),0)</f>
        <v>0.46975</v>
      </c>
      <c r="F69" s="6">
        <f>IF(SUM('Calculated Percentiles'!$E$5:$L$5)=0,1,(B69+0.5*C69)/1.5)</f>
        <v>0.62522222222222223</v>
      </c>
      <c r="G69" s="6">
        <f>IF(SUM('Calculated Percentiles'!$L$5:$U$5)=0,1,(D69+E69)/2)</f>
        <v>0.56529166666666664</v>
      </c>
      <c r="H69" s="6">
        <f t="shared" si="0"/>
        <v>0.35343291203703703</v>
      </c>
      <c r="I69" s="15">
        <f t="shared" si="1"/>
        <v>128</v>
      </c>
      <c r="J69" s="15" t="str">
        <f t="shared" si="2"/>
        <v>No</v>
      </c>
      <c r="K69" s="18">
        <f t="shared" si="3"/>
        <v>0.728051</v>
      </c>
    </row>
    <row r="70" spans="1:11">
      <c r="A70" s="9">
        <v>350010002041</v>
      </c>
      <c r="B70" s="6">
        <f>IFERROR(SUMPRODUCT('Calculated Percentiles'!$E$5:$J$5,'Calculated Percentiles'!E71:J71)/SUM('Calculated Percentiles'!$E$5:$J$5),0)</f>
        <v>0.70233333333333325</v>
      </c>
      <c r="C70" s="10">
        <f>IF('Calculated Percentiles'!$K$5=1,AVERAGE('Calculated Percentiles'!K71),0)</f>
        <v>0.54300000000000004</v>
      </c>
      <c r="D70" s="6">
        <f>IFERROR(SUMPRODUCT('Calculated Percentiles'!$L$5:$Q$5,'Calculated Percentiles'!L71:Q71)/SUM('Calculated Percentiles'!$L$5:$Q$5),0)</f>
        <v>0.47033333333333333</v>
      </c>
      <c r="E70" s="6">
        <f>IFERROR(SUMPRODUCT('Calculated Percentiles'!$R$5:$U$5,'Calculated Percentiles'!R71:U71)/SUM('Calculated Percentiles'!$R$5:$U$5),0)</f>
        <v>0.29874999999999996</v>
      </c>
      <c r="F70" s="6">
        <f>IF(SUM('Calculated Percentiles'!$E$5:$L$5)=0,1,(B70+0.5*C70)/1.5)</f>
        <v>0.64922222222222226</v>
      </c>
      <c r="G70" s="6">
        <f>IF(SUM('Calculated Percentiles'!$L$5:$U$5)=0,1,(D70+E70)/2)</f>
        <v>0.38454166666666667</v>
      </c>
      <c r="H70" s="6">
        <f t="shared" ref="H70:H133" si="4">F70*G70</f>
        <v>0.24965299537037039</v>
      </c>
      <c r="I70" s="15">
        <f t="shared" ref="I70:I133" si="5">_xlfn.RANK.EQ(H70,$H$5:$H$472)</f>
        <v>212</v>
      </c>
      <c r="J70" s="15" t="str">
        <f t="shared" ref="J70:J133" si="6">IF(I70&lt;=ROUND(0.2*COUNT($A$5:$A$472),0),"Yes","No")</f>
        <v>No</v>
      </c>
      <c r="K70" s="18">
        <f t="shared" ref="K70:K133" si="7">_xlfn.PERCENTRANK.INC($H$5:$H$472,H70, 6)</f>
        <v>0.54817899999999997</v>
      </c>
    </row>
    <row r="71" spans="1:11">
      <c r="A71" s="9">
        <v>350010002042</v>
      </c>
      <c r="B71" s="6">
        <f>IFERROR(SUMPRODUCT('Calculated Percentiles'!$E$5:$J$5,'Calculated Percentiles'!E72:J72)/SUM('Calculated Percentiles'!$E$5:$J$5),0)</f>
        <v>0.72383333333333333</v>
      </c>
      <c r="C71" s="10">
        <f>IF('Calculated Percentiles'!$K$5=1,AVERAGE('Calculated Percentiles'!K72),0)</f>
        <v>0.64600000000000002</v>
      </c>
      <c r="D71" s="6">
        <f>IFERROR(SUMPRODUCT('Calculated Percentiles'!$L$5:$Q$5,'Calculated Percentiles'!L72:Q72)/SUM('Calculated Percentiles'!$L$5:$Q$5),0)</f>
        <v>0.47033333333333333</v>
      </c>
      <c r="E71" s="6">
        <f>IFERROR(SUMPRODUCT('Calculated Percentiles'!$R$5:$U$5,'Calculated Percentiles'!R72:U72)/SUM('Calculated Percentiles'!$R$5:$U$5),0)</f>
        <v>0.43049999999999999</v>
      </c>
      <c r="F71" s="6">
        <f>IF(SUM('Calculated Percentiles'!$E$5:$L$5)=0,1,(B71+0.5*C71)/1.5)</f>
        <v>0.69788888888888889</v>
      </c>
      <c r="G71" s="6">
        <f>IF(SUM('Calculated Percentiles'!$L$5:$U$5)=0,1,(D71+E71)/2)</f>
        <v>0.45041666666666669</v>
      </c>
      <c r="H71" s="6">
        <f t="shared" si="4"/>
        <v>0.31434078703703705</v>
      </c>
      <c r="I71" s="15">
        <f t="shared" si="5"/>
        <v>158</v>
      </c>
      <c r="J71" s="15" t="str">
        <f t="shared" si="6"/>
        <v>No</v>
      </c>
      <c r="K71" s="18">
        <f t="shared" si="7"/>
        <v>0.66381100000000004</v>
      </c>
    </row>
    <row r="72" spans="1:11">
      <c r="A72" s="9">
        <v>350010002051</v>
      </c>
      <c r="B72" s="6">
        <f>IFERROR(SUMPRODUCT('Calculated Percentiles'!$E$5:$J$5,'Calculated Percentiles'!E73:J73)/SUM('Calculated Percentiles'!$E$5:$J$5),0)</f>
        <v>0.71250000000000002</v>
      </c>
      <c r="C72" s="10">
        <f>IF('Calculated Percentiles'!$K$5=1,AVERAGE('Calculated Percentiles'!K73),0)</f>
        <v>0.70199999999999996</v>
      </c>
      <c r="D72" s="6">
        <f>IFERROR(SUMPRODUCT('Calculated Percentiles'!$L$5:$Q$5,'Calculated Percentiles'!L73:Q73)/SUM('Calculated Percentiles'!$L$5:$Q$5),0)</f>
        <v>0.58966666666666667</v>
      </c>
      <c r="E72" s="6">
        <f>IFERROR(SUMPRODUCT('Calculated Percentiles'!$R$5:$U$5,'Calculated Percentiles'!R73:U73)/SUM('Calculated Percentiles'!$R$5:$U$5),0)</f>
        <v>0.54549999999999998</v>
      </c>
      <c r="F72" s="6">
        <f>IF(SUM('Calculated Percentiles'!$E$5:$L$5)=0,1,(B72+0.5*C72)/1.5)</f>
        <v>0.70899999999999996</v>
      </c>
      <c r="G72" s="6">
        <f>IF(SUM('Calculated Percentiles'!$L$5:$U$5)=0,1,(D72+E72)/2)</f>
        <v>0.56758333333333333</v>
      </c>
      <c r="H72" s="6">
        <f t="shared" si="4"/>
        <v>0.4024165833333333</v>
      </c>
      <c r="I72" s="15">
        <f t="shared" si="5"/>
        <v>98</v>
      </c>
      <c r="J72" s="15" t="str">
        <f t="shared" si="6"/>
        <v>No</v>
      </c>
      <c r="K72" s="18">
        <f t="shared" si="7"/>
        <v>0.79229099999999997</v>
      </c>
    </row>
    <row r="73" spans="1:11">
      <c r="A73" s="9">
        <v>350010002052</v>
      </c>
      <c r="B73" s="6">
        <f>IFERROR(SUMPRODUCT('Calculated Percentiles'!$E$5:$J$5,'Calculated Percentiles'!E74:J74)/SUM('Calculated Percentiles'!$E$5:$J$5),0)</f>
        <v>0.7360000000000001</v>
      </c>
      <c r="C73" s="10">
        <f>IF('Calculated Percentiles'!$K$5=1,AVERAGE('Calculated Percentiles'!K74),0)</f>
        <v>0.73399999999999999</v>
      </c>
      <c r="D73" s="6">
        <f>IFERROR(SUMPRODUCT('Calculated Percentiles'!$L$5:$Q$5,'Calculated Percentiles'!L74:Q74)/SUM('Calculated Percentiles'!$L$5:$Q$5),0)</f>
        <v>0.58966666666666667</v>
      </c>
      <c r="E73" s="6">
        <f>IFERROR(SUMPRODUCT('Calculated Percentiles'!$R$5:$U$5,'Calculated Percentiles'!R74:U74)/SUM('Calculated Percentiles'!$R$5:$U$5),0)</f>
        <v>0.40925</v>
      </c>
      <c r="F73" s="6">
        <f>IF(SUM('Calculated Percentiles'!$E$5:$L$5)=0,1,(B73+0.5*C73)/1.5)</f>
        <v>0.73533333333333351</v>
      </c>
      <c r="G73" s="6">
        <f>IF(SUM('Calculated Percentiles'!$L$5:$U$5)=0,1,(D73+E73)/2)</f>
        <v>0.49945833333333334</v>
      </c>
      <c r="H73" s="6">
        <f t="shared" si="4"/>
        <v>0.36726836111111122</v>
      </c>
      <c r="I73" s="15">
        <f t="shared" si="5"/>
        <v>120</v>
      </c>
      <c r="J73" s="15" t="str">
        <f t="shared" si="6"/>
        <v>No</v>
      </c>
      <c r="K73" s="18">
        <f t="shared" si="7"/>
        <v>0.74518200000000001</v>
      </c>
    </row>
    <row r="74" spans="1:11">
      <c r="A74" s="9">
        <v>350010002053</v>
      </c>
      <c r="B74" s="6">
        <f>IFERROR(SUMPRODUCT('Calculated Percentiles'!$E$5:$J$5,'Calculated Percentiles'!E75:J75)/SUM('Calculated Percentiles'!$E$5:$J$5),0)</f>
        <v>0.72499999999999998</v>
      </c>
      <c r="C74" s="10">
        <f>IF('Calculated Percentiles'!$K$5=1,AVERAGE('Calculated Percentiles'!K75),0)</f>
        <v>0.71699999999999997</v>
      </c>
      <c r="D74" s="6">
        <f>IFERROR(SUMPRODUCT('Calculated Percentiles'!$L$5:$Q$5,'Calculated Percentiles'!L75:Q75)/SUM('Calculated Percentiles'!$L$5:$Q$5),0)</f>
        <v>0.58966666666666667</v>
      </c>
      <c r="E74" s="6">
        <f>IFERROR(SUMPRODUCT('Calculated Percentiles'!$R$5:$U$5,'Calculated Percentiles'!R75:U75)/SUM('Calculated Percentiles'!$R$5:$U$5),0)</f>
        <v>0.53974999999999995</v>
      </c>
      <c r="F74" s="6">
        <f>IF(SUM('Calculated Percentiles'!$E$5:$L$5)=0,1,(B74+0.5*C74)/1.5)</f>
        <v>0.72233333333333327</v>
      </c>
      <c r="G74" s="6">
        <f>IF(SUM('Calculated Percentiles'!$L$5:$U$5)=0,1,(D74+E74)/2)</f>
        <v>0.56470833333333337</v>
      </c>
      <c r="H74" s="6">
        <f t="shared" si="4"/>
        <v>0.40790765277777774</v>
      </c>
      <c r="I74" s="15">
        <f t="shared" si="5"/>
        <v>93</v>
      </c>
      <c r="J74" s="15" t="str">
        <f t="shared" si="6"/>
        <v>Yes</v>
      </c>
      <c r="K74" s="18">
        <f t="shared" si="7"/>
        <v>0.80299699999999996</v>
      </c>
    </row>
    <row r="75" spans="1:11">
      <c r="A75" s="9">
        <v>350010002054</v>
      </c>
      <c r="B75" s="6">
        <f>IFERROR(SUMPRODUCT('Calculated Percentiles'!$E$5:$J$5,'Calculated Percentiles'!E76:J76)/SUM('Calculated Percentiles'!$E$5:$J$5),0)</f>
        <v>0.70649999999999979</v>
      </c>
      <c r="C75" s="10">
        <f>IF('Calculated Percentiles'!$K$5=1,AVERAGE('Calculated Percentiles'!K76),0)</f>
        <v>0.67200000000000004</v>
      </c>
      <c r="D75" s="6">
        <f>IFERROR(SUMPRODUCT('Calculated Percentiles'!$L$5:$Q$5,'Calculated Percentiles'!L76:Q76)/SUM('Calculated Percentiles'!$L$5:$Q$5),0)</f>
        <v>0.58966666666666667</v>
      </c>
      <c r="E75" s="6">
        <f>IFERROR(SUMPRODUCT('Calculated Percentiles'!$R$5:$U$5,'Calculated Percentiles'!R76:U76)/SUM('Calculated Percentiles'!$R$5:$U$5),0)</f>
        <v>0.52</v>
      </c>
      <c r="F75" s="6">
        <f>IF(SUM('Calculated Percentiles'!$E$5:$L$5)=0,1,(B75+0.5*C75)/1.5)</f>
        <v>0.69499999999999984</v>
      </c>
      <c r="G75" s="6">
        <f>IF(SUM('Calculated Percentiles'!$L$5:$U$5)=0,1,(D75+E75)/2)</f>
        <v>0.55483333333333329</v>
      </c>
      <c r="H75" s="6">
        <f t="shared" si="4"/>
        <v>0.38560916666666656</v>
      </c>
      <c r="I75" s="15">
        <f t="shared" si="5"/>
        <v>106</v>
      </c>
      <c r="J75" s="15" t="str">
        <f t="shared" si="6"/>
        <v>No</v>
      </c>
      <c r="K75" s="18">
        <f t="shared" si="7"/>
        <v>0.77515999999999996</v>
      </c>
    </row>
    <row r="76" spans="1:11">
      <c r="A76" s="9">
        <v>350010002061</v>
      </c>
      <c r="B76" s="6">
        <f>IFERROR(SUMPRODUCT('Calculated Percentiles'!$E$5:$J$5,'Calculated Percentiles'!E77:J77)/SUM('Calculated Percentiles'!$E$5:$J$5),0)</f>
        <v>0.67749999999999988</v>
      </c>
      <c r="C76" s="10">
        <f>IF('Calculated Percentiles'!$K$5=1,AVERAGE('Calculated Percentiles'!K77),0)</f>
        <v>0.625</v>
      </c>
      <c r="D76" s="6">
        <f>IFERROR(SUMPRODUCT('Calculated Percentiles'!$L$5:$Q$5,'Calculated Percentiles'!L77:Q77)/SUM('Calculated Percentiles'!$L$5:$Q$5),0)</f>
        <v>0.71866666666666668</v>
      </c>
      <c r="E76" s="6">
        <f>IFERROR(SUMPRODUCT('Calculated Percentiles'!$R$5:$U$5,'Calculated Percentiles'!R77:U77)/SUM('Calculated Percentiles'!$R$5:$U$5),0)</f>
        <v>0.40749999999999997</v>
      </c>
      <c r="F76" s="6">
        <f>IF(SUM('Calculated Percentiles'!$E$5:$L$5)=0,1,(B76+0.5*C76)/1.5)</f>
        <v>0.65999999999999992</v>
      </c>
      <c r="G76" s="6">
        <f>IF(SUM('Calculated Percentiles'!$L$5:$U$5)=0,1,(D76+E76)/2)</f>
        <v>0.56308333333333338</v>
      </c>
      <c r="H76" s="6">
        <f t="shared" si="4"/>
        <v>0.37163499999999999</v>
      </c>
      <c r="I76" s="15">
        <f t="shared" si="5"/>
        <v>116</v>
      </c>
      <c r="J76" s="15" t="str">
        <f t="shared" si="6"/>
        <v>No</v>
      </c>
      <c r="K76" s="18">
        <f t="shared" si="7"/>
        <v>0.75374699999999994</v>
      </c>
    </row>
    <row r="77" spans="1:11">
      <c r="A77" s="9">
        <v>350010002062</v>
      </c>
      <c r="B77" s="6">
        <f>IFERROR(SUMPRODUCT('Calculated Percentiles'!$E$5:$J$5,'Calculated Percentiles'!E78:J78)/SUM('Calculated Percentiles'!$E$5:$J$5),0)</f>
        <v>0.65649999999999997</v>
      </c>
      <c r="C77" s="10">
        <f>IF('Calculated Percentiles'!$K$5=1,AVERAGE('Calculated Percentiles'!K78),0)</f>
        <v>0.53300000000000003</v>
      </c>
      <c r="D77" s="6">
        <f>IFERROR(SUMPRODUCT('Calculated Percentiles'!$L$5:$Q$5,'Calculated Percentiles'!L78:Q78)/SUM('Calculated Percentiles'!$L$5:$Q$5),0)</f>
        <v>0.71866666666666668</v>
      </c>
      <c r="E77" s="6">
        <f>IFERROR(SUMPRODUCT('Calculated Percentiles'!$R$5:$U$5,'Calculated Percentiles'!R78:U78)/SUM('Calculated Percentiles'!$R$5:$U$5),0)</f>
        <v>0.41125</v>
      </c>
      <c r="F77" s="6">
        <f>IF(SUM('Calculated Percentiles'!$E$5:$L$5)=0,1,(B77+0.5*C77)/1.5)</f>
        <v>0.6153333333333334</v>
      </c>
      <c r="G77" s="6">
        <f>IF(SUM('Calculated Percentiles'!$L$5:$U$5)=0,1,(D77+E77)/2)</f>
        <v>0.56495833333333334</v>
      </c>
      <c r="H77" s="6">
        <f t="shared" si="4"/>
        <v>0.34763769444444448</v>
      </c>
      <c r="I77" s="15">
        <f t="shared" si="5"/>
        <v>131</v>
      </c>
      <c r="J77" s="15" t="str">
        <f t="shared" si="6"/>
        <v>No</v>
      </c>
      <c r="K77" s="18">
        <f t="shared" si="7"/>
        <v>0.72162700000000002</v>
      </c>
    </row>
    <row r="78" spans="1:11">
      <c r="A78" s="9">
        <v>350010002071</v>
      </c>
      <c r="B78" s="6">
        <f>IFERROR(SUMPRODUCT('Calculated Percentiles'!$E$5:$J$5,'Calculated Percentiles'!E79:J79)/SUM('Calculated Percentiles'!$E$5:$J$5),0)</f>
        <v>0.69166666666666676</v>
      </c>
      <c r="C78" s="10">
        <f>IF('Calculated Percentiles'!$K$5=1,AVERAGE('Calculated Percentiles'!K79),0)</f>
        <v>0.60499999999999998</v>
      </c>
      <c r="D78" s="6">
        <f>IFERROR(SUMPRODUCT('Calculated Percentiles'!$L$5:$Q$5,'Calculated Percentiles'!L79:Q79)/SUM('Calculated Percentiles'!$L$5:$Q$5),0)</f>
        <v>0.42733333333333334</v>
      </c>
      <c r="E78" s="6">
        <f>IFERROR(SUMPRODUCT('Calculated Percentiles'!$R$5:$U$5,'Calculated Percentiles'!R79:U79)/SUM('Calculated Percentiles'!$R$5:$U$5),0)</f>
        <v>0.3075</v>
      </c>
      <c r="F78" s="6">
        <f>IF(SUM('Calculated Percentiles'!$E$5:$L$5)=0,1,(B78+0.5*C78)/1.5)</f>
        <v>0.6627777777777778</v>
      </c>
      <c r="G78" s="6">
        <f>IF(SUM('Calculated Percentiles'!$L$5:$U$5)=0,1,(D78+E78)/2)</f>
        <v>0.36741666666666667</v>
      </c>
      <c r="H78" s="6">
        <f t="shared" si="4"/>
        <v>0.24351560185185187</v>
      </c>
      <c r="I78" s="15">
        <f t="shared" si="5"/>
        <v>221</v>
      </c>
      <c r="J78" s="15" t="str">
        <f t="shared" si="6"/>
        <v>No</v>
      </c>
      <c r="K78" s="18">
        <f t="shared" si="7"/>
        <v>0.52890700000000002</v>
      </c>
    </row>
    <row r="79" spans="1:11">
      <c r="A79" s="9">
        <v>350010002072</v>
      </c>
      <c r="B79" s="6">
        <f>IFERROR(SUMPRODUCT('Calculated Percentiles'!$E$5:$J$5,'Calculated Percentiles'!E80:J80)/SUM('Calculated Percentiles'!$E$5:$J$5),0)</f>
        <v>0.73783333333333323</v>
      </c>
      <c r="C79" s="10">
        <f>IF('Calculated Percentiles'!$K$5=1,AVERAGE('Calculated Percentiles'!K80),0)</f>
        <v>0.71</v>
      </c>
      <c r="D79" s="6">
        <f>IFERROR(SUMPRODUCT('Calculated Percentiles'!$L$5:$Q$5,'Calculated Percentiles'!L80:Q80)/SUM('Calculated Percentiles'!$L$5:$Q$5),0)</f>
        <v>0.42733333333333334</v>
      </c>
      <c r="E79" s="6">
        <f>IFERROR(SUMPRODUCT('Calculated Percentiles'!$R$5:$U$5,'Calculated Percentiles'!R80:U80)/SUM('Calculated Percentiles'!$R$5:$U$5),0)</f>
        <v>0.67200000000000004</v>
      </c>
      <c r="F79" s="6">
        <f>IF(SUM('Calculated Percentiles'!$E$5:$L$5)=0,1,(B79+0.5*C79)/1.5)</f>
        <v>0.7285555555555554</v>
      </c>
      <c r="G79" s="6">
        <f>IF(SUM('Calculated Percentiles'!$L$5:$U$5)=0,1,(D79+E79)/2)</f>
        <v>0.54966666666666675</v>
      </c>
      <c r="H79" s="6">
        <f t="shared" si="4"/>
        <v>0.40046270370370368</v>
      </c>
      <c r="I79" s="15">
        <f t="shared" si="5"/>
        <v>100</v>
      </c>
      <c r="J79" s="15" t="str">
        <f t="shared" si="6"/>
        <v>No</v>
      </c>
      <c r="K79" s="18">
        <f t="shared" si="7"/>
        <v>0.78800800000000004</v>
      </c>
    </row>
    <row r="80" spans="1:11">
      <c r="A80" s="9">
        <v>350010002073</v>
      </c>
      <c r="B80" s="6">
        <f>IFERROR(SUMPRODUCT('Calculated Percentiles'!$E$5:$J$5,'Calculated Percentiles'!E81:J81)/SUM('Calculated Percentiles'!$E$5:$J$5),0)</f>
        <v>0.70899999999999996</v>
      </c>
      <c r="C80" s="10">
        <f>IF('Calculated Percentiles'!$K$5=1,AVERAGE('Calculated Percentiles'!K81),0)</f>
        <v>0.66800000000000004</v>
      </c>
      <c r="D80" s="6">
        <f>IFERROR(SUMPRODUCT('Calculated Percentiles'!$L$5:$Q$5,'Calculated Percentiles'!L81:Q81)/SUM('Calculated Percentiles'!$L$5:$Q$5),0)</f>
        <v>0.42733333333333334</v>
      </c>
      <c r="E80" s="6">
        <f>IFERROR(SUMPRODUCT('Calculated Percentiles'!$R$5:$U$5,'Calculated Percentiles'!R81:U81)/SUM('Calculated Percentiles'!$R$5:$U$5),0)</f>
        <v>0.32050000000000001</v>
      </c>
      <c r="F80" s="6">
        <f>IF(SUM('Calculated Percentiles'!$E$5:$L$5)=0,1,(B80+0.5*C80)/1.5)</f>
        <v>0.69533333333333325</v>
      </c>
      <c r="G80" s="6">
        <f>IF(SUM('Calculated Percentiles'!$L$5:$U$5)=0,1,(D80+E80)/2)</f>
        <v>0.37391666666666667</v>
      </c>
      <c r="H80" s="6">
        <f t="shared" si="4"/>
        <v>0.2599967222222222</v>
      </c>
      <c r="I80" s="15">
        <f t="shared" si="5"/>
        <v>200</v>
      </c>
      <c r="J80" s="15" t="str">
        <f t="shared" si="6"/>
        <v>No</v>
      </c>
      <c r="K80" s="18">
        <f t="shared" si="7"/>
        <v>0.57387500000000002</v>
      </c>
    </row>
    <row r="81" spans="1:11">
      <c r="A81" s="9">
        <v>350010002081</v>
      </c>
      <c r="B81" s="6">
        <f>IFERROR(SUMPRODUCT('Calculated Percentiles'!$E$5:$J$5,'Calculated Percentiles'!E82:J82)/SUM('Calculated Percentiles'!$E$5:$J$5),0)</f>
        <v>0.75083333333333346</v>
      </c>
      <c r="C81" s="10">
        <f>IF('Calculated Percentiles'!$K$5=1,AVERAGE('Calculated Percentiles'!K82),0)</f>
        <v>0.77700000000000002</v>
      </c>
      <c r="D81" s="6">
        <f>IFERROR(SUMPRODUCT('Calculated Percentiles'!$L$5:$Q$5,'Calculated Percentiles'!L82:Q82)/SUM('Calculated Percentiles'!$L$5:$Q$5),0)</f>
        <v>0.71050000000000002</v>
      </c>
      <c r="E81" s="6">
        <f>IFERROR(SUMPRODUCT('Calculated Percentiles'!$R$5:$U$5,'Calculated Percentiles'!R82:U82)/SUM('Calculated Percentiles'!$R$5:$U$5),0)</f>
        <v>0.65474999999999994</v>
      </c>
      <c r="F81" s="6">
        <f>IF(SUM('Calculated Percentiles'!$E$5:$L$5)=0,1,(B81+0.5*C81)/1.5)</f>
        <v>0.75955555555555565</v>
      </c>
      <c r="G81" s="6">
        <f>IF(SUM('Calculated Percentiles'!$L$5:$U$5)=0,1,(D81+E81)/2)</f>
        <v>0.68262500000000004</v>
      </c>
      <c r="H81" s="6">
        <f t="shared" si="4"/>
        <v>0.51849161111111119</v>
      </c>
      <c r="I81" s="15">
        <f t="shared" si="5"/>
        <v>40</v>
      </c>
      <c r="J81" s="15" t="str">
        <f t="shared" si="6"/>
        <v>Yes</v>
      </c>
      <c r="K81" s="18">
        <f t="shared" si="7"/>
        <v>0.91648799999999997</v>
      </c>
    </row>
    <row r="82" spans="1:11">
      <c r="A82" s="9">
        <v>350010002082</v>
      </c>
      <c r="B82" s="6">
        <f>IFERROR(SUMPRODUCT('Calculated Percentiles'!$E$5:$J$5,'Calculated Percentiles'!E83:J83)/SUM('Calculated Percentiles'!$E$5:$J$5),0)</f>
        <v>0.76283333333333336</v>
      </c>
      <c r="C82" s="10">
        <f>IF('Calculated Percentiles'!$K$5=1,AVERAGE('Calculated Percentiles'!K83),0)</f>
        <v>0.76600000000000001</v>
      </c>
      <c r="D82" s="6">
        <f>IFERROR(SUMPRODUCT('Calculated Percentiles'!$L$5:$Q$5,'Calculated Percentiles'!L83:Q83)/SUM('Calculated Percentiles'!$L$5:$Q$5),0)</f>
        <v>0.71050000000000002</v>
      </c>
      <c r="E82" s="6">
        <f>IFERROR(SUMPRODUCT('Calculated Percentiles'!$R$5:$U$5,'Calculated Percentiles'!R83:U83)/SUM('Calculated Percentiles'!$R$5:$U$5),0)</f>
        <v>0.39899999999999997</v>
      </c>
      <c r="F82" s="6">
        <f>IF(SUM('Calculated Percentiles'!$E$5:$L$5)=0,1,(B82+0.5*C82)/1.5)</f>
        <v>0.76388888888888895</v>
      </c>
      <c r="G82" s="6">
        <f>IF(SUM('Calculated Percentiles'!$L$5:$U$5)=0,1,(D82+E82)/2)</f>
        <v>0.55474999999999997</v>
      </c>
      <c r="H82" s="6">
        <f t="shared" si="4"/>
        <v>0.42376736111111113</v>
      </c>
      <c r="I82" s="15">
        <f t="shared" si="5"/>
        <v>82</v>
      </c>
      <c r="J82" s="15" t="str">
        <f t="shared" si="6"/>
        <v>Yes</v>
      </c>
      <c r="K82" s="18">
        <f t="shared" si="7"/>
        <v>0.82655199999999995</v>
      </c>
    </row>
    <row r="83" spans="1:11">
      <c r="A83" s="9">
        <v>350010002083</v>
      </c>
      <c r="B83" s="6">
        <f>IFERROR(SUMPRODUCT('Calculated Percentiles'!$E$5:$J$5,'Calculated Percentiles'!E84:J84)/SUM('Calculated Percentiles'!$E$5:$J$5),0)</f>
        <v>0.75150000000000006</v>
      </c>
      <c r="C83" s="10">
        <f>IF('Calculated Percentiles'!$K$5=1,AVERAGE('Calculated Percentiles'!K84),0)</f>
        <v>0.72799999999999998</v>
      </c>
      <c r="D83" s="6">
        <f>IFERROR(SUMPRODUCT('Calculated Percentiles'!$L$5:$Q$5,'Calculated Percentiles'!L84:Q84)/SUM('Calculated Percentiles'!$L$5:$Q$5),0)</f>
        <v>0.71050000000000002</v>
      </c>
      <c r="E83" s="6">
        <f>IFERROR(SUMPRODUCT('Calculated Percentiles'!$R$5:$U$5,'Calculated Percentiles'!R84:U84)/SUM('Calculated Percentiles'!$R$5:$U$5),0)</f>
        <v>0.5585</v>
      </c>
      <c r="F83" s="6">
        <f>IF(SUM('Calculated Percentiles'!$E$5:$L$5)=0,1,(B83+0.5*C83)/1.5)</f>
        <v>0.74366666666666659</v>
      </c>
      <c r="G83" s="6">
        <f>IF(SUM('Calculated Percentiles'!$L$5:$U$5)=0,1,(D83+E83)/2)</f>
        <v>0.63450000000000006</v>
      </c>
      <c r="H83" s="6">
        <f t="shared" si="4"/>
        <v>0.47185650000000001</v>
      </c>
      <c r="I83" s="15">
        <f t="shared" si="5"/>
        <v>65</v>
      </c>
      <c r="J83" s="15" t="str">
        <f t="shared" si="6"/>
        <v>Yes</v>
      </c>
      <c r="K83" s="18">
        <f t="shared" si="7"/>
        <v>0.86295500000000003</v>
      </c>
    </row>
    <row r="84" spans="1:11">
      <c r="A84" s="9">
        <v>350010003001</v>
      </c>
      <c r="B84" s="6">
        <f>IFERROR(SUMPRODUCT('Calculated Percentiles'!$E$5:$J$5,'Calculated Percentiles'!E85:J85)/SUM('Calculated Percentiles'!$E$5:$J$5),0)</f>
        <v>0.77566666666666662</v>
      </c>
      <c r="C84" s="10">
        <f>IF('Calculated Percentiles'!$K$5=1,AVERAGE('Calculated Percentiles'!K85),0)</f>
        <v>0.85799999999999998</v>
      </c>
      <c r="D84" s="6">
        <f>IFERROR(SUMPRODUCT('Calculated Percentiles'!$L$5:$Q$5,'Calculated Percentiles'!L85:Q85)/SUM('Calculated Percentiles'!$L$5:$Q$5),0)</f>
        <v>0.35816666666666669</v>
      </c>
      <c r="E84" s="6">
        <f>IFERROR(SUMPRODUCT('Calculated Percentiles'!$R$5:$U$5,'Calculated Percentiles'!R85:U85)/SUM('Calculated Percentiles'!$R$5:$U$5),0)</f>
        <v>0.44700000000000001</v>
      </c>
      <c r="F84" s="6">
        <f>IF(SUM('Calculated Percentiles'!$E$5:$L$5)=0,1,(B84+0.5*C84)/1.5)</f>
        <v>0.803111111111111</v>
      </c>
      <c r="G84" s="6">
        <f>IF(SUM('Calculated Percentiles'!$L$5:$U$5)=0,1,(D84+E84)/2)</f>
        <v>0.40258333333333335</v>
      </c>
      <c r="H84" s="6">
        <f t="shared" si="4"/>
        <v>0.32331914814814811</v>
      </c>
      <c r="I84" s="15">
        <f t="shared" si="5"/>
        <v>150</v>
      </c>
      <c r="J84" s="15" t="str">
        <f t="shared" si="6"/>
        <v>No</v>
      </c>
      <c r="K84" s="18">
        <f t="shared" si="7"/>
        <v>0.68094200000000005</v>
      </c>
    </row>
    <row r="85" spans="1:11">
      <c r="A85" s="9">
        <v>350010003002</v>
      </c>
      <c r="B85" s="6">
        <f>IFERROR(SUMPRODUCT('Calculated Percentiles'!$E$5:$J$5,'Calculated Percentiles'!E86:J86)/SUM('Calculated Percentiles'!$E$5:$J$5),0)</f>
        <v>0.72683333333333333</v>
      </c>
      <c r="C85" s="10">
        <f>IF('Calculated Percentiles'!$K$5=1,AVERAGE('Calculated Percentiles'!K86),0)</f>
        <v>0.88200000000000001</v>
      </c>
      <c r="D85" s="6">
        <f>IFERROR(SUMPRODUCT('Calculated Percentiles'!$L$5:$Q$5,'Calculated Percentiles'!L86:Q86)/SUM('Calculated Percentiles'!$L$5:$Q$5),0)</f>
        <v>0.35816666666666669</v>
      </c>
      <c r="E85" s="6">
        <f>IFERROR(SUMPRODUCT('Calculated Percentiles'!$R$5:$U$5,'Calculated Percentiles'!R86:U86)/SUM('Calculated Percentiles'!$R$5:$U$5),0)</f>
        <v>0.11449999999999999</v>
      </c>
      <c r="F85" s="6">
        <f>IF(SUM('Calculated Percentiles'!$E$5:$L$5)=0,1,(B85+0.5*C85)/1.5)</f>
        <v>0.77855555555555556</v>
      </c>
      <c r="G85" s="6">
        <f>IF(SUM('Calculated Percentiles'!$L$5:$U$5)=0,1,(D85+E85)/2)</f>
        <v>0.23633333333333334</v>
      </c>
      <c r="H85" s="6">
        <f t="shared" si="4"/>
        <v>0.18399862962962962</v>
      </c>
      <c r="I85" s="15">
        <f t="shared" si="5"/>
        <v>286</v>
      </c>
      <c r="J85" s="15" t="str">
        <f t="shared" si="6"/>
        <v>No</v>
      </c>
      <c r="K85" s="18">
        <f t="shared" si="7"/>
        <v>0.38972099999999998</v>
      </c>
    </row>
    <row r="86" spans="1:11">
      <c r="A86" s="9">
        <v>350010003003</v>
      </c>
      <c r="B86" s="6">
        <f>IFERROR(SUMPRODUCT('Calculated Percentiles'!$E$5:$J$5,'Calculated Percentiles'!E87:J87)/SUM('Calculated Percentiles'!$E$5:$J$5),0)</f>
        <v>0.71433333333333326</v>
      </c>
      <c r="C86" s="10">
        <f>IF('Calculated Percentiles'!$K$5=1,AVERAGE('Calculated Percentiles'!K87),0)</f>
        <v>0.88600000000000001</v>
      </c>
      <c r="D86" s="6">
        <f>IFERROR(SUMPRODUCT('Calculated Percentiles'!$L$5:$Q$5,'Calculated Percentiles'!L87:Q87)/SUM('Calculated Percentiles'!$L$5:$Q$5),0)</f>
        <v>0.35816666666666669</v>
      </c>
      <c r="E86" s="6">
        <f>IFERROR(SUMPRODUCT('Calculated Percentiles'!$R$5:$U$5,'Calculated Percentiles'!R87:U87)/SUM('Calculated Percentiles'!$R$5:$U$5),0)</f>
        <v>7.3499999999999996E-2</v>
      </c>
      <c r="F86" s="6">
        <f>IF(SUM('Calculated Percentiles'!$E$5:$L$5)=0,1,(B86+0.5*C86)/1.5)</f>
        <v>0.77155555555555555</v>
      </c>
      <c r="G86" s="6">
        <f>IF(SUM('Calculated Percentiles'!$L$5:$U$5)=0,1,(D86+E86)/2)</f>
        <v>0.21583333333333335</v>
      </c>
      <c r="H86" s="6">
        <f t="shared" si="4"/>
        <v>0.16652740740740743</v>
      </c>
      <c r="I86" s="15">
        <f t="shared" si="5"/>
        <v>301</v>
      </c>
      <c r="J86" s="15" t="str">
        <f t="shared" si="6"/>
        <v>No</v>
      </c>
      <c r="K86" s="18">
        <f t="shared" si="7"/>
        <v>0.357601</v>
      </c>
    </row>
    <row r="87" spans="1:11">
      <c r="A87" s="9">
        <v>350010003004</v>
      </c>
      <c r="B87" s="6">
        <f>IFERROR(SUMPRODUCT('Calculated Percentiles'!$E$5:$J$5,'Calculated Percentiles'!E88:J88)/SUM('Calculated Percentiles'!$E$5:$J$5),0)</f>
        <v>0.70650000000000002</v>
      </c>
      <c r="C87" s="10">
        <f>IF('Calculated Percentiles'!$K$5=1,AVERAGE('Calculated Percentiles'!K88),0)</f>
        <v>0.91</v>
      </c>
      <c r="D87" s="6">
        <f>IFERROR(SUMPRODUCT('Calculated Percentiles'!$L$5:$Q$5,'Calculated Percentiles'!L88:Q88)/SUM('Calculated Percentiles'!$L$5:$Q$5),0)</f>
        <v>0.35816666666666669</v>
      </c>
      <c r="E87" s="6">
        <f>IFERROR(SUMPRODUCT('Calculated Percentiles'!$R$5:$U$5,'Calculated Percentiles'!R88:U88)/SUM('Calculated Percentiles'!$R$5:$U$5),0)</f>
        <v>0.30024999999999996</v>
      </c>
      <c r="F87" s="6">
        <f>IF(SUM('Calculated Percentiles'!$E$5:$L$5)=0,1,(B87+0.5*C87)/1.5)</f>
        <v>0.77433333333333332</v>
      </c>
      <c r="G87" s="6">
        <f>IF(SUM('Calculated Percentiles'!$L$5:$U$5)=0,1,(D87+E87)/2)</f>
        <v>0.32920833333333333</v>
      </c>
      <c r="H87" s="6">
        <f t="shared" si="4"/>
        <v>0.25491698611111108</v>
      </c>
      <c r="I87" s="15">
        <f t="shared" si="5"/>
        <v>204</v>
      </c>
      <c r="J87" s="15" t="str">
        <f t="shared" si="6"/>
        <v>No</v>
      </c>
      <c r="K87" s="18">
        <f t="shared" si="7"/>
        <v>0.56530999999999998</v>
      </c>
    </row>
    <row r="88" spans="1:11">
      <c r="A88" s="9">
        <v>350010003005</v>
      </c>
      <c r="B88" s="6">
        <f>IFERROR(SUMPRODUCT('Calculated Percentiles'!$E$5:$J$5,'Calculated Percentiles'!E89:J89)/SUM('Calculated Percentiles'!$E$5:$J$5),0)</f>
        <v>0.71483333333333332</v>
      </c>
      <c r="C88" s="10">
        <f>IF('Calculated Percentiles'!$K$5=1,AVERAGE('Calculated Percentiles'!K89),0)</f>
        <v>0.90500000000000003</v>
      </c>
      <c r="D88" s="6">
        <f>IFERROR(SUMPRODUCT('Calculated Percentiles'!$L$5:$Q$5,'Calculated Percentiles'!L89:Q89)/SUM('Calculated Percentiles'!$L$5:$Q$5),0)</f>
        <v>0.35816666666666669</v>
      </c>
      <c r="E88" s="6">
        <f>IFERROR(SUMPRODUCT('Calculated Percentiles'!$R$5:$U$5,'Calculated Percentiles'!R89:U89)/SUM('Calculated Percentiles'!$R$5:$U$5),0)</f>
        <v>0.46525000000000005</v>
      </c>
      <c r="F88" s="6">
        <f>IF(SUM('Calculated Percentiles'!$E$5:$L$5)=0,1,(B88+0.5*C88)/1.5)</f>
        <v>0.77822222222222226</v>
      </c>
      <c r="G88" s="6">
        <f>IF(SUM('Calculated Percentiles'!$L$5:$U$5)=0,1,(D88+E88)/2)</f>
        <v>0.41170833333333334</v>
      </c>
      <c r="H88" s="6">
        <f t="shared" si="4"/>
        <v>0.32040057407407407</v>
      </c>
      <c r="I88" s="15">
        <f t="shared" si="5"/>
        <v>152</v>
      </c>
      <c r="J88" s="15" t="str">
        <f t="shared" si="6"/>
        <v>No</v>
      </c>
      <c r="K88" s="18">
        <f t="shared" si="7"/>
        <v>0.67665900000000001</v>
      </c>
    </row>
    <row r="89" spans="1:11">
      <c r="A89" s="9">
        <v>350010003006</v>
      </c>
      <c r="B89" s="6">
        <f>IFERROR(SUMPRODUCT('Calculated Percentiles'!$E$5:$J$5,'Calculated Percentiles'!E90:J90)/SUM('Calculated Percentiles'!$E$5:$J$5),0)</f>
        <v>0.76466666666666672</v>
      </c>
      <c r="C89" s="10">
        <f>IF('Calculated Percentiles'!$K$5=1,AVERAGE('Calculated Percentiles'!K90),0)</f>
        <v>0.89</v>
      </c>
      <c r="D89" s="6">
        <f>IFERROR(SUMPRODUCT('Calculated Percentiles'!$L$5:$Q$5,'Calculated Percentiles'!L90:Q90)/SUM('Calculated Percentiles'!$L$5:$Q$5),0)</f>
        <v>0.35816666666666669</v>
      </c>
      <c r="E89" s="6">
        <f>IFERROR(SUMPRODUCT('Calculated Percentiles'!$R$5:$U$5,'Calculated Percentiles'!R90:U90)/SUM('Calculated Percentiles'!$R$5:$U$5),0)</f>
        <v>0.29249999999999998</v>
      </c>
      <c r="F89" s="6">
        <f>IF(SUM('Calculated Percentiles'!$E$5:$L$5)=0,1,(B89+0.5*C89)/1.5)</f>
        <v>0.80644444444444441</v>
      </c>
      <c r="G89" s="6">
        <f>IF(SUM('Calculated Percentiles'!$L$5:$U$5)=0,1,(D89+E89)/2)</f>
        <v>0.32533333333333336</v>
      </c>
      <c r="H89" s="6">
        <f t="shared" si="4"/>
        <v>0.2623632592592593</v>
      </c>
      <c r="I89" s="15">
        <f t="shared" si="5"/>
        <v>197</v>
      </c>
      <c r="J89" s="15" t="str">
        <f t="shared" si="6"/>
        <v>No</v>
      </c>
      <c r="K89" s="18">
        <f t="shared" si="7"/>
        <v>0.58029900000000001</v>
      </c>
    </row>
    <row r="90" spans="1:11">
      <c r="A90" s="9">
        <v>350010004011</v>
      </c>
      <c r="B90" s="6">
        <f>IFERROR(SUMPRODUCT('Calculated Percentiles'!$E$5:$J$5,'Calculated Percentiles'!E91:J91)/SUM('Calculated Percentiles'!$E$5:$J$5),0)</f>
        <v>0.75266666666666682</v>
      </c>
      <c r="C90" s="10">
        <f>IF('Calculated Percentiles'!$K$5=1,AVERAGE('Calculated Percentiles'!K91),0)</f>
        <v>0.751</v>
      </c>
      <c r="D90" s="6">
        <f>IFERROR(SUMPRODUCT('Calculated Percentiles'!$L$5:$Q$5,'Calculated Percentiles'!L91:Q91)/SUM('Calculated Percentiles'!$L$5:$Q$5),0)</f>
        <v>0.39066666666666666</v>
      </c>
      <c r="E90" s="6">
        <f>IFERROR(SUMPRODUCT('Calculated Percentiles'!$R$5:$U$5,'Calculated Percentiles'!R91:U91)/SUM('Calculated Percentiles'!$R$5:$U$5),0)</f>
        <v>0.52849999999999997</v>
      </c>
      <c r="F90" s="6">
        <f>IF(SUM('Calculated Percentiles'!$E$5:$L$5)=0,1,(B90+0.5*C90)/1.5)</f>
        <v>0.75211111111111117</v>
      </c>
      <c r="G90" s="6">
        <f>IF(SUM('Calculated Percentiles'!$L$5:$U$5)=0,1,(D90+E90)/2)</f>
        <v>0.45958333333333334</v>
      </c>
      <c r="H90" s="6">
        <f t="shared" si="4"/>
        <v>0.34565773148148154</v>
      </c>
      <c r="I90" s="15">
        <f t="shared" si="5"/>
        <v>133</v>
      </c>
      <c r="J90" s="15" t="str">
        <f t="shared" si="6"/>
        <v>No</v>
      </c>
      <c r="K90" s="18">
        <f t="shared" si="7"/>
        <v>0.71734399999999998</v>
      </c>
    </row>
    <row r="91" spans="1:11">
      <c r="A91" s="9">
        <v>350010004012</v>
      </c>
      <c r="B91" s="6">
        <f>IFERROR(SUMPRODUCT('Calculated Percentiles'!$E$5:$J$5,'Calculated Percentiles'!E92:J92)/SUM('Calculated Percentiles'!$E$5:$J$5),0)</f>
        <v>0.73050000000000004</v>
      </c>
      <c r="C91" s="10">
        <f>IF('Calculated Percentiles'!$K$5=1,AVERAGE('Calculated Percentiles'!K92),0)</f>
        <v>0.8</v>
      </c>
      <c r="D91" s="6">
        <f>IFERROR(SUMPRODUCT('Calculated Percentiles'!$L$5:$Q$5,'Calculated Percentiles'!L92:Q92)/SUM('Calculated Percentiles'!$L$5:$Q$5),0)</f>
        <v>0.39066666666666666</v>
      </c>
      <c r="E91" s="6">
        <f>IFERROR(SUMPRODUCT('Calculated Percentiles'!$R$5:$U$5,'Calculated Percentiles'!R92:U92)/SUM('Calculated Percentiles'!$R$5:$U$5),0)</f>
        <v>0.20500000000000002</v>
      </c>
      <c r="F91" s="6">
        <f>IF(SUM('Calculated Percentiles'!$E$5:$L$5)=0,1,(B91+0.5*C91)/1.5)</f>
        <v>0.75366666666666671</v>
      </c>
      <c r="G91" s="6">
        <f>IF(SUM('Calculated Percentiles'!$L$5:$U$5)=0,1,(D91+E91)/2)</f>
        <v>0.29783333333333334</v>
      </c>
      <c r="H91" s="6">
        <f t="shared" si="4"/>
        <v>0.22446705555555557</v>
      </c>
      <c r="I91" s="15">
        <f t="shared" si="5"/>
        <v>240</v>
      </c>
      <c r="J91" s="15" t="str">
        <f t="shared" si="6"/>
        <v>No</v>
      </c>
      <c r="K91" s="18">
        <f t="shared" si="7"/>
        <v>0.48822199999999999</v>
      </c>
    </row>
    <row r="92" spans="1:11">
      <c r="A92" s="9">
        <v>350010004013</v>
      </c>
      <c r="B92" s="6">
        <f>IFERROR(SUMPRODUCT('Calculated Percentiles'!$E$5:$J$5,'Calculated Percentiles'!E93:J93)/SUM('Calculated Percentiles'!$E$5:$J$5),0)</f>
        <v>0.74283333333333346</v>
      </c>
      <c r="C92" s="10">
        <f>IF('Calculated Percentiles'!$K$5=1,AVERAGE('Calculated Percentiles'!K93),0)</f>
        <v>0.82799999999999996</v>
      </c>
      <c r="D92" s="6">
        <f>IFERROR(SUMPRODUCT('Calculated Percentiles'!$L$5:$Q$5,'Calculated Percentiles'!L93:Q93)/SUM('Calculated Percentiles'!$L$5:$Q$5),0)</f>
        <v>0.39066666666666666</v>
      </c>
      <c r="E92" s="6">
        <f>IFERROR(SUMPRODUCT('Calculated Percentiles'!$R$5:$U$5,'Calculated Percentiles'!R93:U93)/SUM('Calculated Percentiles'!$R$5:$U$5),0)</f>
        <v>0.41525000000000001</v>
      </c>
      <c r="F92" s="6">
        <f>IF(SUM('Calculated Percentiles'!$E$5:$L$5)=0,1,(B92+0.5*C92)/1.5)</f>
        <v>0.77122222222222225</v>
      </c>
      <c r="G92" s="6">
        <f>IF(SUM('Calculated Percentiles'!$L$5:$U$5)=0,1,(D92+E92)/2)</f>
        <v>0.40295833333333331</v>
      </c>
      <c r="H92" s="6">
        <f t="shared" si="4"/>
        <v>0.31077042129629628</v>
      </c>
      <c r="I92" s="15">
        <f t="shared" si="5"/>
        <v>161</v>
      </c>
      <c r="J92" s="15" t="str">
        <f t="shared" si="6"/>
        <v>No</v>
      </c>
      <c r="K92" s="18">
        <f t="shared" si="7"/>
        <v>0.65738700000000005</v>
      </c>
    </row>
    <row r="93" spans="1:11">
      <c r="A93" s="9">
        <v>350010004021</v>
      </c>
      <c r="B93" s="6">
        <f>IFERROR(SUMPRODUCT('Calculated Percentiles'!$E$5:$J$5,'Calculated Percentiles'!E94:J94)/SUM('Calculated Percentiles'!$E$5:$J$5),0)</f>
        <v>0.75416666666666676</v>
      </c>
      <c r="C93" s="10">
        <f>IF('Calculated Percentiles'!$K$5=1,AVERAGE('Calculated Percentiles'!K94),0)</f>
        <v>0.76800000000000002</v>
      </c>
      <c r="D93" s="6">
        <f>IFERROR(SUMPRODUCT('Calculated Percentiles'!$L$5:$Q$5,'Calculated Percentiles'!L94:Q94)/SUM('Calculated Percentiles'!$L$5:$Q$5),0)</f>
        <v>0.33516666666666667</v>
      </c>
      <c r="E93" s="6">
        <f>IFERROR(SUMPRODUCT('Calculated Percentiles'!$R$5:$U$5,'Calculated Percentiles'!R94:U94)/SUM('Calculated Percentiles'!$R$5:$U$5),0)</f>
        <v>0.75875000000000004</v>
      </c>
      <c r="F93" s="6">
        <f>IF(SUM('Calculated Percentiles'!$E$5:$L$5)=0,1,(B93+0.5*C93)/1.5)</f>
        <v>0.75877777777777788</v>
      </c>
      <c r="G93" s="6">
        <f>IF(SUM('Calculated Percentiles'!$L$5:$U$5)=0,1,(D93+E93)/2)</f>
        <v>0.54695833333333332</v>
      </c>
      <c r="H93" s="6">
        <f t="shared" si="4"/>
        <v>0.41501982870370374</v>
      </c>
      <c r="I93" s="15">
        <f t="shared" si="5"/>
        <v>90</v>
      </c>
      <c r="J93" s="15" t="str">
        <f t="shared" si="6"/>
        <v>Yes</v>
      </c>
      <c r="K93" s="18">
        <f t="shared" si="7"/>
        <v>0.80942099999999995</v>
      </c>
    </row>
    <row r="94" spans="1:11">
      <c r="A94" s="9">
        <v>350010004022</v>
      </c>
      <c r="B94" s="6">
        <f>IFERROR(SUMPRODUCT('Calculated Percentiles'!$E$5:$J$5,'Calculated Percentiles'!E95:J95)/SUM('Calculated Percentiles'!$E$5:$J$5),0)</f>
        <v>0.72333333333333327</v>
      </c>
      <c r="C94" s="10">
        <f>IF('Calculated Percentiles'!$K$5=1,AVERAGE('Calculated Percentiles'!K95),0)</f>
        <v>0.81299999999999994</v>
      </c>
      <c r="D94" s="6">
        <f>IFERROR(SUMPRODUCT('Calculated Percentiles'!$L$5:$Q$5,'Calculated Percentiles'!L95:Q95)/SUM('Calculated Percentiles'!$L$5:$Q$5),0)</f>
        <v>0.33516666666666667</v>
      </c>
      <c r="E94" s="6">
        <f>IFERROR(SUMPRODUCT('Calculated Percentiles'!$R$5:$U$5,'Calculated Percentiles'!R95:U95)/SUM('Calculated Percentiles'!$R$5:$U$5),0)</f>
        <v>0.25174999999999997</v>
      </c>
      <c r="F94" s="6">
        <f>IF(SUM('Calculated Percentiles'!$E$5:$L$5)=0,1,(B94+0.5*C94)/1.5)</f>
        <v>0.75322222222222213</v>
      </c>
      <c r="G94" s="6">
        <f>IF(SUM('Calculated Percentiles'!$L$5:$U$5)=0,1,(D94+E94)/2)</f>
        <v>0.29345833333333332</v>
      </c>
      <c r="H94" s="6">
        <f t="shared" si="4"/>
        <v>0.22103933796296293</v>
      </c>
      <c r="I94" s="15">
        <f t="shared" si="5"/>
        <v>243</v>
      </c>
      <c r="J94" s="15" t="str">
        <f t="shared" si="6"/>
        <v>No</v>
      </c>
      <c r="K94" s="18">
        <f t="shared" si="7"/>
        <v>0.481798</v>
      </c>
    </row>
    <row r="95" spans="1:11">
      <c r="A95" s="9">
        <v>350010004023</v>
      </c>
      <c r="B95" s="6">
        <f>IFERROR(SUMPRODUCT('Calculated Percentiles'!$E$5:$J$5,'Calculated Percentiles'!E96:J96)/SUM('Calculated Percentiles'!$E$5:$J$5),0)</f>
        <v>0.70666666666666655</v>
      </c>
      <c r="C95" s="10">
        <f>IF('Calculated Percentiles'!$K$5=1,AVERAGE('Calculated Percentiles'!K96),0)</f>
        <v>0.82599999999999996</v>
      </c>
      <c r="D95" s="6">
        <f>IFERROR(SUMPRODUCT('Calculated Percentiles'!$L$5:$Q$5,'Calculated Percentiles'!L96:Q96)/SUM('Calculated Percentiles'!$L$5:$Q$5),0)</f>
        <v>0.33516666666666667</v>
      </c>
      <c r="E95" s="6">
        <f>IFERROR(SUMPRODUCT('Calculated Percentiles'!$R$5:$U$5,'Calculated Percentiles'!R96:U96)/SUM('Calculated Percentiles'!$R$5:$U$5),0)</f>
        <v>0.13300000000000001</v>
      </c>
      <c r="F95" s="6">
        <f>IF(SUM('Calculated Percentiles'!$E$5:$L$5)=0,1,(B95+0.5*C95)/1.5)</f>
        <v>0.74644444444444435</v>
      </c>
      <c r="G95" s="6">
        <f>IF(SUM('Calculated Percentiles'!$L$5:$U$5)=0,1,(D95+E95)/2)</f>
        <v>0.23408333333333334</v>
      </c>
      <c r="H95" s="6">
        <f t="shared" si="4"/>
        <v>0.17473020370370368</v>
      </c>
      <c r="I95" s="15">
        <f t="shared" si="5"/>
        <v>292</v>
      </c>
      <c r="J95" s="15" t="str">
        <f t="shared" si="6"/>
        <v>No</v>
      </c>
      <c r="K95" s="18">
        <f t="shared" si="7"/>
        <v>0.37687300000000001</v>
      </c>
    </row>
    <row r="96" spans="1:11">
      <c r="A96" s="9">
        <v>350010004024</v>
      </c>
      <c r="B96" s="6">
        <f>IFERROR(SUMPRODUCT('Calculated Percentiles'!$E$5:$J$5,'Calculated Percentiles'!E97:J97)/SUM('Calculated Percentiles'!$E$5:$J$5),0)</f>
        <v>0.70416666666666661</v>
      </c>
      <c r="C96" s="10">
        <f>IF('Calculated Percentiles'!$K$5=1,AVERAGE('Calculated Percentiles'!K97),0)</f>
        <v>0.85599999999999998</v>
      </c>
      <c r="D96" s="6">
        <f>IFERROR(SUMPRODUCT('Calculated Percentiles'!$L$5:$Q$5,'Calculated Percentiles'!L97:Q97)/SUM('Calculated Percentiles'!$L$5:$Q$5),0)</f>
        <v>0.33516666666666667</v>
      </c>
      <c r="E96" s="6">
        <f>IFERROR(SUMPRODUCT('Calculated Percentiles'!$R$5:$U$5,'Calculated Percentiles'!R97:U97)/SUM('Calculated Percentiles'!$R$5:$U$5),0)</f>
        <v>0.22250000000000003</v>
      </c>
      <c r="F96" s="6">
        <f>IF(SUM('Calculated Percentiles'!$E$5:$L$5)=0,1,(B96+0.5*C96)/1.5)</f>
        <v>0.75477777777777766</v>
      </c>
      <c r="G96" s="6">
        <f>IF(SUM('Calculated Percentiles'!$L$5:$U$5)=0,1,(D96+E96)/2)</f>
        <v>0.27883333333333338</v>
      </c>
      <c r="H96" s="6">
        <f t="shared" si="4"/>
        <v>0.21045720370370372</v>
      </c>
      <c r="I96" s="15">
        <f t="shared" si="5"/>
        <v>257</v>
      </c>
      <c r="J96" s="15" t="str">
        <f t="shared" si="6"/>
        <v>No</v>
      </c>
      <c r="K96" s="18">
        <f t="shared" si="7"/>
        <v>0.45182</v>
      </c>
    </row>
    <row r="97" spans="1:11">
      <c r="A97" s="9">
        <v>350010005011</v>
      </c>
      <c r="B97" s="6">
        <f>IFERROR(SUMPRODUCT('Calculated Percentiles'!$E$5:$J$5,'Calculated Percentiles'!E98:J98)/SUM('Calculated Percentiles'!$E$5:$J$5),0)</f>
        <v>0.73133333333333328</v>
      </c>
      <c r="C97" s="10">
        <f>IF('Calculated Percentiles'!$K$5=1,AVERAGE('Calculated Percentiles'!K98),0)</f>
        <v>0.78300000000000003</v>
      </c>
      <c r="D97" s="6">
        <f>IFERROR(SUMPRODUCT('Calculated Percentiles'!$L$5:$Q$5,'Calculated Percentiles'!L98:Q98)/SUM('Calculated Percentiles'!$L$5:$Q$5),0)</f>
        <v>0.91449999999999998</v>
      </c>
      <c r="E97" s="6">
        <f>IFERROR(SUMPRODUCT('Calculated Percentiles'!$R$5:$U$5,'Calculated Percentiles'!R98:U98)/SUM('Calculated Percentiles'!$R$5:$U$5),0)</f>
        <v>0.5655</v>
      </c>
      <c r="F97" s="6">
        <f>IF(SUM('Calculated Percentiles'!$E$5:$L$5)=0,1,(B97+0.5*C97)/1.5)</f>
        <v>0.74855555555555553</v>
      </c>
      <c r="G97" s="6">
        <f>IF(SUM('Calculated Percentiles'!$L$5:$U$5)=0,1,(D97+E97)/2)</f>
        <v>0.74</v>
      </c>
      <c r="H97" s="6">
        <f t="shared" si="4"/>
        <v>0.55393111111111104</v>
      </c>
      <c r="I97" s="15">
        <f t="shared" si="5"/>
        <v>18</v>
      </c>
      <c r="J97" s="15" t="str">
        <f t="shared" si="6"/>
        <v>Yes</v>
      </c>
      <c r="K97" s="18">
        <f t="shared" si="7"/>
        <v>0.96359700000000004</v>
      </c>
    </row>
    <row r="98" spans="1:11">
      <c r="A98" s="9">
        <v>350010005012</v>
      </c>
      <c r="B98" s="6">
        <f>IFERROR(SUMPRODUCT('Calculated Percentiles'!$E$5:$J$5,'Calculated Percentiles'!E99:J99)/SUM('Calculated Percentiles'!$E$5:$J$5),0)</f>
        <v>0.69533333333333325</v>
      </c>
      <c r="C98" s="10">
        <f>IF('Calculated Percentiles'!$K$5=1,AVERAGE('Calculated Percentiles'!K99),0)</f>
        <v>0.79</v>
      </c>
      <c r="D98" s="6">
        <f>IFERROR(SUMPRODUCT('Calculated Percentiles'!$L$5:$Q$5,'Calculated Percentiles'!L99:Q99)/SUM('Calculated Percentiles'!$L$5:$Q$5),0)</f>
        <v>0.91449999999999998</v>
      </c>
      <c r="E98" s="6">
        <f>IFERROR(SUMPRODUCT('Calculated Percentiles'!$R$5:$U$5,'Calculated Percentiles'!R99:U99)/SUM('Calculated Percentiles'!$R$5:$U$5),0)</f>
        <v>0.71799999999999997</v>
      </c>
      <c r="F98" s="6">
        <f>IF(SUM('Calculated Percentiles'!$E$5:$L$5)=0,1,(B98+0.5*C98)/1.5)</f>
        <v>0.72688888888888881</v>
      </c>
      <c r="G98" s="6">
        <f>IF(SUM('Calculated Percentiles'!$L$5:$U$5)=0,1,(D98+E98)/2)</f>
        <v>0.81624999999999992</v>
      </c>
      <c r="H98" s="6">
        <f t="shared" si="4"/>
        <v>0.59332305555555542</v>
      </c>
      <c r="I98" s="15">
        <f t="shared" si="5"/>
        <v>8</v>
      </c>
      <c r="J98" s="15" t="str">
        <f t="shared" si="6"/>
        <v>Yes</v>
      </c>
      <c r="K98" s="18">
        <f t="shared" si="7"/>
        <v>0.98501000000000005</v>
      </c>
    </row>
    <row r="99" spans="1:11">
      <c r="A99" s="9">
        <v>350010005031</v>
      </c>
      <c r="B99" s="6">
        <f>IFERROR(SUMPRODUCT('Calculated Percentiles'!$E$5:$J$5,'Calculated Percentiles'!E100:J100)/SUM('Calculated Percentiles'!$E$5:$J$5),0)</f>
        <v>0.68633333333333324</v>
      </c>
      <c r="C99" s="10">
        <f>IF('Calculated Percentiles'!$K$5=1,AVERAGE('Calculated Percentiles'!K100),0)</f>
        <v>0.86499999999999999</v>
      </c>
      <c r="D99" s="6">
        <f>IFERROR(SUMPRODUCT('Calculated Percentiles'!$L$5:$Q$5,'Calculated Percentiles'!L100:Q100)/SUM('Calculated Percentiles'!$L$5:$Q$5),0)</f>
        <v>0.41666666666666669</v>
      </c>
      <c r="E99" s="6">
        <f>IFERROR(SUMPRODUCT('Calculated Percentiles'!$R$5:$U$5,'Calculated Percentiles'!R100:U100)/SUM('Calculated Percentiles'!$R$5:$U$5),0)</f>
        <v>0.24625</v>
      </c>
      <c r="F99" s="6">
        <f>IF(SUM('Calculated Percentiles'!$E$5:$L$5)=0,1,(B99+0.5*C99)/1.5)</f>
        <v>0.74588888888888893</v>
      </c>
      <c r="G99" s="6">
        <f>IF(SUM('Calculated Percentiles'!$L$5:$U$5)=0,1,(D99+E99)/2)</f>
        <v>0.33145833333333335</v>
      </c>
      <c r="H99" s="6">
        <f t="shared" si="4"/>
        <v>0.247231087962963</v>
      </c>
      <c r="I99" s="15">
        <f t="shared" si="5"/>
        <v>218</v>
      </c>
      <c r="J99" s="15" t="str">
        <f t="shared" si="6"/>
        <v>No</v>
      </c>
      <c r="K99" s="18">
        <f t="shared" si="7"/>
        <v>0.535331</v>
      </c>
    </row>
    <row r="100" spans="1:11">
      <c r="A100" s="9">
        <v>350010005032</v>
      </c>
      <c r="B100" s="6">
        <f>IFERROR(SUMPRODUCT('Calculated Percentiles'!$E$5:$J$5,'Calculated Percentiles'!E101:J101)/SUM('Calculated Percentiles'!$E$5:$J$5),0)</f>
        <v>0.70783333333333331</v>
      </c>
      <c r="C100" s="10">
        <f>IF('Calculated Percentiles'!$K$5=1,AVERAGE('Calculated Percentiles'!K101),0)</f>
        <v>0.82199999999999995</v>
      </c>
      <c r="D100" s="6">
        <f>IFERROR(SUMPRODUCT('Calculated Percentiles'!$L$5:$Q$5,'Calculated Percentiles'!L101:Q101)/SUM('Calculated Percentiles'!$L$5:$Q$5),0)</f>
        <v>0.41666666666666669</v>
      </c>
      <c r="E100" s="6">
        <f>IFERROR(SUMPRODUCT('Calculated Percentiles'!$R$5:$U$5,'Calculated Percentiles'!R101:U101)/SUM('Calculated Percentiles'!$R$5:$U$5),0)</f>
        <v>0.43049999999999999</v>
      </c>
      <c r="F100" s="6">
        <f>IF(SUM('Calculated Percentiles'!$E$5:$L$5)=0,1,(B100+0.5*C100)/1.5)</f>
        <v>0.74588888888888893</v>
      </c>
      <c r="G100" s="6">
        <f>IF(SUM('Calculated Percentiles'!$L$5:$U$5)=0,1,(D100+E100)/2)</f>
        <v>0.42358333333333331</v>
      </c>
      <c r="H100" s="6">
        <f t="shared" si="4"/>
        <v>0.31594610185185185</v>
      </c>
      <c r="I100" s="15">
        <f t="shared" si="5"/>
        <v>155</v>
      </c>
      <c r="J100" s="15" t="str">
        <f t="shared" si="6"/>
        <v>No</v>
      </c>
      <c r="K100" s="18">
        <f t="shared" si="7"/>
        <v>0.67023500000000003</v>
      </c>
    </row>
    <row r="101" spans="1:11">
      <c r="A101" s="9">
        <v>350010005041</v>
      </c>
      <c r="B101" s="6">
        <f>IFERROR(SUMPRODUCT('Calculated Percentiles'!$E$5:$J$5,'Calculated Percentiles'!E102:J102)/SUM('Calculated Percentiles'!$E$5:$J$5),0)</f>
        <v>0.65249999999999997</v>
      </c>
      <c r="C101" s="10">
        <f>IF('Calculated Percentiles'!$K$5=1,AVERAGE('Calculated Percentiles'!K102),0)</f>
        <v>0.86899999999999999</v>
      </c>
      <c r="D101" s="6">
        <f>IFERROR(SUMPRODUCT('Calculated Percentiles'!$L$5:$Q$5,'Calculated Percentiles'!L102:Q102)/SUM('Calculated Percentiles'!$L$5:$Q$5),0)</f>
        <v>0.32016666666666665</v>
      </c>
      <c r="E101" s="6">
        <f>IFERROR(SUMPRODUCT('Calculated Percentiles'!$R$5:$U$5,'Calculated Percentiles'!R102:U102)/SUM('Calculated Percentiles'!$R$5:$U$5),0)</f>
        <v>0.25725000000000003</v>
      </c>
      <c r="F101" s="6">
        <f>IF(SUM('Calculated Percentiles'!$E$5:$L$5)=0,1,(B101+0.5*C101)/1.5)</f>
        <v>0.72466666666666668</v>
      </c>
      <c r="G101" s="6">
        <f>IF(SUM('Calculated Percentiles'!$L$5:$U$5)=0,1,(D101+E101)/2)</f>
        <v>0.28870833333333334</v>
      </c>
      <c r="H101" s="6">
        <f t="shared" si="4"/>
        <v>0.20921730555555557</v>
      </c>
      <c r="I101" s="15">
        <f t="shared" si="5"/>
        <v>258</v>
      </c>
      <c r="J101" s="15" t="str">
        <f t="shared" si="6"/>
        <v>No</v>
      </c>
      <c r="K101" s="18">
        <f t="shared" si="7"/>
        <v>0.44967800000000002</v>
      </c>
    </row>
    <row r="102" spans="1:11">
      <c r="A102" s="9">
        <v>350010006011</v>
      </c>
      <c r="B102" s="6">
        <f>IFERROR(SUMPRODUCT('Calculated Percentiles'!$E$5:$J$5,'Calculated Percentiles'!E103:J103)/SUM('Calculated Percentiles'!$E$5:$J$5),0)</f>
        <v>0.76083333333333336</v>
      </c>
      <c r="C102" s="10">
        <f>IF('Calculated Percentiles'!$K$5=1,AVERAGE('Calculated Percentiles'!K103),0)</f>
        <v>0.627</v>
      </c>
      <c r="D102" s="6">
        <f>IFERROR(SUMPRODUCT('Calculated Percentiles'!$L$5:$Q$5,'Calculated Percentiles'!L103:Q103)/SUM('Calculated Percentiles'!$L$5:$Q$5),0)</f>
        <v>0.63383333333333336</v>
      </c>
      <c r="E102" s="6">
        <f>IFERROR(SUMPRODUCT('Calculated Percentiles'!$R$5:$U$5,'Calculated Percentiles'!R103:U103)/SUM('Calculated Percentiles'!$R$5:$U$5),0)</f>
        <v>0.56825000000000003</v>
      </c>
      <c r="F102" s="6">
        <f>IF(SUM('Calculated Percentiles'!$E$5:$L$5)=0,1,(B102+0.5*C102)/1.5)</f>
        <v>0.7162222222222222</v>
      </c>
      <c r="G102" s="6">
        <f>IF(SUM('Calculated Percentiles'!$L$5:$U$5)=0,1,(D102+E102)/2)</f>
        <v>0.6010416666666667</v>
      </c>
      <c r="H102" s="6">
        <f t="shared" si="4"/>
        <v>0.43047939814814817</v>
      </c>
      <c r="I102" s="15">
        <f t="shared" si="5"/>
        <v>81</v>
      </c>
      <c r="J102" s="15" t="str">
        <f t="shared" si="6"/>
        <v>Yes</v>
      </c>
      <c r="K102" s="18">
        <f t="shared" si="7"/>
        <v>0.82869300000000001</v>
      </c>
    </row>
    <row r="103" spans="1:11">
      <c r="A103" s="9">
        <v>350010006012</v>
      </c>
      <c r="B103" s="6">
        <f>IFERROR(SUMPRODUCT('Calculated Percentiles'!$E$5:$J$5,'Calculated Percentiles'!E104:J104)/SUM('Calculated Percentiles'!$E$5:$J$5),0)</f>
        <v>0.75633333333333341</v>
      </c>
      <c r="C103" s="10">
        <f>IF('Calculated Percentiles'!$K$5=1,AVERAGE('Calculated Percentiles'!K104),0)</f>
        <v>0.65</v>
      </c>
      <c r="D103" s="6">
        <f>IFERROR(SUMPRODUCT('Calculated Percentiles'!$L$5:$Q$5,'Calculated Percentiles'!L104:Q104)/SUM('Calculated Percentiles'!$L$5:$Q$5),0)</f>
        <v>0.63383333333333336</v>
      </c>
      <c r="E103" s="6">
        <f>IFERROR(SUMPRODUCT('Calculated Percentiles'!$R$5:$U$5,'Calculated Percentiles'!R104:U104)/SUM('Calculated Percentiles'!$R$5:$U$5),0)</f>
        <v>0.53075000000000006</v>
      </c>
      <c r="F103" s="6">
        <f>IF(SUM('Calculated Percentiles'!$E$5:$L$5)=0,1,(B103+0.5*C103)/1.5)</f>
        <v>0.72088888888888902</v>
      </c>
      <c r="G103" s="6">
        <f>IF(SUM('Calculated Percentiles'!$L$5:$U$5)=0,1,(D103+E103)/2)</f>
        <v>0.58229166666666665</v>
      </c>
      <c r="H103" s="6">
        <f t="shared" si="4"/>
        <v>0.41976759259259266</v>
      </c>
      <c r="I103" s="15">
        <f t="shared" si="5"/>
        <v>84</v>
      </c>
      <c r="J103" s="15" t="str">
        <f t="shared" si="6"/>
        <v>Yes</v>
      </c>
      <c r="K103" s="18">
        <f t="shared" si="7"/>
        <v>0.82226900000000003</v>
      </c>
    </row>
    <row r="104" spans="1:11">
      <c r="A104" s="9">
        <v>350010006013</v>
      </c>
      <c r="B104" s="6">
        <f>IFERROR(SUMPRODUCT('Calculated Percentiles'!$E$5:$J$5,'Calculated Percentiles'!E105:J105)/SUM('Calculated Percentiles'!$E$5:$J$5),0)</f>
        <v>0.75450000000000006</v>
      </c>
      <c r="C104" s="10">
        <f>IF('Calculated Percentiles'!$K$5=1,AVERAGE('Calculated Percentiles'!K105),0)</f>
        <v>0.71499999999999997</v>
      </c>
      <c r="D104" s="6">
        <f>IFERROR(SUMPRODUCT('Calculated Percentiles'!$L$5:$Q$5,'Calculated Percentiles'!L105:Q105)/SUM('Calculated Percentiles'!$L$5:$Q$5),0)</f>
        <v>0.63383333333333336</v>
      </c>
      <c r="E104" s="6">
        <f>IFERROR(SUMPRODUCT('Calculated Percentiles'!$R$5:$U$5,'Calculated Percentiles'!R105:U105)/SUM('Calculated Percentiles'!$R$5:$U$5),0)</f>
        <v>0.37849999999999995</v>
      </c>
      <c r="F104" s="6">
        <f>IF(SUM('Calculated Percentiles'!$E$5:$L$5)=0,1,(B104+0.5*C104)/1.5)</f>
        <v>0.7413333333333334</v>
      </c>
      <c r="G104" s="6">
        <f>IF(SUM('Calculated Percentiles'!$L$5:$U$5)=0,1,(D104+E104)/2)</f>
        <v>0.50616666666666665</v>
      </c>
      <c r="H104" s="6">
        <f t="shared" si="4"/>
        <v>0.37523822222222225</v>
      </c>
      <c r="I104" s="15">
        <f t="shared" si="5"/>
        <v>113</v>
      </c>
      <c r="J104" s="15" t="str">
        <f t="shared" si="6"/>
        <v>No</v>
      </c>
      <c r="K104" s="18">
        <f t="shared" si="7"/>
        <v>0.76017100000000004</v>
      </c>
    </row>
    <row r="105" spans="1:11">
      <c r="A105" s="9">
        <v>350010006014</v>
      </c>
      <c r="B105" s="6">
        <f>IFERROR(SUMPRODUCT('Calculated Percentiles'!$E$5:$J$5,'Calculated Percentiles'!E106:J106)/SUM('Calculated Percentiles'!$E$5:$J$5),0)</f>
        <v>0.73483333333333334</v>
      </c>
      <c r="C105" s="10">
        <f>IF('Calculated Percentiles'!$K$5=1,AVERAGE('Calculated Percentiles'!K106),0)</f>
        <v>0.70399999999999996</v>
      </c>
      <c r="D105" s="6">
        <f>IFERROR(SUMPRODUCT('Calculated Percentiles'!$L$5:$Q$5,'Calculated Percentiles'!L106:Q106)/SUM('Calculated Percentiles'!$L$5:$Q$5),0)</f>
        <v>0.63383333333333336</v>
      </c>
      <c r="E105" s="6">
        <f>IFERROR(SUMPRODUCT('Calculated Percentiles'!$R$5:$U$5,'Calculated Percentiles'!R106:U106)/SUM('Calculated Percentiles'!$R$5:$U$5),0)</f>
        <v>0.52249999999999996</v>
      </c>
      <c r="F105" s="6">
        <f>IF(SUM('Calculated Percentiles'!$E$5:$L$5)=0,1,(B105+0.5*C105)/1.5)</f>
        <v>0.72455555555555551</v>
      </c>
      <c r="G105" s="6">
        <f>IF(SUM('Calculated Percentiles'!$L$5:$U$5)=0,1,(D105+E105)/2)</f>
        <v>0.57816666666666672</v>
      </c>
      <c r="H105" s="6">
        <f t="shared" si="4"/>
        <v>0.41891387037037037</v>
      </c>
      <c r="I105" s="15">
        <f t="shared" si="5"/>
        <v>86</v>
      </c>
      <c r="J105" s="15" t="str">
        <f t="shared" si="6"/>
        <v>Yes</v>
      </c>
      <c r="K105" s="18">
        <f t="shared" si="7"/>
        <v>0.81798700000000002</v>
      </c>
    </row>
    <row r="106" spans="1:11">
      <c r="A106" s="9">
        <v>350010006031</v>
      </c>
      <c r="B106" s="6">
        <f>IFERROR(SUMPRODUCT('Calculated Percentiles'!$E$5:$J$5,'Calculated Percentiles'!E107:J107)/SUM('Calculated Percentiles'!$E$5:$J$5),0)</f>
        <v>0.74033333333333318</v>
      </c>
      <c r="C106" s="10">
        <f>IF('Calculated Percentiles'!$K$5=1,AVERAGE('Calculated Percentiles'!K107),0)</f>
        <v>0.59299999999999997</v>
      </c>
      <c r="D106" s="6">
        <f>IFERROR(SUMPRODUCT('Calculated Percentiles'!$L$5:$Q$5,'Calculated Percentiles'!L107:Q107)/SUM('Calculated Percentiles'!$L$5:$Q$5),0)</f>
        <v>0.77150000000000007</v>
      </c>
      <c r="E106" s="6">
        <f>IFERROR(SUMPRODUCT('Calculated Percentiles'!$R$5:$U$5,'Calculated Percentiles'!R107:U107)/SUM('Calculated Percentiles'!$R$5:$U$5),0)</f>
        <v>0.78725000000000001</v>
      </c>
      <c r="F106" s="6">
        <f>IF(SUM('Calculated Percentiles'!$E$5:$L$5)=0,1,(B106+0.5*C106)/1.5)</f>
        <v>0.69122222222222207</v>
      </c>
      <c r="G106" s="6">
        <f>IF(SUM('Calculated Percentiles'!$L$5:$U$5)=0,1,(D106+E106)/2)</f>
        <v>0.77937500000000004</v>
      </c>
      <c r="H106" s="6">
        <f t="shared" si="4"/>
        <v>0.53872131944444435</v>
      </c>
      <c r="I106" s="15">
        <f t="shared" si="5"/>
        <v>31</v>
      </c>
      <c r="J106" s="15" t="str">
        <f t="shared" si="6"/>
        <v>Yes</v>
      </c>
      <c r="K106" s="18">
        <f t="shared" si="7"/>
        <v>0.93576000000000004</v>
      </c>
    </row>
    <row r="107" spans="1:11">
      <c r="A107" s="9">
        <v>350010006032</v>
      </c>
      <c r="B107" s="6">
        <f>IFERROR(SUMPRODUCT('Calculated Percentiles'!$E$5:$J$5,'Calculated Percentiles'!E108:J108)/SUM('Calculated Percentiles'!$E$5:$J$5),0)</f>
        <v>0.6781666666666667</v>
      </c>
      <c r="C107" s="10">
        <f>IF('Calculated Percentiles'!$K$5=1,AVERAGE('Calculated Percentiles'!K108),0)</f>
        <v>0.61</v>
      </c>
      <c r="D107" s="6">
        <f>IFERROR(SUMPRODUCT('Calculated Percentiles'!$L$5:$Q$5,'Calculated Percentiles'!L108:Q108)/SUM('Calculated Percentiles'!$L$5:$Q$5),0)</f>
        <v>0.77150000000000007</v>
      </c>
      <c r="E107" s="6">
        <f>IFERROR(SUMPRODUCT('Calculated Percentiles'!$R$5:$U$5,'Calculated Percentiles'!R108:U108)/SUM('Calculated Percentiles'!$R$5:$U$5),0)</f>
        <v>0.91374999999999995</v>
      </c>
      <c r="F107" s="6">
        <f>IF(SUM('Calculated Percentiles'!$E$5:$L$5)=0,1,(B107+0.5*C107)/1.5)</f>
        <v>0.6554444444444445</v>
      </c>
      <c r="G107" s="6">
        <f>IF(SUM('Calculated Percentiles'!$L$5:$U$5)=0,1,(D107+E107)/2)</f>
        <v>0.84262499999999996</v>
      </c>
      <c r="H107" s="6">
        <f t="shared" si="4"/>
        <v>0.55229387500000005</v>
      </c>
      <c r="I107" s="15">
        <f t="shared" si="5"/>
        <v>20</v>
      </c>
      <c r="J107" s="15" t="str">
        <f t="shared" si="6"/>
        <v>Yes</v>
      </c>
      <c r="K107" s="18">
        <f t="shared" si="7"/>
        <v>0.959314</v>
      </c>
    </row>
    <row r="108" spans="1:11">
      <c r="A108" s="9">
        <v>350010006051</v>
      </c>
      <c r="B108" s="6">
        <f>IFERROR(SUMPRODUCT('Calculated Percentiles'!$E$5:$J$5,'Calculated Percentiles'!E109:J109)/SUM('Calculated Percentiles'!$E$5:$J$5),0)</f>
        <v>0.74833333333333341</v>
      </c>
      <c r="C108" s="10">
        <f>IF('Calculated Percentiles'!$K$5=1,AVERAGE('Calculated Percentiles'!K109),0)</f>
        <v>0.65700000000000003</v>
      </c>
      <c r="D108" s="6">
        <f>IFERROR(SUMPRODUCT('Calculated Percentiles'!$L$5:$Q$5,'Calculated Percentiles'!L109:Q109)/SUM('Calculated Percentiles'!$L$5:$Q$5),0)</f>
        <v>0.76466666666666672</v>
      </c>
      <c r="E108" s="6">
        <f>IFERROR(SUMPRODUCT('Calculated Percentiles'!$R$5:$U$5,'Calculated Percentiles'!R109:U109)/SUM('Calculated Percentiles'!$R$5:$U$5),0)</f>
        <v>0.62275000000000003</v>
      </c>
      <c r="F108" s="6">
        <f>IF(SUM('Calculated Percentiles'!$E$5:$L$5)=0,1,(B108+0.5*C108)/1.5)</f>
        <v>0.71788888888888902</v>
      </c>
      <c r="G108" s="6">
        <f>IF(SUM('Calculated Percentiles'!$L$5:$U$5)=0,1,(D108+E108)/2)</f>
        <v>0.69370833333333337</v>
      </c>
      <c r="H108" s="6">
        <f t="shared" si="4"/>
        <v>0.49800550462962972</v>
      </c>
      <c r="I108" s="15">
        <f t="shared" si="5"/>
        <v>52</v>
      </c>
      <c r="J108" s="15" t="str">
        <f t="shared" si="6"/>
        <v>Yes</v>
      </c>
      <c r="K108" s="18">
        <f t="shared" si="7"/>
        <v>0.89079200000000003</v>
      </c>
    </row>
    <row r="109" spans="1:11">
      <c r="A109" s="9">
        <v>350010006052</v>
      </c>
      <c r="B109" s="6">
        <f>IFERROR(SUMPRODUCT('Calculated Percentiles'!$E$5:$J$5,'Calculated Percentiles'!E110:J110)/SUM('Calculated Percentiles'!$E$5:$J$5),0)</f>
        <v>0.70000000000000007</v>
      </c>
      <c r="C109" s="10">
        <f>IF('Calculated Percentiles'!$K$5=1,AVERAGE('Calculated Percentiles'!K110),0)</f>
        <v>0.65900000000000003</v>
      </c>
      <c r="D109" s="6">
        <f>IFERROR(SUMPRODUCT('Calculated Percentiles'!$L$5:$Q$5,'Calculated Percentiles'!L110:Q110)/SUM('Calculated Percentiles'!$L$5:$Q$5),0)</f>
        <v>0.76466666666666672</v>
      </c>
      <c r="E109" s="6">
        <f>IFERROR(SUMPRODUCT('Calculated Percentiles'!$R$5:$U$5,'Calculated Percentiles'!R110:U110)/SUM('Calculated Percentiles'!$R$5:$U$5),0)</f>
        <v>0.90775000000000006</v>
      </c>
      <c r="F109" s="6">
        <f>IF(SUM('Calculated Percentiles'!$E$5:$L$5)=0,1,(B109+0.5*C109)/1.5)</f>
        <v>0.68633333333333335</v>
      </c>
      <c r="G109" s="6">
        <f>IF(SUM('Calculated Percentiles'!$L$5:$U$5)=0,1,(D109+E109)/2)</f>
        <v>0.83620833333333344</v>
      </c>
      <c r="H109" s="6">
        <f t="shared" si="4"/>
        <v>0.57391765277777784</v>
      </c>
      <c r="I109" s="15">
        <f t="shared" si="5"/>
        <v>12</v>
      </c>
      <c r="J109" s="15" t="str">
        <f t="shared" si="6"/>
        <v>Yes</v>
      </c>
      <c r="K109" s="18">
        <f t="shared" si="7"/>
        <v>0.97644500000000001</v>
      </c>
    </row>
    <row r="110" spans="1:11">
      <c r="A110" s="9">
        <v>350010006053</v>
      </c>
      <c r="B110" s="6">
        <f>IFERROR(SUMPRODUCT('Calculated Percentiles'!$E$5:$J$5,'Calculated Percentiles'!E111:J111)/SUM('Calculated Percentiles'!$E$5:$J$5),0)</f>
        <v>0.68699999999999994</v>
      </c>
      <c r="C110" s="10">
        <f>IF('Calculated Percentiles'!$K$5=1,AVERAGE('Calculated Percentiles'!K111),0)</f>
        <v>0.68700000000000006</v>
      </c>
      <c r="D110" s="6">
        <f>IFERROR(SUMPRODUCT('Calculated Percentiles'!$L$5:$Q$5,'Calculated Percentiles'!L111:Q111)/SUM('Calculated Percentiles'!$L$5:$Q$5),0)</f>
        <v>0.76466666666666672</v>
      </c>
      <c r="E110" s="6">
        <f>IFERROR(SUMPRODUCT('Calculated Percentiles'!$R$5:$U$5,'Calculated Percentiles'!R111:U111)/SUM('Calculated Percentiles'!$R$5:$U$5),0)</f>
        <v>0.82550000000000001</v>
      </c>
      <c r="F110" s="6">
        <f>IF(SUM('Calculated Percentiles'!$E$5:$L$5)=0,1,(B110+0.5*C110)/1.5)</f>
        <v>0.68699999999999994</v>
      </c>
      <c r="G110" s="6">
        <f>IF(SUM('Calculated Percentiles'!$L$5:$U$5)=0,1,(D110+E110)/2)</f>
        <v>0.79508333333333336</v>
      </c>
      <c r="H110" s="6">
        <f t="shared" si="4"/>
        <v>0.54622225000000002</v>
      </c>
      <c r="I110" s="15">
        <f t="shared" si="5"/>
        <v>23</v>
      </c>
      <c r="J110" s="15" t="str">
        <f t="shared" si="6"/>
        <v>Yes</v>
      </c>
      <c r="K110" s="18">
        <f t="shared" si="7"/>
        <v>0.95289000000000001</v>
      </c>
    </row>
    <row r="111" spans="1:11">
      <c r="A111" s="9">
        <v>350010006054</v>
      </c>
      <c r="B111" s="6">
        <f>IFERROR(SUMPRODUCT('Calculated Percentiles'!$E$5:$J$5,'Calculated Percentiles'!E112:J112)/SUM('Calculated Percentiles'!$E$5:$J$5),0)</f>
        <v>0.69899999999999995</v>
      </c>
      <c r="C111" s="10">
        <f>IF('Calculated Percentiles'!$K$5=1,AVERAGE('Calculated Percentiles'!K112),0)</f>
        <v>0.67</v>
      </c>
      <c r="D111" s="6">
        <f>IFERROR(SUMPRODUCT('Calculated Percentiles'!$L$5:$Q$5,'Calculated Percentiles'!L112:Q112)/SUM('Calculated Percentiles'!$L$5:$Q$5),0)</f>
        <v>0.76466666666666672</v>
      </c>
      <c r="E111" s="6">
        <f>IFERROR(SUMPRODUCT('Calculated Percentiles'!$R$5:$U$5,'Calculated Percentiles'!R112:U112)/SUM('Calculated Percentiles'!$R$5:$U$5),0)</f>
        <v>0.71699999999999997</v>
      </c>
      <c r="F111" s="6">
        <f>IF(SUM('Calculated Percentiles'!$E$5:$L$5)=0,1,(B111+0.5*C111)/1.5)</f>
        <v>0.68933333333333335</v>
      </c>
      <c r="G111" s="6">
        <f>IF(SUM('Calculated Percentiles'!$L$5:$U$5)=0,1,(D111+E111)/2)</f>
        <v>0.74083333333333334</v>
      </c>
      <c r="H111" s="6">
        <f t="shared" si="4"/>
        <v>0.51068111111111114</v>
      </c>
      <c r="I111" s="15">
        <f t="shared" si="5"/>
        <v>43</v>
      </c>
      <c r="J111" s="15" t="str">
        <f t="shared" si="6"/>
        <v>Yes</v>
      </c>
      <c r="K111" s="18">
        <f t="shared" si="7"/>
        <v>0.91006399999999998</v>
      </c>
    </row>
    <row r="112" spans="1:11">
      <c r="A112" s="9">
        <v>350010006055</v>
      </c>
      <c r="B112" s="6">
        <f>IFERROR(SUMPRODUCT('Calculated Percentiles'!$E$5:$J$5,'Calculated Percentiles'!E113:J113)/SUM('Calculated Percentiles'!$E$5:$J$5),0)</f>
        <v>0.68150000000000011</v>
      </c>
      <c r="C112" s="10">
        <f>IF('Calculated Percentiles'!$K$5=1,AVERAGE('Calculated Percentiles'!K113),0)</f>
        <v>0.74</v>
      </c>
      <c r="D112" s="6">
        <f>IFERROR(SUMPRODUCT('Calculated Percentiles'!$L$5:$Q$5,'Calculated Percentiles'!L113:Q113)/SUM('Calculated Percentiles'!$L$5:$Q$5),0)</f>
        <v>0.76466666666666672</v>
      </c>
      <c r="E112" s="6">
        <f>IFERROR(SUMPRODUCT('Calculated Percentiles'!$R$5:$U$5,'Calculated Percentiles'!R113:U113)/SUM('Calculated Percentiles'!$R$5:$U$5),0)</f>
        <v>0.78749999999999998</v>
      </c>
      <c r="F112" s="6">
        <f>IF(SUM('Calculated Percentiles'!$E$5:$L$5)=0,1,(B112+0.5*C112)/1.5)</f>
        <v>0.70100000000000007</v>
      </c>
      <c r="G112" s="6">
        <f>IF(SUM('Calculated Percentiles'!$L$5:$U$5)=0,1,(D112+E112)/2)</f>
        <v>0.77608333333333335</v>
      </c>
      <c r="H112" s="6">
        <f t="shared" si="4"/>
        <v>0.54403441666666674</v>
      </c>
      <c r="I112" s="15">
        <f t="shared" si="5"/>
        <v>25</v>
      </c>
      <c r="J112" s="15" t="str">
        <f t="shared" si="6"/>
        <v>Yes</v>
      </c>
      <c r="K112" s="18">
        <f t="shared" si="7"/>
        <v>0.94860800000000001</v>
      </c>
    </row>
    <row r="113" spans="1:11">
      <c r="A113" s="9">
        <v>350010007041</v>
      </c>
      <c r="B113" s="6">
        <f>IFERROR(SUMPRODUCT('Calculated Percentiles'!$E$5:$J$5,'Calculated Percentiles'!E114:J114)/SUM('Calculated Percentiles'!$E$5:$J$5),0)</f>
        <v>0.48849999999999999</v>
      </c>
      <c r="C113" s="10">
        <f>IF('Calculated Percentiles'!$K$5=1,AVERAGE('Calculated Percentiles'!K114),0)</f>
        <v>0</v>
      </c>
      <c r="D113" s="6">
        <f>IFERROR(SUMPRODUCT('Calculated Percentiles'!$L$5:$Q$5,'Calculated Percentiles'!L114:Q114)/SUM('Calculated Percentiles'!$L$5:$Q$5),0)</f>
        <v>0.65583333333333338</v>
      </c>
      <c r="E113" s="6">
        <f>IFERROR(SUMPRODUCT('Calculated Percentiles'!$R$5:$U$5,'Calculated Percentiles'!R114:U114)/SUM('Calculated Percentiles'!$R$5:$U$5),0)</f>
        <v>0.70674999999999999</v>
      </c>
      <c r="F113" s="6">
        <f>IF(SUM('Calculated Percentiles'!$E$5:$L$5)=0,1,(B113+0.5*C113)/1.5)</f>
        <v>0.32566666666666666</v>
      </c>
      <c r="G113" s="6">
        <f>IF(SUM('Calculated Percentiles'!$L$5:$U$5)=0,1,(D113+E113)/2)</f>
        <v>0.68129166666666663</v>
      </c>
      <c r="H113" s="6">
        <f t="shared" si="4"/>
        <v>0.22187398611111109</v>
      </c>
      <c r="I113" s="15">
        <f t="shared" si="5"/>
        <v>242</v>
      </c>
      <c r="J113" s="15" t="str">
        <f t="shared" si="6"/>
        <v>No</v>
      </c>
      <c r="K113" s="18">
        <f t="shared" si="7"/>
        <v>0.48393999999999998</v>
      </c>
    </row>
    <row r="114" spans="1:11">
      <c r="A114" s="9">
        <v>350010007042</v>
      </c>
      <c r="B114" s="6">
        <f>IFERROR(SUMPRODUCT('Calculated Percentiles'!$E$5:$J$5,'Calculated Percentiles'!E115:J115)/SUM('Calculated Percentiles'!$E$5:$J$5),0)</f>
        <v>0.52050000000000007</v>
      </c>
      <c r="C114" s="10">
        <f>IF('Calculated Percentiles'!$K$5=1,AVERAGE('Calculated Percentiles'!K115),0)</f>
        <v>0</v>
      </c>
      <c r="D114" s="6">
        <f>IFERROR(SUMPRODUCT('Calculated Percentiles'!$L$5:$Q$5,'Calculated Percentiles'!L115:Q115)/SUM('Calculated Percentiles'!$L$5:$Q$5),0)</f>
        <v>0.65583333333333338</v>
      </c>
      <c r="E114" s="6">
        <f>IFERROR(SUMPRODUCT('Calculated Percentiles'!$R$5:$U$5,'Calculated Percentiles'!R115:U115)/SUM('Calculated Percentiles'!$R$5:$U$5),0)</f>
        <v>0.59474999999999989</v>
      </c>
      <c r="F114" s="6">
        <f>IF(SUM('Calculated Percentiles'!$E$5:$L$5)=0,1,(B114+0.5*C114)/1.5)</f>
        <v>0.34700000000000003</v>
      </c>
      <c r="G114" s="6">
        <f>IF(SUM('Calculated Percentiles'!$L$5:$U$5)=0,1,(D114+E114)/2)</f>
        <v>0.62529166666666658</v>
      </c>
      <c r="H114" s="6">
        <f t="shared" si="4"/>
        <v>0.21697620833333331</v>
      </c>
      <c r="I114" s="15">
        <f t="shared" si="5"/>
        <v>249</v>
      </c>
      <c r="J114" s="15" t="str">
        <f t="shared" si="6"/>
        <v>No</v>
      </c>
      <c r="K114" s="18">
        <f t="shared" si="7"/>
        <v>0.46894999999999998</v>
      </c>
    </row>
    <row r="115" spans="1:11">
      <c r="A115" s="9">
        <v>350010007043</v>
      </c>
      <c r="B115" s="6">
        <f>IFERROR(SUMPRODUCT('Calculated Percentiles'!$E$5:$J$5,'Calculated Percentiles'!E116:J116)/SUM('Calculated Percentiles'!$E$5:$J$5),0)</f>
        <v>0.61233333333333329</v>
      </c>
      <c r="C115" s="10">
        <f>IF('Calculated Percentiles'!$K$5=1,AVERAGE('Calculated Percentiles'!K116),0)</f>
        <v>0.45600000000000002</v>
      </c>
      <c r="D115" s="6">
        <f>IFERROR(SUMPRODUCT('Calculated Percentiles'!$L$5:$Q$5,'Calculated Percentiles'!L116:Q116)/SUM('Calculated Percentiles'!$L$5:$Q$5),0)</f>
        <v>0.65583333333333338</v>
      </c>
      <c r="E115" s="6">
        <f>IFERROR(SUMPRODUCT('Calculated Percentiles'!$R$5:$U$5,'Calculated Percentiles'!R116:U116)/SUM('Calculated Percentiles'!$R$5:$U$5),0)</f>
        <v>0.46675</v>
      </c>
      <c r="F115" s="6">
        <f>IF(SUM('Calculated Percentiles'!$E$5:$L$5)=0,1,(B115+0.5*C115)/1.5)</f>
        <v>0.56022222222222218</v>
      </c>
      <c r="G115" s="6">
        <f>IF(SUM('Calculated Percentiles'!$L$5:$U$5)=0,1,(D115+E115)/2)</f>
        <v>0.56129166666666674</v>
      </c>
      <c r="H115" s="6">
        <f t="shared" si="4"/>
        <v>0.31444806481481485</v>
      </c>
      <c r="I115" s="15">
        <f t="shared" si="5"/>
        <v>157</v>
      </c>
      <c r="J115" s="15" t="str">
        <f t="shared" si="6"/>
        <v>No</v>
      </c>
      <c r="K115" s="18">
        <f t="shared" si="7"/>
        <v>0.66595199999999999</v>
      </c>
    </row>
    <row r="116" spans="1:11">
      <c r="A116" s="9">
        <v>350010007111</v>
      </c>
      <c r="B116" s="6">
        <f>IFERROR(SUMPRODUCT('Calculated Percentiles'!$E$5:$J$5,'Calculated Percentiles'!E117:J117)/SUM('Calculated Percentiles'!$E$5:$J$5),0)</f>
        <v>0.24966666666666662</v>
      </c>
      <c r="C116" s="10">
        <f>IF('Calculated Percentiles'!$K$5=1,AVERAGE('Calculated Percentiles'!K117),0)</f>
        <v>0</v>
      </c>
      <c r="D116" s="6">
        <f>IFERROR(SUMPRODUCT('Calculated Percentiles'!$L$5:$Q$5,'Calculated Percentiles'!L117:Q117)/SUM('Calculated Percentiles'!$L$5:$Q$5),0)</f>
        <v>0.42716666666666669</v>
      </c>
      <c r="E116" s="6">
        <f>IFERROR(SUMPRODUCT('Calculated Percentiles'!$R$5:$U$5,'Calculated Percentiles'!R117:U117)/SUM('Calculated Percentiles'!$R$5:$U$5),0)</f>
        <v>0.15925</v>
      </c>
      <c r="F116" s="6">
        <f>IF(SUM('Calculated Percentiles'!$E$5:$L$5)=0,1,(B116+0.5*C116)/1.5)</f>
        <v>0.16644444444444442</v>
      </c>
      <c r="G116" s="6">
        <f>IF(SUM('Calculated Percentiles'!$L$5:$U$5)=0,1,(D116+E116)/2)</f>
        <v>0.29320833333333335</v>
      </c>
      <c r="H116" s="6">
        <f t="shared" si="4"/>
        <v>4.8802898148148144E-2</v>
      </c>
      <c r="I116" s="15">
        <f t="shared" si="5"/>
        <v>421</v>
      </c>
      <c r="J116" s="15" t="str">
        <f t="shared" si="6"/>
        <v>No</v>
      </c>
      <c r="K116" s="18">
        <f t="shared" si="7"/>
        <v>0.100642</v>
      </c>
    </row>
    <row r="117" spans="1:11">
      <c r="A117" s="9">
        <v>350010007112</v>
      </c>
      <c r="B117" s="6">
        <f>IFERROR(SUMPRODUCT('Calculated Percentiles'!$E$5:$J$5,'Calculated Percentiles'!E118:J118)/SUM('Calculated Percentiles'!$E$5:$J$5),0)</f>
        <v>0.28100000000000003</v>
      </c>
      <c r="C117" s="10">
        <f>IF('Calculated Percentiles'!$K$5=1,AVERAGE('Calculated Percentiles'!K118),0)</f>
        <v>0</v>
      </c>
      <c r="D117" s="6">
        <f>IFERROR(SUMPRODUCT('Calculated Percentiles'!$L$5:$Q$5,'Calculated Percentiles'!L118:Q118)/SUM('Calculated Percentiles'!$L$5:$Q$5),0)</f>
        <v>0.42716666666666669</v>
      </c>
      <c r="E117" s="6">
        <f>IFERROR(SUMPRODUCT('Calculated Percentiles'!$R$5:$U$5,'Calculated Percentiles'!R118:U118)/SUM('Calculated Percentiles'!$R$5:$U$5),0)</f>
        <v>0.19950000000000001</v>
      </c>
      <c r="F117" s="6">
        <f>IF(SUM('Calculated Percentiles'!$E$5:$L$5)=0,1,(B117+0.5*C117)/1.5)</f>
        <v>0.18733333333333335</v>
      </c>
      <c r="G117" s="6">
        <f>IF(SUM('Calculated Percentiles'!$L$5:$U$5)=0,1,(D117+E117)/2)</f>
        <v>0.31333333333333335</v>
      </c>
      <c r="H117" s="6">
        <f t="shared" si="4"/>
        <v>5.8697777777777786E-2</v>
      </c>
      <c r="I117" s="15">
        <f t="shared" si="5"/>
        <v>406</v>
      </c>
      <c r="J117" s="15" t="str">
        <f t="shared" si="6"/>
        <v>No</v>
      </c>
      <c r="K117" s="18">
        <f t="shared" si="7"/>
        <v>0.13276199999999999</v>
      </c>
    </row>
    <row r="118" spans="1:11">
      <c r="A118" s="9">
        <v>350010007113</v>
      </c>
      <c r="B118" s="6">
        <f>IFERROR(SUMPRODUCT('Calculated Percentiles'!$E$5:$J$5,'Calculated Percentiles'!E119:J119)/SUM('Calculated Percentiles'!$E$5:$J$5),0)</f>
        <v>0.27899999999999997</v>
      </c>
      <c r="C118" s="10">
        <f>IF('Calculated Percentiles'!$K$5=1,AVERAGE('Calculated Percentiles'!K119),0)</f>
        <v>0</v>
      </c>
      <c r="D118" s="6">
        <f>IFERROR(SUMPRODUCT('Calculated Percentiles'!$L$5:$Q$5,'Calculated Percentiles'!L119:Q119)/SUM('Calculated Percentiles'!$L$5:$Q$5),0)</f>
        <v>0.42716666666666669</v>
      </c>
      <c r="E118" s="6">
        <f>IFERROR(SUMPRODUCT('Calculated Percentiles'!$R$5:$U$5,'Calculated Percentiles'!R119:U119)/SUM('Calculated Percentiles'!$R$5:$U$5),0)</f>
        <v>0.44125000000000003</v>
      </c>
      <c r="F118" s="6">
        <f>IF(SUM('Calculated Percentiles'!$E$5:$L$5)=0,1,(B118+0.5*C118)/1.5)</f>
        <v>0.18599999999999997</v>
      </c>
      <c r="G118" s="6">
        <f>IF(SUM('Calculated Percentiles'!$L$5:$U$5)=0,1,(D118+E118)/2)</f>
        <v>0.43420833333333336</v>
      </c>
      <c r="H118" s="6">
        <f t="shared" si="4"/>
        <v>8.0762749999999994E-2</v>
      </c>
      <c r="I118" s="15">
        <f t="shared" si="5"/>
        <v>383</v>
      </c>
      <c r="J118" s="15" t="str">
        <f t="shared" si="6"/>
        <v>No</v>
      </c>
      <c r="K118" s="18">
        <f t="shared" si="7"/>
        <v>0.18201200000000001</v>
      </c>
    </row>
    <row r="119" spans="1:11">
      <c r="A119" s="9">
        <v>350010007121</v>
      </c>
      <c r="B119" s="6">
        <f>IFERROR(SUMPRODUCT('Calculated Percentiles'!$E$5:$J$5,'Calculated Percentiles'!E120:J120)/SUM('Calculated Percentiles'!$E$5:$J$5),0)</f>
        <v>0.44683333333333325</v>
      </c>
      <c r="C119" s="10">
        <f>IF('Calculated Percentiles'!$K$5=1,AVERAGE('Calculated Percentiles'!K120),0)</f>
        <v>0</v>
      </c>
      <c r="D119" s="6">
        <f>IFERROR(SUMPRODUCT('Calculated Percentiles'!$L$5:$Q$5,'Calculated Percentiles'!L120:Q120)/SUM('Calculated Percentiles'!$L$5:$Q$5),0)</f>
        <v>0.60533333333333328</v>
      </c>
      <c r="E119" s="6">
        <f>IFERROR(SUMPRODUCT('Calculated Percentiles'!$R$5:$U$5,'Calculated Percentiles'!R120:U120)/SUM('Calculated Percentiles'!$R$5:$U$5),0)</f>
        <v>0.38724999999999998</v>
      </c>
      <c r="F119" s="6">
        <f>IF(SUM('Calculated Percentiles'!$E$5:$L$5)=0,1,(B119+0.5*C119)/1.5)</f>
        <v>0.29788888888888881</v>
      </c>
      <c r="G119" s="6">
        <f>IF(SUM('Calculated Percentiles'!$L$5:$U$5)=0,1,(D119+E119)/2)</f>
        <v>0.49629166666666663</v>
      </c>
      <c r="H119" s="6">
        <f t="shared" si="4"/>
        <v>0.14783977314814811</v>
      </c>
      <c r="I119" s="15">
        <f t="shared" si="5"/>
        <v>323</v>
      </c>
      <c r="J119" s="15" t="str">
        <f t="shared" si="6"/>
        <v>No</v>
      </c>
      <c r="K119" s="18">
        <f t="shared" si="7"/>
        <v>0.31049199999999999</v>
      </c>
    </row>
    <row r="120" spans="1:11">
      <c r="A120" s="9">
        <v>350010007122</v>
      </c>
      <c r="B120" s="6">
        <f>IFERROR(SUMPRODUCT('Calculated Percentiles'!$E$5:$J$5,'Calculated Percentiles'!E121:J121)/SUM('Calculated Percentiles'!$E$5:$J$5),0)</f>
        <v>0.44649999999999995</v>
      </c>
      <c r="C120" s="10">
        <f>IF('Calculated Percentiles'!$K$5=1,AVERAGE('Calculated Percentiles'!K121),0)</f>
        <v>0</v>
      </c>
      <c r="D120" s="6">
        <f>IFERROR(SUMPRODUCT('Calculated Percentiles'!$L$5:$Q$5,'Calculated Percentiles'!L121:Q121)/SUM('Calculated Percentiles'!$L$5:$Q$5),0)</f>
        <v>0.60533333333333328</v>
      </c>
      <c r="E120" s="6">
        <f>IFERROR(SUMPRODUCT('Calculated Percentiles'!$R$5:$U$5,'Calculated Percentiles'!R121:U121)/SUM('Calculated Percentiles'!$R$5:$U$5),0)</f>
        <v>0.68725000000000003</v>
      </c>
      <c r="F120" s="6">
        <f>IF(SUM('Calculated Percentiles'!$E$5:$L$5)=0,1,(B120+0.5*C120)/1.5)</f>
        <v>0.29766666666666663</v>
      </c>
      <c r="G120" s="6">
        <f>IF(SUM('Calculated Percentiles'!$L$5:$U$5)=0,1,(D120+E120)/2)</f>
        <v>0.64629166666666671</v>
      </c>
      <c r="H120" s="6">
        <f t="shared" si="4"/>
        <v>0.19237948611111111</v>
      </c>
      <c r="I120" s="15">
        <f t="shared" si="5"/>
        <v>273</v>
      </c>
      <c r="J120" s="15" t="str">
        <f t="shared" si="6"/>
        <v>No</v>
      </c>
      <c r="K120" s="18">
        <f t="shared" si="7"/>
        <v>0.41755799999999998</v>
      </c>
    </row>
    <row r="121" spans="1:11">
      <c r="A121" s="9">
        <v>350010007131</v>
      </c>
      <c r="B121" s="6">
        <f>IFERROR(SUMPRODUCT('Calculated Percentiles'!$E$5:$J$5,'Calculated Percentiles'!E122:J122)/SUM('Calculated Percentiles'!$E$5:$J$5),0)</f>
        <v>0.37999999999999995</v>
      </c>
      <c r="C121" s="10">
        <f>IF('Calculated Percentiles'!$K$5=1,AVERAGE('Calculated Percentiles'!K122),0)</f>
        <v>0</v>
      </c>
      <c r="D121" s="6">
        <f>IFERROR(SUMPRODUCT('Calculated Percentiles'!$L$5:$Q$5,'Calculated Percentiles'!L122:Q122)/SUM('Calculated Percentiles'!$L$5:$Q$5),0)</f>
        <v>0.82900000000000007</v>
      </c>
      <c r="E121" s="6">
        <f>IFERROR(SUMPRODUCT('Calculated Percentiles'!$R$5:$U$5,'Calculated Percentiles'!R122:U122)/SUM('Calculated Percentiles'!$R$5:$U$5),0)</f>
        <v>0.42225000000000001</v>
      </c>
      <c r="F121" s="6">
        <f>IF(SUM('Calculated Percentiles'!$E$5:$L$5)=0,1,(B121+0.5*C121)/1.5)</f>
        <v>0.2533333333333333</v>
      </c>
      <c r="G121" s="6">
        <f>IF(SUM('Calculated Percentiles'!$L$5:$U$5)=0,1,(D121+E121)/2)</f>
        <v>0.6256250000000001</v>
      </c>
      <c r="H121" s="6">
        <f t="shared" si="4"/>
        <v>0.15849166666666667</v>
      </c>
      <c r="I121" s="15">
        <f t="shared" si="5"/>
        <v>315</v>
      </c>
      <c r="J121" s="15" t="str">
        <f t="shared" si="6"/>
        <v>No</v>
      </c>
      <c r="K121" s="18">
        <f t="shared" si="7"/>
        <v>0.327623</v>
      </c>
    </row>
    <row r="122" spans="1:11">
      <c r="A122" s="9">
        <v>350010007132</v>
      </c>
      <c r="B122" s="6">
        <f>IFERROR(SUMPRODUCT('Calculated Percentiles'!$E$5:$J$5,'Calculated Percentiles'!E123:J123)/SUM('Calculated Percentiles'!$E$5:$J$5),0)</f>
        <v>0.41150000000000003</v>
      </c>
      <c r="C122" s="10">
        <f>IF('Calculated Percentiles'!$K$5=1,AVERAGE('Calculated Percentiles'!K123),0)</f>
        <v>0</v>
      </c>
      <c r="D122" s="6">
        <f>IFERROR(SUMPRODUCT('Calculated Percentiles'!$L$5:$Q$5,'Calculated Percentiles'!L123:Q123)/SUM('Calculated Percentiles'!$L$5:$Q$5),0)</f>
        <v>0.82900000000000007</v>
      </c>
      <c r="E122" s="6">
        <f>IFERROR(SUMPRODUCT('Calculated Percentiles'!$R$5:$U$5,'Calculated Percentiles'!R123:U123)/SUM('Calculated Percentiles'!$R$5:$U$5),0)</f>
        <v>0.66099999999999992</v>
      </c>
      <c r="F122" s="6">
        <f>IF(SUM('Calculated Percentiles'!$E$5:$L$5)=0,1,(B122+0.5*C122)/1.5)</f>
        <v>0.27433333333333337</v>
      </c>
      <c r="G122" s="6">
        <f>IF(SUM('Calculated Percentiles'!$L$5:$U$5)=0,1,(D122+E122)/2)</f>
        <v>0.745</v>
      </c>
      <c r="H122" s="6">
        <f t="shared" si="4"/>
        <v>0.20437833333333336</v>
      </c>
      <c r="I122" s="15">
        <f t="shared" si="5"/>
        <v>263</v>
      </c>
      <c r="J122" s="15" t="str">
        <f t="shared" si="6"/>
        <v>No</v>
      </c>
      <c r="K122" s="18">
        <f t="shared" si="7"/>
        <v>0.43897199999999997</v>
      </c>
    </row>
    <row r="123" spans="1:11">
      <c r="A123" s="9">
        <v>350010007133</v>
      </c>
      <c r="B123" s="6">
        <f>IFERROR(SUMPRODUCT('Calculated Percentiles'!$E$5:$J$5,'Calculated Percentiles'!E124:J124)/SUM('Calculated Percentiles'!$E$5:$J$5),0)</f>
        <v>0.36099999999999999</v>
      </c>
      <c r="C123" s="10">
        <f>IF('Calculated Percentiles'!$K$5=1,AVERAGE('Calculated Percentiles'!K124),0)</f>
        <v>0</v>
      </c>
      <c r="D123" s="6">
        <f>IFERROR(SUMPRODUCT('Calculated Percentiles'!$L$5:$Q$5,'Calculated Percentiles'!L124:Q124)/SUM('Calculated Percentiles'!$L$5:$Q$5),0)</f>
        <v>0.82900000000000007</v>
      </c>
      <c r="E123" s="6">
        <f>IFERROR(SUMPRODUCT('Calculated Percentiles'!$R$5:$U$5,'Calculated Percentiles'!R124:U124)/SUM('Calculated Percentiles'!$R$5:$U$5),0)</f>
        <v>0.30374999999999996</v>
      </c>
      <c r="F123" s="6">
        <f>IF(SUM('Calculated Percentiles'!$E$5:$L$5)=0,1,(B123+0.5*C123)/1.5)</f>
        <v>0.24066666666666667</v>
      </c>
      <c r="G123" s="6">
        <f>IF(SUM('Calculated Percentiles'!$L$5:$U$5)=0,1,(D123+E123)/2)</f>
        <v>0.56637500000000007</v>
      </c>
      <c r="H123" s="6">
        <f t="shared" si="4"/>
        <v>0.13630758333333334</v>
      </c>
      <c r="I123" s="15">
        <f t="shared" si="5"/>
        <v>336</v>
      </c>
      <c r="J123" s="15" t="str">
        <f t="shared" si="6"/>
        <v>No</v>
      </c>
      <c r="K123" s="18">
        <f t="shared" si="7"/>
        <v>0.28265499999999999</v>
      </c>
    </row>
    <row r="124" spans="1:11">
      <c r="A124" s="9">
        <v>350010007134</v>
      </c>
      <c r="B124" s="6">
        <f>IFERROR(SUMPRODUCT('Calculated Percentiles'!$E$5:$J$5,'Calculated Percentiles'!E125:J125)/SUM('Calculated Percentiles'!$E$5:$J$5),0)</f>
        <v>0.34683333333333333</v>
      </c>
      <c r="C124" s="10">
        <f>IF('Calculated Percentiles'!$K$5=1,AVERAGE('Calculated Percentiles'!K125),0)</f>
        <v>0</v>
      </c>
      <c r="D124" s="6">
        <f>IFERROR(SUMPRODUCT('Calculated Percentiles'!$L$5:$Q$5,'Calculated Percentiles'!L125:Q125)/SUM('Calculated Percentiles'!$L$5:$Q$5),0)</f>
        <v>0.82900000000000007</v>
      </c>
      <c r="E124" s="6">
        <f>IFERROR(SUMPRODUCT('Calculated Percentiles'!$R$5:$U$5,'Calculated Percentiles'!R125:U125)/SUM('Calculated Percentiles'!$R$5:$U$5),0)</f>
        <v>0.57650000000000001</v>
      </c>
      <c r="F124" s="6">
        <f>IF(SUM('Calculated Percentiles'!$E$5:$L$5)=0,1,(B124+0.5*C124)/1.5)</f>
        <v>0.23122222222222222</v>
      </c>
      <c r="G124" s="6">
        <f>IF(SUM('Calculated Percentiles'!$L$5:$U$5)=0,1,(D124+E124)/2)</f>
        <v>0.70274999999999999</v>
      </c>
      <c r="H124" s="6">
        <f t="shared" si="4"/>
        <v>0.16249141666666667</v>
      </c>
      <c r="I124" s="15">
        <f t="shared" si="5"/>
        <v>307</v>
      </c>
      <c r="J124" s="15" t="str">
        <f t="shared" si="6"/>
        <v>No</v>
      </c>
      <c r="K124" s="18">
        <f t="shared" si="7"/>
        <v>0.34475299999999998</v>
      </c>
    </row>
    <row r="125" spans="1:11">
      <c r="A125" s="9">
        <v>350010007141</v>
      </c>
      <c r="B125" s="6">
        <f>IFERROR(SUMPRODUCT('Calculated Percentiles'!$E$5:$J$5,'Calculated Percentiles'!E126:J126)/SUM('Calculated Percentiles'!$E$5:$J$5),0)</f>
        <v>0.42133333333333328</v>
      </c>
      <c r="C125" s="10">
        <f>IF('Calculated Percentiles'!$K$5=1,AVERAGE('Calculated Percentiles'!K126),0)</f>
        <v>0.46400000000000002</v>
      </c>
      <c r="D125" s="6">
        <f>IFERROR(SUMPRODUCT('Calculated Percentiles'!$L$5:$Q$5,'Calculated Percentiles'!L126:Q126)/SUM('Calculated Percentiles'!$L$5:$Q$5),0)</f>
        <v>0.39516666666666667</v>
      </c>
      <c r="E125" s="6">
        <f>IFERROR(SUMPRODUCT('Calculated Percentiles'!$R$5:$U$5,'Calculated Percentiles'!R126:U126)/SUM('Calculated Percentiles'!$R$5:$U$5),0)</f>
        <v>0.33574999999999999</v>
      </c>
      <c r="F125" s="6">
        <f>IF(SUM('Calculated Percentiles'!$E$5:$L$5)=0,1,(B125+0.5*C125)/1.5)</f>
        <v>0.43555555555555553</v>
      </c>
      <c r="G125" s="6">
        <f>IF(SUM('Calculated Percentiles'!$L$5:$U$5)=0,1,(D125+E125)/2)</f>
        <v>0.36545833333333333</v>
      </c>
      <c r="H125" s="6">
        <f t="shared" si="4"/>
        <v>0.15917740740740741</v>
      </c>
      <c r="I125" s="15">
        <f t="shared" si="5"/>
        <v>314</v>
      </c>
      <c r="J125" s="15" t="str">
        <f t="shared" si="6"/>
        <v>No</v>
      </c>
      <c r="K125" s="18">
        <f t="shared" si="7"/>
        <v>0.329764</v>
      </c>
    </row>
    <row r="126" spans="1:11">
      <c r="A126" s="9">
        <v>350010007142</v>
      </c>
      <c r="B126" s="6">
        <f>IFERROR(SUMPRODUCT('Calculated Percentiles'!$E$5:$J$5,'Calculated Percentiles'!E127:J127)/SUM('Calculated Percentiles'!$E$5:$J$5),0)</f>
        <v>0.4328333333333334</v>
      </c>
      <c r="C126" s="10">
        <f>IF('Calculated Percentiles'!$K$5=1,AVERAGE('Calculated Percentiles'!K127),0)</f>
        <v>0.312</v>
      </c>
      <c r="D126" s="6">
        <f>IFERROR(SUMPRODUCT('Calculated Percentiles'!$L$5:$Q$5,'Calculated Percentiles'!L127:Q127)/SUM('Calculated Percentiles'!$L$5:$Q$5),0)</f>
        <v>0.39516666666666667</v>
      </c>
      <c r="E126" s="6">
        <f>IFERROR(SUMPRODUCT('Calculated Percentiles'!$R$5:$U$5,'Calculated Percentiles'!R127:U127)/SUM('Calculated Percentiles'!$R$5:$U$5),0)</f>
        <v>0.54675000000000007</v>
      </c>
      <c r="F126" s="6">
        <f>IF(SUM('Calculated Percentiles'!$E$5:$L$5)=0,1,(B126+0.5*C126)/1.5)</f>
        <v>0.3925555555555556</v>
      </c>
      <c r="G126" s="6">
        <f>IF(SUM('Calculated Percentiles'!$L$5:$U$5)=0,1,(D126+E126)/2)</f>
        <v>0.47095833333333337</v>
      </c>
      <c r="H126" s="6">
        <f t="shared" si="4"/>
        <v>0.18487731018518522</v>
      </c>
      <c r="I126" s="15">
        <f t="shared" si="5"/>
        <v>285</v>
      </c>
      <c r="J126" s="15" t="str">
        <f t="shared" si="6"/>
        <v>No</v>
      </c>
      <c r="K126" s="18">
        <f t="shared" si="7"/>
        <v>0.39186199999999999</v>
      </c>
    </row>
    <row r="127" spans="1:11">
      <c r="A127" s="9">
        <v>350010007143</v>
      </c>
      <c r="B127" s="6">
        <f>IFERROR(SUMPRODUCT('Calculated Percentiles'!$E$5:$J$5,'Calculated Percentiles'!E128:J128)/SUM('Calculated Percentiles'!$E$5:$J$5),0)</f>
        <v>0.3785</v>
      </c>
      <c r="C127" s="10">
        <f>IF('Calculated Percentiles'!$K$5=1,AVERAGE('Calculated Percentiles'!K128),0)</f>
        <v>0</v>
      </c>
      <c r="D127" s="6">
        <f>IFERROR(SUMPRODUCT('Calculated Percentiles'!$L$5:$Q$5,'Calculated Percentiles'!L128:Q128)/SUM('Calculated Percentiles'!$L$5:$Q$5),0)</f>
        <v>0.39516666666666667</v>
      </c>
      <c r="E127" s="6">
        <f>IFERROR(SUMPRODUCT('Calculated Percentiles'!$R$5:$U$5,'Calculated Percentiles'!R128:U128)/SUM('Calculated Percentiles'!$R$5:$U$5),0)</f>
        <v>0.45950000000000002</v>
      </c>
      <c r="F127" s="6">
        <f>IF(SUM('Calculated Percentiles'!$E$5:$L$5)=0,1,(B127+0.5*C127)/1.5)</f>
        <v>0.25233333333333335</v>
      </c>
      <c r="G127" s="6">
        <f>IF(SUM('Calculated Percentiles'!$L$5:$U$5)=0,1,(D127+E127)/2)</f>
        <v>0.42733333333333334</v>
      </c>
      <c r="H127" s="6">
        <f t="shared" si="4"/>
        <v>0.10783044444444445</v>
      </c>
      <c r="I127" s="15">
        <f t="shared" si="5"/>
        <v>351</v>
      </c>
      <c r="J127" s="15" t="str">
        <f t="shared" si="6"/>
        <v>No</v>
      </c>
      <c r="K127" s="18">
        <f t="shared" si="7"/>
        <v>0.25053500000000001</v>
      </c>
    </row>
    <row r="128" spans="1:11">
      <c r="A128" s="9">
        <v>350010007144</v>
      </c>
      <c r="B128" s="6">
        <f>IFERROR(SUMPRODUCT('Calculated Percentiles'!$E$5:$J$5,'Calculated Percentiles'!E129:J129)/SUM('Calculated Percentiles'!$E$5:$J$5),0)</f>
        <v>0.39633333333333326</v>
      </c>
      <c r="C128" s="10">
        <f>IF('Calculated Percentiles'!$K$5=1,AVERAGE('Calculated Percentiles'!K129),0)</f>
        <v>0.314</v>
      </c>
      <c r="D128" s="6">
        <f>IFERROR(SUMPRODUCT('Calculated Percentiles'!$L$5:$Q$5,'Calculated Percentiles'!L129:Q129)/SUM('Calculated Percentiles'!$L$5:$Q$5),0)</f>
        <v>0.39516666666666667</v>
      </c>
      <c r="E128" s="6">
        <f>IFERROR(SUMPRODUCT('Calculated Percentiles'!$R$5:$U$5,'Calculated Percentiles'!R129:U129)/SUM('Calculated Percentiles'!$R$5:$U$5),0)</f>
        <v>0.48075000000000001</v>
      </c>
      <c r="F128" s="6">
        <f>IF(SUM('Calculated Percentiles'!$E$5:$L$5)=0,1,(B128+0.5*C128)/1.5)</f>
        <v>0.36888888888888882</v>
      </c>
      <c r="G128" s="6">
        <f>IF(SUM('Calculated Percentiles'!$L$5:$U$5)=0,1,(D128+E128)/2)</f>
        <v>0.43795833333333334</v>
      </c>
      <c r="H128" s="6">
        <f t="shared" si="4"/>
        <v>0.16155796296296293</v>
      </c>
      <c r="I128" s="15">
        <f t="shared" si="5"/>
        <v>310</v>
      </c>
      <c r="J128" s="15" t="str">
        <f t="shared" si="6"/>
        <v>No</v>
      </c>
      <c r="K128" s="18">
        <f t="shared" si="7"/>
        <v>0.33832899999999999</v>
      </c>
    </row>
    <row r="129" spans="1:11">
      <c r="A129" s="9">
        <v>350010007151</v>
      </c>
      <c r="B129" s="6">
        <f>IFERROR(SUMPRODUCT('Calculated Percentiles'!$E$5:$J$5,'Calculated Percentiles'!E130:J130)/SUM('Calculated Percentiles'!$E$5:$J$5),0)</f>
        <v>0.58966666666666667</v>
      </c>
      <c r="C129" s="10">
        <f>IF('Calculated Percentiles'!$K$5=1,AVERAGE('Calculated Percentiles'!K130),0)</f>
        <v>0.57099999999999995</v>
      </c>
      <c r="D129" s="6">
        <f>IFERROR(SUMPRODUCT('Calculated Percentiles'!$L$5:$Q$5,'Calculated Percentiles'!L130:Q130)/SUM('Calculated Percentiles'!$L$5:$Q$5),0)</f>
        <v>0.79833333333333334</v>
      </c>
      <c r="E129" s="6">
        <f>IFERROR(SUMPRODUCT('Calculated Percentiles'!$R$5:$U$5,'Calculated Percentiles'!R130:U130)/SUM('Calculated Percentiles'!$R$5:$U$5),0)</f>
        <v>0.95724999999999993</v>
      </c>
      <c r="F129" s="6">
        <f>IF(SUM('Calculated Percentiles'!$E$5:$L$5)=0,1,(B129+0.5*C129)/1.5)</f>
        <v>0.58344444444444443</v>
      </c>
      <c r="G129" s="6">
        <f>IF(SUM('Calculated Percentiles'!$L$5:$U$5)=0,1,(D129+E129)/2)</f>
        <v>0.87779166666666664</v>
      </c>
      <c r="H129" s="6">
        <f t="shared" si="4"/>
        <v>0.51214267129629631</v>
      </c>
      <c r="I129" s="15">
        <f t="shared" si="5"/>
        <v>42</v>
      </c>
      <c r="J129" s="15" t="str">
        <f t="shared" si="6"/>
        <v>Yes</v>
      </c>
      <c r="K129" s="18">
        <f t="shared" si="7"/>
        <v>0.91220500000000004</v>
      </c>
    </row>
    <row r="130" spans="1:11">
      <c r="A130" s="9">
        <v>350010007161</v>
      </c>
      <c r="B130" s="6">
        <f>IFERROR(SUMPRODUCT('Calculated Percentiles'!$E$5:$J$5,'Calculated Percentiles'!E131:J131)/SUM('Calculated Percentiles'!$E$5:$J$5),0)</f>
        <v>0.69266666666666676</v>
      </c>
      <c r="C130" s="10">
        <f>IF('Calculated Percentiles'!$K$5=1,AVERAGE('Calculated Percentiles'!K131),0)</f>
        <v>0.56100000000000005</v>
      </c>
      <c r="D130" s="6">
        <f>IFERROR(SUMPRODUCT('Calculated Percentiles'!$L$5:$Q$5,'Calculated Percentiles'!L131:Q131)/SUM('Calculated Percentiles'!$L$5:$Q$5),0)</f>
        <v>0.66233333333333333</v>
      </c>
      <c r="E130" s="6">
        <f>IFERROR(SUMPRODUCT('Calculated Percentiles'!$R$5:$U$5,'Calculated Percentiles'!R131:U131)/SUM('Calculated Percentiles'!$R$5:$U$5),0)</f>
        <v>0.85450000000000004</v>
      </c>
      <c r="F130" s="6">
        <f>IF(SUM('Calculated Percentiles'!$E$5:$L$5)=0,1,(B130+0.5*C130)/1.5)</f>
        <v>0.64877777777777779</v>
      </c>
      <c r="G130" s="6">
        <f>IF(SUM('Calculated Percentiles'!$L$5:$U$5)=0,1,(D130+E130)/2)</f>
        <v>0.75841666666666674</v>
      </c>
      <c r="H130" s="6">
        <f t="shared" si="4"/>
        <v>0.4920438796296297</v>
      </c>
      <c r="I130" s="15">
        <f t="shared" si="5"/>
        <v>55</v>
      </c>
      <c r="J130" s="15" t="str">
        <f t="shared" si="6"/>
        <v>Yes</v>
      </c>
      <c r="K130" s="18">
        <f t="shared" si="7"/>
        <v>0.88436800000000004</v>
      </c>
    </row>
    <row r="131" spans="1:11">
      <c r="A131" s="9">
        <v>350010007162</v>
      </c>
      <c r="B131" s="6">
        <f>IFERROR(SUMPRODUCT('Calculated Percentiles'!$E$5:$J$5,'Calculated Percentiles'!E132:J132)/SUM('Calculated Percentiles'!$E$5:$J$5),0)</f>
        <v>0.58033333333333337</v>
      </c>
      <c r="C131" s="10">
        <f>IF('Calculated Percentiles'!$K$5=1,AVERAGE('Calculated Percentiles'!K132),0)</f>
        <v>0.47899999999999998</v>
      </c>
      <c r="D131" s="6">
        <f>IFERROR(SUMPRODUCT('Calculated Percentiles'!$L$5:$Q$5,'Calculated Percentiles'!L132:Q132)/SUM('Calculated Percentiles'!$L$5:$Q$5),0)</f>
        <v>0.66233333333333333</v>
      </c>
      <c r="E131" s="6">
        <f>IFERROR(SUMPRODUCT('Calculated Percentiles'!$R$5:$U$5,'Calculated Percentiles'!R132:U132)/SUM('Calculated Percentiles'!$R$5:$U$5),0)</f>
        <v>0.55200000000000005</v>
      </c>
      <c r="F131" s="6">
        <f>IF(SUM('Calculated Percentiles'!$E$5:$L$5)=0,1,(B131+0.5*C131)/1.5)</f>
        <v>0.54655555555555557</v>
      </c>
      <c r="G131" s="6">
        <f>IF(SUM('Calculated Percentiles'!$L$5:$U$5)=0,1,(D131+E131)/2)</f>
        <v>0.60716666666666663</v>
      </c>
      <c r="H131" s="6">
        <f t="shared" si="4"/>
        <v>0.33185031481481481</v>
      </c>
      <c r="I131" s="15">
        <f t="shared" si="5"/>
        <v>143</v>
      </c>
      <c r="J131" s="15" t="str">
        <f t="shared" si="6"/>
        <v>No</v>
      </c>
      <c r="K131" s="18">
        <f t="shared" si="7"/>
        <v>0.69593099999999997</v>
      </c>
    </row>
    <row r="132" spans="1:11">
      <c r="A132" s="9">
        <v>350010007163</v>
      </c>
      <c r="B132" s="6">
        <f>IFERROR(SUMPRODUCT('Calculated Percentiles'!$E$5:$J$5,'Calculated Percentiles'!E133:J133)/SUM('Calculated Percentiles'!$E$5:$J$5),0)</f>
        <v>0.67366666666666664</v>
      </c>
      <c r="C132" s="10">
        <f>IF('Calculated Percentiles'!$K$5=1,AVERAGE('Calculated Percentiles'!K133),0)</f>
        <v>0.57299999999999995</v>
      </c>
      <c r="D132" s="6">
        <f>IFERROR(SUMPRODUCT('Calculated Percentiles'!$L$5:$Q$5,'Calculated Percentiles'!L133:Q133)/SUM('Calculated Percentiles'!$L$5:$Q$5),0)</f>
        <v>0.66233333333333333</v>
      </c>
      <c r="E132" s="6">
        <f>IFERROR(SUMPRODUCT('Calculated Percentiles'!$R$5:$U$5,'Calculated Percentiles'!R133:U133)/SUM('Calculated Percentiles'!$R$5:$U$5),0)</f>
        <v>0.60525000000000007</v>
      </c>
      <c r="F132" s="6">
        <f>IF(SUM('Calculated Percentiles'!$E$5:$L$5)=0,1,(B132+0.5*C132)/1.5)</f>
        <v>0.64011111111111108</v>
      </c>
      <c r="G132" s="6">
        <f>IF(SUM('Calculated Percentiles'!$L$5:$U$5)=0,1,(D132+E132)/2)</f>
        <v>0.63379166666666675</v>
      </c>
      <c r="H132" s="6">
        <f t="shared" si="4"/>
        <v>0.405697087962963</v>
      </c>
      <c r="I132" s="15">
        <f t="shared" si="5"/>
        <v>95</v>
      </c>
      <c r="J132" s="15" t="str">
        <f t="shared" si="6"/>
        <v>No</v>
      </c>
      <c r="K132" s="18">
        <f t="shared" si="7"/>
        <v>0.79871499999999995</v>
      </c>
    </row>
    <row r="133" spans="1:11">
      <c r="A133" s="9">
        <v>350010007164</v>
      </c>
      <c r="B133" s="6">
        <f>IFERROR(SUMPRODUCT('Calculated Percentiles'!$E$5:$J$5,'Calculated Percentiles'!E134:J134)/SUM('Calculated Percentiles'!$E$5:$J$5),0)</f>
        <v>0.58350000000000002</v>
      </c>
      <c r="C133" s="10">
        <f>IF('Calculated Percentiles'!$K$5=1,AVERAGE('Calculated Percentiles'!K134),0)</f>
        <v>0.48099999999999998</v>
      </c>
      <c r="D133" s="6">
        <f>IFERROR(SUMPRODUCT('Calculated Percentiles'!$L$5:$Q$5,'Calculated Percentiles'!L134:Q134)/SUM('Calculated Percentiles'!$L$5:$Q$5),0)</f>
        <v>0.66233333333333333</v>
      </c>
      <c r="E133" s="6">
        <f>IFERROR(SUMPRODUCT('Calculated Percentiles'!$R$5:$U$5,'Calculated Percentiles'!R134:U134)/SUM('Calculated Percentiles'!$R$5:$U$5),0)</f>
        <v>0.51175000000000004</v>
      </c>
      <c r="F133" s="6">
        <f>IF(SUM('Calculated Percentiles'!$E$5:$L$5)=0,1,(B133+0.5*C133)/1.5)</f>
        <v>0.54933333333333334</v>
      </c>
      <c r="G133" s="6">
        <f>IF(SUM('Calculated Percentiles'!$L$5:$U$5)=0,1,(D133+E133)/2)</f>
        <v>0.58704166666666668</v>
      </c>
      <c r="H133" s="6">
        <f t="shared" si="4"/>
        <v>0.32248155555555558</v>
      </c>
      <c r="I133" s="15">
        <f t="shared" si="5"/>
        <v>151</v>
      </c>
      <c r="J133" s="15" t="str">
        <f t="shared" si="6"/>
        <v>No</v>
      </c>
      <c r="K133" s="18">
        <f t="shared" si="7"/>
        <v>0.67879999999999996</v>
      </c>
    </row>
    <row r="134" spans="1:11">
      <c r="A134" s="9">
        <v>350010007171</v>
      </c>
      <c r="B134" s="6">
        <f>IFERROR(SUMPRODUCT('Calculated Percentiles'!$E$5:$J$5,'Calculated Percentiles'!E135:J135)/SUM('Calculated Percentiles'!$E$5:$J$5),0)</f>
        <v>0.46433333333333343</v>
      </c>
      <c r="C134" s="10">
        <f>IF('Calculated Percentiles'!$K$5=1,AVERAGE('Calculated Percentiles'!K135),0)</f>
        <v>0</v>
      </c>
      <c r="D134" s="6">
        <f>IFERROR(SUMPRODUCT('Calculated Percentiles'!$L$5:$Q$5,'Calculated Percentiles'!L135:Q135)/SUM('Calculated Percentiles'!$L$5:$Q$5),0)</f>
        <v>0.76266666666666671</v>
      </c>
      <c r="E134" s="6">
        <f>IFERROR(SUMPRODUCT('Calculated Percentiles'!$R$5:$U$5,'Calculated Percentiles'!R135:U135)/SUM('Calculated Percentiles'!$R$5:$U$5),0)</f>
        <v>0.57574999999999998</v>
      </c>
      <c r="F134" s="6">
        <f>IF(SUM('Calculated Percentiles'!$E$5:$L$5)=0,1,(B134+0.5*C134)/1.5)</f>
        <v>0.30955555555555564</v>
      </c>
      <c r="G134" s="6">
        <f>IF(SUM('Calculated Percentiles'!$L$5:$U$5)=0,1,(D134+E134)/2)</f>
        <v>0.6692083333333334</v>
      </c>
      <c r="H134" s="6">
        <f t="shared" ref="H134:H197" si="8">F134*G134</f>
        <v>0.20715715740740748</v>
      </c>
      <c r="I134" s="15">
        <f t="shared" ref="I134:I197" si="9">_xlfn.RANK.EQ(H134,$H$5:$H$472)</f>
        <v>261</v>
      </c>
      <c r="J134" s="15" t="str">
        <f t="shared" ref="J134:J197" si="10">IF(I134&lt;=ROUND(0.2*COUNT($A$5:$A$472),0),"Yes","No")</f>
        <v>No</v>
      </c>
      <c r="K134" s="18">
        <f t="shared" ref="K134:K197" si="11">_xlfn.PERCENTRANK.INC($H$5:$H$472,H134, 6)</f>
        <v>0.44325399999999998</v>
      </c>
    </row>
    <row r="135" spans="1:11">
      <c r="A135" s="9">
        <v>350010007181</v>
      </c>
      <c r="B135" s="6">
        <f>IFERROR(SUMPRODUCT('Calculated Percentiles'!$E$5:$J$5,'Calculated Percentiles'!E136:J136)/SUM('Calculated Percentiles'!$E$5:$J$5),0)</f>
        <v>0.50850000000000006</v>
      </c>
      <c r="C135" s="10">
        <f>IF('Calculated Percentiles'!$K$5=1,AVERAGE('Calculated Percentiles'!K136),0)</f>
        <v>0.45800000000000002</v>
      </c>
      <c r="D135" s="6">
        <f>IFERROR(SUMPRODUCT('Calculated Percentiles'!$L$5:$Q$5,'Calculated Percentiles'!L136:Q136)/SUM('Calculated Percentiles'!$L$5:$Q$5),0)</f>
        <v>0.55816666666666659</v>
      </c>
      <c r="E135" s="6">
        <f>IFERROR(SUMPRODUCT('Calculated Percentiles'!$R$5:$U$5,'Calculated Percentiles'!R136:U136)/SUM('Calculated Percentiles'!$R$5:$U$5),0)</f>
        <v>0.47399999999999998</v>
      </c>
      <c r="F135" s="6">
        <f>IF(SUM('Calculated Percentiles'!$E$5:$L$5)=0,1,(B135+0.5*C135)/1.5)</f>
        <v>0.4916666666666667</v>
      </c>
      <c r="G135" s="6">
        <f>IF(SUM('Calculated Percentiles'!$L$5:$U$5)=0,1,(D135+E135)/2)</f>
        <v>0.51608333333333323</v>
      </c>
      <c r="H135" s="6">
        <f t="shared" si="8"/>
        <v>0.25374097222222219</v>
      </c>
      <c r="I135" s="15">
        <f t="shared" si="9"/>
        <v>207</v>
      </c>
      <c r="J135" s="15" t="str">
        <f t="shared" si="10"/>
        <v>No</v>
      </c>
      <c r="K135" s="18">
        <f t="shared" si="11"/>
        <v>0.55888599999999999</v>
      </c>
    </row>
    <row r="136" spans="1:11">
      <c r="A136" s="9">
        <v>350010007182</v>
      </c>
      <c r="B136" s="6">
        <f>IFERROR(SUMPRODUCT('Calculated Percentiles'!$E$5:$J$5,'Calculated Percentiles'!E137:J137)/SUM('Calculated Percentiles'!$E$5:$J$5),0)</f>
        <v>0.60983333333333334</v>
      </c>
      <c r="C136" s="10">
        <f>IF('Calculated Percentiles'!$K$5=1,AVERAGE('Calculated Percentiles'!K137),0)</f>
        <v>0.46200000000000002</v>
      </c>
      <c r="D136" s="6">
        <f>IFERROR(SUMPRODUCT('Calculated Percentiles'!$L$5:$Q$5,'Calculated Percentiles'!L137:Q137)/SUM('Calculated Percentiles'!$L$5:$Q$5),0)</f>
        <v>0.55816666666666659</v>
      </c>
      <c r="E136" s="6">
        <f>IFERROR(SUMPRODUCT('Calculated Percentiles'!$R$5:$U$5,'Calculated Percentiles'!R137:U137)/SUM('Calculated Percentiles'!$R$5:$U$5),0)</f>
        <v>0.45050000000000001</v>
      </c>
      <c r="F136" s="6">
        <f>IF(SUM('Calculated Percentiles'!$E$5:$L$5)=0,1,(B136+0.5*C136)/1.5)</f>
        <v>0.56055555555555558</v>
      </c>
      <c r="G136" s="6">
        <f>IF(SUM('Calculated Percentiles'!$L$5:$U$5)=0,1,(D136+E136)/2)</f>
        <v>0.5043333333333333</v>
      </c>
      <c r="H136" s="6">
        <f t="shared" si="8"/>
        <v>0.28270685185185185</v>
      </c>
      <c r="I136" s="15">
        <f t="shared" si="9"/>
        <v>182</v>
      </c>
      <c r="J136" s="15" t="str">
        <f t="shared" si="10"/>
        <v>No</v>
      </c>
      <c r="K136" s="18">
        <f t="shared" si="11"/>
        <v>0.61241900000000005</v>
      </c>
    </row>
    <row r="137" spans="1:11">
      <c r="A137" s="9">
        <v>350010007183</v>
      </c>
      <c r="B137" s="6">
        <f>IFERROR(SUMPRODUCT('Calculated Percentiles'!$E$5:$J$5,'Calculated Percentiles'!E138:J138)/SUM('Calculated Percentiles'!$E$5:$J$5),0)</f>
        <v>0.55900000000000005</v>
      </c>
      <c r="C137" s="10">
        <f>IF('Calculated Percentiles'!$K$5=1,AVERAGE('Calculated Percentiles'!K138),0)</f>
        <v>0.32900000000000001</v>
      </c>
      <c r="D137" s="6">
        <f>IFERROR(SUMPRODUCT('Calculated Percentiles'!$L$5:$Q$5,'Calculated Percentiles'!L138:Q138)/SUM('Calculated Percentiles'!$L$5:$Q$5),0)</f>
        <v>0.55816666666666659</v>
      </c>
      <c r="E137" s="6">
        <f>IFERROR(SUMPRODUCT('Calculated Percentiles'!$R$5:$U$5,'Calculated Percentiles'!R138:U138)/SUM('Calculated Percentiles'!$R$5:$U$5),0)</f>
        <v>0.76100000000000012</v>
      </c>
      <c r="F137" s="6">
        <f>IF(SUM('Calculated Percentiles'!$E$5:$L$5)=0,1,(B137+0.5*C137)/1.5)</f>
        <v>0.48233333333333334</v>
      </c>
      <c r="G137" s="6">
        <f>IF(SUM('Calculated Percentiles'!$L$5:$U$5)=0,1,(D137+E137)/2)</f>
        <v>0.65958333333333341</v>
      </c>
      <c r="H137" s="6">
        <f t="shared" si="8"/>
        <v>0.31813902777777781</v>
      </c>
      <c r="I137" s="15">
        <f t="shared" si="9"/>
        <v>153</v>
      </c>
      <c r="J137" s="15" t="str">
        <f t="shared" si="10"/>
        <v>No</v>
      </c>
      <c r="K137" s="18">
        <f t="shared" si="11"/>
        <v>0.67451799999999995</v>
      </c>
    </row>
    <row r="138" spans="1:11">
      <c r="A138" s="9">
        <v>350010007191</v>
      </c>
      <c r="B138" s="6">
        <f>IFERROR(SUMPRODUCT('Calculated Percentiles'!$E$5:$J$5,'Calculated Percentiles'!E139:J139)/SUM('Calculated Percentiles'!$E$5:$J$5),0)</f>
        <v>0.32633333333333331</v>
      </c>
      <c r="C138" s="10">
        <f>IF('Calculated Percentiles'!$K$5=1,AVERAGE('Calculated Percentiles'!K139),0)</f>
        <v>0.29499999999999998</v>
      </c>
      <c r="D138" s="6">
        <f>IFERROR(SUMPRODUCT('Calculated Percentiles'!$L$5:$Q$5,'Calculated Percentiles'!L139:Q139)/SUM('Calculated Percentiles'!$L$5:$Q$5),0)</f>
        <v>6.7833333333333343E-2</v>
      </c>
      <c r="E138" s="6">
        <f>IFERROR(SUMPRODUCT('Calculated Percentiles'!$R$5:$U$5,'Calculated Percentiles'!R139:U139)/SUM('Calculated Percentiles'!$R$5:$U$5),0)</f>
        <v>0.20174999999999998</v>
      </c>
      <c r="F138" s="6">
        <f>IF(SUM('Calculated Percentiles'!$E$5:$L$5)=0,1,(B138+0.5*C138)/1.5)</f>
        <v>0.31588888888888889</v>
      </c>
      <c r="G138" s="6">
        <f>IF(SUM('Calculated Percentiles'!$L$5:$U$5)=0,1,(D138+E138)/2)</f>
        <v>0.13479166666666667</v>
      </c>
      <c r="H138" s="6">
        <f t="shared" si="8"/>
        <v>4.2579189814814816E-2</v>
      </c>
      <c r="I138" s="15">
        <f t="shared" si="9"/>
        <v>434</v>
      </c>
      <c r="J138" s="15" t="str">
        <f t="shared" si="10"/>
        <v>No</v>
      </c>
      <c r="K138" s="18">
        <f t="shared" si="11"/>
        <v>7.2804999999999995E-2</v>
      </c>
    </row>
    <row r="139" spans="1:11">
      <c r="A139" s="9">
        <v>350010007201</v>
      </c>
      <c r="B139" s="6">
        <f>IFERROR(SUMPRODUCT('Calculated Percentiles'!$E$5:$J$5,'Calculated Percentiles'!E140:J140)/SUM('Calculated Percentiles'!$E$5:$J$5),0)</f>
        <v>0.1865</v>
      </c>
      <c r="C139" s="10">
        <f>IF('Calculated Percentiles'!$K$5=1,AVERAGE('Calculated Percentiles'!K140),0)</f>
        <v>0</v>
      </c>
      <c r="D139" s="6">
        <f>IFERROR(SUMPRODUCT('Calculated Percentiles'!$L$5:$Q$5,'Calculated Percentiles'!L140:Q140)/SUM('Calculated Percentiles'!$L$5:$Q$5),0)</f>
        <v>0.40133333333333332</v>
      </c>
      <c r="E139" s="6">
        <f>IFERROR(SUMPRODUCT('Calculated Percentiles'!$R$5:$U$5,'Calculated Percentiles'!R140:U140)/SUM('Calculated Percentiles'!$R$5:$U$5),0)</f>
        <v>0.48525000000000007</v>
      </c>
      <c r="F139" s="6">
        <f>IF(SUM('Calculated Percentiles'!$E$5:$L$5)=0,1,(B139+0.5*C139)/1.5)</f>
        <v>0.12433333333333334</v>
      </c>
      <c r="G139" s="6">
        <f>IF(SUM('Calculated Percentiles'!$L$5:$U$5)=0,1,(D139+E139)/2)</f>
        <v>0.44329166666666669</v>
      </c>
      <c r="H139" s="6">
        <f t="shared" si="8"/>
        <v>5.511593055555556E-2</v>
      </c>
      <c r="I139" s="15">
        <f t="shared" si="9"/>
        <v>408</v>
      </c>
      <c r="J139" s="15" t="str">
        <f t="shared" si="10"/>
        <v>No</v>
      </c>
      <c r="K139" s="18">
        <f t="shared" si="11"/>
        <v>0.12847900000000001</v>
      </c>
    </row>
    <row r="140" spans="1:11">
      <c r="A140" s="9">
        <v>350010007202</v>
      </c>
      <c r="B140" s="6">
        <f>IFERROR(SUMPRODUCT('Calculated Percentiles'!$E$5:$J$5,'Calculated Percentiles'!E141:J141)/SUM('Calculated Percentiles'!$E$5:$J$5),0)</f>
        <v>0.25983333333333336</v>
      </c>
      <c r="C140" s="10">
        <f>IF('Calculated Percentiles'!$K$5=1,AVERAGE('Calculated Percentiles'!K141),0)</f>
        <v>0</v>
      </c>
      <c r="D140" s="6">
        <f>IFERROR(SUMPRODUCT('Calculated Percentiles'!$L$5:$Q$5,'Calculated Percentiles'!L141:Q141)/SUM('Calculated Percentiles'!$L$5:$Q$5),0)</f>
        <v>0.40133333333333332</v>
      </c>
      <c r="E140" s="6">
        <f>IFERROR(SUMPRODUCT('Calculated Percentiles'!$R$5:$U$5,'Calculated Percentiles'!R141:U141)/SUM('Calculated Percentiles'!$R$5:$U$5),0)</f>
        <v>0.188</v>
      </c>
      <c r="F140" s="6">
        <f>IF(SUM('Calculated Percentiles'!$E$5:$L$5)=0,1,(B140+0.5*C140)/1.5)</f>
        <v>0.17322222222222225</v>
      </c>
      <c r="G140" s="6">
        <f>IF(SUM('Calculated Percentiles'!$L$5:$U$5)=0,1,(D140+E140)/2)</f>
        <v>0.29466666666666663</v>
      </c>
      <c r="H140" s="6">
        <f t="shared" si="8"/>
        <v>5.1042814814814819E-2</v>
      </c>
      <c r="I140" s="15">
        <f t="shared" si="9"/>
        <v>415</v>
      </c>
      <c r="J140" s="15" t="str">
        <f t="shared" si="10"/>
        <v>No</v>
      </c>
      <c r="K140" s="18">
        <f t="shared" si="11"/>
        <v>0.11348999999999999</v>
      </c>
    </row>
    <row r="141" spans="1:11">
      <c r="A141" s="9">
        <v>350010007203</v>
      </c>
      <c r="B141" s="6">
        <f>IFERROR(SUMPRODUCT('Calculated Percentiles'!$E$5:$J$5,'Calculated Percentiles'!E142:J142)/SUM('Calculated Percentiles'!$E$5:$J$5),0)</f>
        <v>0.17783333333333332</v>
      </c>
      <c r="C141" s="10">
        <f>IF('Calculated Percentiles'!$K$5=1,AVERAGE('Calculated Percentiles'!K142),0)</f>
        <v>0</v>
      </c>
      <c r="D141" s="6">
        <f>IFERROR(SUMPRODUCT('Calculated Percentiles'!$L$5:$Q$5,'Calculated Percentiles'!L142:Q142)/SUM('Calculated Percentiles'!$L$5:$Q$5),0)</f>
        <v>0.40133333333333332</v>
      </c>
      <c r="E141" s="6">
        <f>IFERROR(SUMPRODUCT('Calculated Percentiles'!$R$5:$U$5,'Calculated Percentiles'!R142:U142)/SUM('Calculated Percentiles'!$R$5:$U$5),0)</f>
        <v>2.1749999999999999E-2</v>
      </c>
      <c r="F141" s="6">
        <f>IF(SUM('Calculated Percentiles'!$E$5:$L$5)=0,1,(B141+0.5*C141)/1.5)</f>
        <v>0.11855555555555554</v>
      </c>
      <c r="G141" s="6">
        <f>IF(SUM('Calculated Percentiles'!$L$5:$U$5)=0,1,(D141+E141)/2)</f>
        <v>0.21154166666666666</v>
      </c>
      <c r="H141" s="6">
        <f t="shared" si="8"/>
        <v>2.5079439814814811E-2</v>
      </c>
      <c r="I141" s="15">
        <f t="shared" si="9"/>
        <v>453</v>
      </c>
      <c r="J141" s="15" t="str">
        <f t="shared" si="10"/>
        <v>No</v>
      </c>
      <c r="K141" s="18">
        <f t="shared" si="11"/>
        <v>3.2119000000000002E-2</v>
      </c>
    </row>
    <row r="142" spans="1:11">
      <c r="A142" s="9">
        <v>350010009041</v>
      </c>
      <c r="B142" s="6">
        <f>IFERROR(SUMPRODUCT('Calculated Percentiles'!$E$5:$J$5,'Calculated Percentiles'!E143:J143)/SUM('Calculated Percentiles'!$E$5:$J$5),0)</f>
        <v>0.58766666666666667</v>
      </c>
      <c r="C142" s="10">
        <f>IF('Calculated Percentiles'!$K$5=1,AVERAGE('Calculated Percentiles'!K143),0)</f>
        <v>0.747</v>
      </c>
      <c r="D142" s="6">
        <f>IFERROR(SUMPRODUCT('Calculated Percentiles'!$L$5:$Q$5,'Calculated Percentiles'!L143:Q143)/SUM('Calculated Percentiles'!$L$5:$Q$5),0)</f>
        <v>0.81233333333333324</v>
      </c>
      <c r="E142" s="6">
        <f>IFERROR(SUMPRODUCT('Calculated Percentiles'!$R$5:$U$5,'Calculated Percentiles'!R143:U143)/SUM('Calculated Percentiles'!$R$5:$U$5),0)</f>
        <v>0.87525000000000008</v>
      </c>
      <c r="F142" s="6">
        <f>IF(SUM('Calculated Percentiles'!$E$5:$L$5)=0,1,(B142+0.5*C142)/1.5)</f>
        <v>0.64077777777777778</v>
      </c>
      <c r="G142" s="6">
        <f>IF(SUM('Calculated Percentiles'!$L$5:$U$5)=0,1,(D142+E142)/2)</f>
        <v>0.84379166666666672</v>
      </c>
      <c r="H142" s="6">
        <f t="shared" si="8"/>
        <v>0.5406829490740741</v>
      </c>
      <c r="I142" s="15">
        <f t="shared" si="9"/>
        <v>28</v>
      </c>
      <c r="J142" s="15" t="str">
        <f t="shared" si="10"/>
        <v>Yes</v>
      </c>
      <c r="K142" s="18">
        <f t="shared" si="11"/>
        <v>0.94218400000000002</v>
      </c>
    </row>
    <row r="143" spans="1:11">
      <c r="A143" s="9">
        <v>350010009042</v>
      </c>
      <c r="B143" s="6">
        <f>IFERROR(SUMPRODUCT('Calculated Percentiles'!$E$5:$J$5,'Calculated Percentiles'!E144:J144)/SUM('Calculated Percentiles'!$E$5:$J$5),0)</f>
        <v>0.48016666666666663</v>
      </c>
      <c r="C143" s="10">
        <f>IF('Calculated Percentiles'!$K$5=1,AVERAGE('Calculated Percentiles'!K144),0)</f>
        <v>0.745</v>
      </c>
      <c r="D143" s="6">
        <f>IFERROR(SUMPRODUCT('Calculated Percentiles'!$L$5:$Q$5,'Calculated Percentiles'!L144:Q144)/SUM('Calculated Percentiles'!$L$5:$Q$5),0)</f>
        <v>0.81233333333333324</v>
      </c>
      <c r="E143" s="6">
        <f>IFERROR(SUMPRODUCT('Calculated Percentiles'!$R$5:$U$5,'Calculated Percentiles'!R144:U144)/SUM('Calculated Percentiles'!$R$5:$U$5),0)</f>
        <v>0.61900000000000011</v>
      </c>
      <c r="F143" s="6">
        <f>IF(SUM('Calculated Percentiles'!$E$5:$L$5)=0,1,(B143+0.5*C143)/1.5)</f>
        <v>0.56844444444444442</v>
      </c>
      <c r="G143" s="6">
        <f>IF(SUM('Calculated Percentiles'!$L$5:$U$5)=0,1,(D143+E143)/2)</f>
        <v>0.71566666666666667</v>
      </c>
      <c r="H143" s="6">
        <f t="shared" si="8"/>
        <v>0.4068167407407407</v>
      </c>
      <c r="I143" s="15">
        <f t="shared" si="9"/>
        <v>94</v>
      </c>
      <c r="J143" s="15" t="str">
        <f t="shared" si="10"/>
        <v>Yes</v>
      </c>
      <c r="K143" s="18">
        <f t="shared" si="11"/>
        <v>0.80085600000000001</v>
      </c>
    </row>
    <row r="144" spans="1:11">
      <c r="A144" s="9">
        <v>350010009051</v>
      </c>
      <c r="B144" s="6">
        <f>IFERROR(SUMPRODUCT('Calculated Percentiles'!$E$5:$J$5,'Calculated Percentiles'!E145:J145)/SUM('Calculated Percentiles'!$E$5:$J$5),0)</f>
        <v>0.59950000000000003</v>
      </c>
      <c r="C144" s="10">
        <f>IF('Calculated Percentiles'!$K$5=1,AVERAGE('Calculated Percentiles'!K145),0)</f>
        <v>0.80500000000000005</v>
      </c>
      <c r="D144" s="6">
        <f>IFERROR(SUMPRODUCT('Calculated Percentiles'!$L$5:$Q$5,'Calculated Percentiles'!L145:Q145)/SUM('Calculated Percentiles'!$L$5:$Q$5),0)</f>
        <v>0.81500000000000006</v>
      </c>
      <c r="E144" s="6">
        <f>IFERROR(SUMPRODUCT('Calculated Percentiles'!$R$5:$U$5,'Calculated Percentiles'!R145:U145)/SUM('Calculated Percentiles'!$R$5:$U$5),0)</f>
        <v>0.76424999999999998</v>
      </c>
      <c r="F144" s="6">
        <f>IF(SUM('Calculated Percentiles'!$E$5:$L$5)=0,1,(B144+0.5*C144)/1.5)</f>
        <v>0.66800000000000004</v>
      </c>
      <c r="G144" s="6">
        <f>IF(SUM('Calculated Percentiles'!$L$5:$U$5)=0,1,(D144+E144)/2)</f>
        <v>0.78962500000000002</v>
      </c>
      <c r="H144" s="6">
        <f t="shared" si="8"/>
        <v>0.52746950000000004</v>
      </c>
      <c r="I144" s="15">
        <f t="shared" si="9"/>
        <v>37</v>
      </c>
      <c r="J144" s="15" t="str">
        <f t="shared" si="10"/>
        <v>Yes</v>
      </c>
      <c r="K144" s="18">
        <f t="shared" si="11"/>
        <v>0.92291199999999995</v>
      </c>
    </row>
    <row r="145" spans="1:11">
      <c r="A145" s="9">
        <v>350010009061</v>
      </c>
      <c r="B145" s="6">
        <f>IFERROR(SUMPRODUCT('Calculated Percentiles'!$E$5:$J$5,'Calculated Percentiles'!E146:J146)/SUM('Calculated Percentiles'!$E$5:$J$5),0)</f>
        <v>0.47833333333333333</v>
      </c>
      <c r="C145" s="10">
        <f>IF('Calculated Percentiles'!$K$5=1,AVERAGE('Calculated Percentiles'!K146),0)</f>
        <v>0.81100000000000005</v>
      </c>
      <c r="D145" s="6">
        <f>IFERROR(SUMPRODUCT('Calculated Percentiles'!$L$5:$Q$5,'Calculated Percentiles'!L146:Q146)/SUM('Calculated Percentiles'!$L$5:$Q$5),0)</f>
        <v>0.84849999999999992</v>
      </c>
      <c r="E145" s="6">
        <f>IFERROR(SUMPRODUCT('Calculated Percentiles'!$R$5:$U$5,'Calculated Percentiles'!R146:U146)/SUM('Calculated Percentiles'!$R$5:$U$5),0)</f>
        <v>0.73275000000000001</v>
      </c>
      <c r="F145" s="6">
        <f>IF(SUM('Calculated Percentiles'!$E$5:$L$5)=0,1,(B145+0.5*C145)/1.5)</f>
        <v>0.5892222222222222</v>
      </c>
      <c r="G145" s="6">
        <f>IF(SUM('Calculated Percentiles'!$L$5:$U$5)=0,1,(D145+E145)/2)</f>
        <v>0.79062499999999991</v>
      </c>
      <c r="H145" s="6">
        <f t="shared" si="8"/>
        <v>0.46585381944444437</v>
      </c>
      <c r="I145" s="15">
        <f t="shared" si="9"/>
        <v>71</v>
      </c>
      <c r="J145" s="15" t="str">
        <f t="shared" si="10"/>
        <v>Yes</v>
      </c>
      <c r="K145" s="18">
        <f t="shared" si="11"/>
        <v>0.85010699999999995</v>
      </c>
    </row>
    <row r="146" spans="1:11">
      <c r="A146" s="9">
        <v>350010009062</v>
      </c>
      <c r="B146" s="6">
        <f>IFERROR(SUMPRODUCT('Calculated Percentiles'!$E$5:$J$5,'Calculated Percentiles'!E147:J147)/SUM('Calculated Percentiles'!$E$5:$J$5),0)</f>
        <v>0.47366666666666668</v>
      </c>
      <c r="C146" s="10">
        <f>IF('Calculated Percentiles'!$K$5=1,AVERAGE('Calculated Percentiles'!K147),0)</f>
        <v>0.79200000000000004</v>
      </c>
      <c r="D146" s="6">
        <f>IFERROR(SUMPRODUCT('Calculated Percentiles'!$L$5:$Q$5,'Calculated Percentiles'!L147:Q147)/SUM('Calculated Percentiles'!$L$5:$Q$5),0)</f>
        <v>0.84849999999999992</v>
      </c>
      <c r="E146" s="6">
        <f>IFERROR(SUMPRODUCT('Calculated Percentiles'!$R$5:$U$5,'Calculated Percentiles'!R147:U147)/SUM('Calculated Percentiles'!$R$5:$U$5),0)</f>
        <v>0.77749999999999997</v>
      </c>
      <c r="F146" s="6">
        <f>IF(SUM('Calculated Percentiles'!$E$5:$L$5)=0,1,(B146+0.5*C146)/1.5)</f>
        <v>0.57977777777777784</v>
      </c>
      <c r="G146" s="6">
        <f>IF(SUM('Calculated Percentiles'!$L$5:$U$5)=0,1,(D146+E146)/2)</f>
        <v>0.81299999999999994</v>
      </c>
      <c r="H146" s="6">
        <f t="shared" si="8"/>
        <v>0.47135933333333335</v>
      </c>
      <c r="I146" s="15">
        <f t="shared" si="9"/>
        <v>66</v>
      </c>
      <c r="J146" s="15" t="str">
        <f t="shared" si="10"/>
        <v>Yes</v>
      </c>
      <c r="K146" s="18">
        <f t="shared" si="11"/>
        <v>0.86081300000000005</v>
      </c>
    </row>
    <row r="147" spans="1:11">
      <c r="A147" s="9">
        <v>350010009063</v>
      </c>
      <c r="B147" s="6">
        <f>IFERROR(SUMPRODUCT('Calculated Percentiles'!$E$5:$J$5,'Calculated Percentiles'!E148:J148)/SUM('Calculated Percentiles'!$E$5:$J$5),0)</f>
        <v>0.45016666666666666</v>
      </c>
      <c r="C147" s="10">
        <f>IF('Calculated Percentiles'!$K$5=1,AVERAGE('Calculated Percentiles'!K148),0)</f>
        <v>0.78800000000000003</v>
      </c>
      <c r="D147" s="6">
        <f>IFERROR(SUMPRODUCT('Calculated Percentiles'!$L$5:$Q$5,'Calculated Percentiles'!L148:Q148)/SUM('Calculated Percentiles'!$L$5:$Q$5),0)</f>
        <v>0.84849999999999992</v>
      </c>
      <c r="E147" s="6">
        <f>IFERROR(SUMPRODUCT('Calculated Percentiles'!$R$5:$U$5,'Calculated Percentiles'!R148:U148)/SUM('Calculated Percentiles'!$R$5:$U$5),0)</f>
        <v>0.25524999999999998</v>
      </c>
      <c r="F147" s="6">
        <f>IF(SUM('Calculated Percentiles'!$E$5:$L$5)=0,1,(B147+0.5*C147)/1.5)</f>
        <v>0.56277777777777782</v>
      </c>
      <c r="G147" s="6">
        <f>IF(SUM('Calculated Percentiles'!$L$5:$U$5)=0,1,(D147+E147)/2)</f>
        <v>0.55187499999999989</v>
      </c>
      <c r="H147" s="6">
        <f t="shared" si="8"/>
        <v>0.31058298611111107</v>
      </c>
      <c r="I147" s="15">
        <f t="shared" si="9"/>
        <v>162</v>
      </c>
      <c r="J147" s="15" t="str">
        <f t="shared" si="10"/>
        <v>No</v>
      </c>
      <c r="K147" s="18">
        <f t="shared" si="11"/>
        <v>0.655246</v>
      </c>
    </row>
    <row r="148" spans="1:11">
      <c r="A148" s="9">
        <v>350010009071</v>
      </c>
      <c r="B148" s="6">
        <f>IFERROR(SUMPRODUCT('Calculated Percentiles'!$E$5:$J$5,'Calculated Percentiles'!E149:J149)/SUM('Calculated Percentiles'!$E$5:$J$5),0)</f>
        <v>0.65</v>
      </c>
      <c r="C148" s="10">
        <f>IF('Calculated Percentiles'!$K$5=1,AVERAGE('Calculated Percentiles'!K149),0)</f>
        <v>0.59099999999999997</v>
      </c>
      <c r="D148" s="6">
        <f>IFERROR(SUMPRODUCT('Calculated Percentiles'!$L$5:$Q$5,'Calculated Percentiles'!L149:Q149)/SUM('Calculated Percentiles'!$L$5:$Q$5),0)</f>
        <v>0.84866666666666679</v>
      </c>
      <c r="E148" s="6">
        <f>IFERROR(SUMPRODUCT('Calculated Percentiles'!$R$5:$U$5,'Calculated Percentiles'!R149:U149)/SUM('Calculated Percentiles'!$R$5:$U$5),0)</f>
        <v>0.90649999999999997</v>
      </c>
      <c r="F148" s="6">
        <f>IF(SUM('Calculated Percentiles'!$E$5:$L$5)=0,1,(B148+0.5*C148)/1.5)</f>
        <v>0.6303333333333333</v>
      </c>
      <c r="G148" s="6">
        <f>IF(SUM('Calculated Percentiles'!$L$5:$U$5)=0,1,(D148+E148)/2)</f>
        <v>0.87758333333333338</v>
      </c>
      <c r="H148" s="6">
        <f t="shared" si="8"/>
        <v>0.5531700277777778</v>
      </c>
      <c r="I148" s="15">
        <f t="shared" si="9"/>
        <v>19</v>
      </c>
      <c r="J148" s="15" t="str">
        <f t="shared" si="10"/>
        <v>Yes</v>
      </c>
      <c r="K148" s="18">
        <f t="shared" si="11"/>
        <v>0.96145599999999998</v>
      </c>
    </row>
    <row r="149" spans="1:11">
      <c r="A149" s="9">
        <v>350010009072</v>
      </c>
      <c r="B149" s="6">
        <f>IFERROR(SUMPRODUCT('Calculated Percentiles'!$E$5:$J$5,'Calculated Percentiles'!E150:J150)/SUM('Calculated Percentiles'!$E$5:$J$5),0)</f>
        <v>0.52933333333333332</v>
      </c>
      <c r="C149" s="10">
        <f>IF('Calculated Percentiles'!$K$5=1,AVERAGE('Calculated Percentiles'!K150),0)</f>
        <v>0.61599999999999999</v>
      </c>
      <c r="D149" s="6">
        <f>IFERROR(SUMPRODUCT('Calculated Percentiles'!$L$5:$Q$5,'Calculated Percentiles'!L150:Q150)/SUM('Calculated Percentiles'!$L$5:$Q$5),0)</f>
        <v>0.84866666666666679</v>
      </c>
      <c r="E149" s="6">
        <f>IFERROR(SUMPRODUCT('Calculated Percentiles'!$R$5:$U$5,'Calculated Percentiles'!R150:U150)/SUM('Calculated Percentiles'!$R$5:$U$5),0)</f>
        <v>0.88424999999999998</v>
      </c>
      <c r="F149" s="6">
        <f>IF(SUM('Calculated Percentiles'!$E$5:$L$5)=0,1,(B149+0.5*C149)/1.5)</f>
        <v>0.55822222222222218</v>
      </c>
      <c r="G149" s="6">
        <f>IF(SUM('Calculated Percentiles'!$L$5:$U$5)=0,1,(D149+E149)/2)</f>
        <v>0.86645833333333333</v>
      </c>
      <c r="H149" s="6">
        <f t="shared" si="8"/>
        <v>0.48367629629629627</v>
      </c>
      <c r="I149" s="15">
        <f t="shared" si="9"/>
        <v>60</v>
      </c>
      <c r="J149" s="15" t="str">
        <f t="shared" si="10"/>
        <v>Yes</v>
      </c>
      <c r="K149" s="18">
        <f t="shared" si="11"/>
        <v>0.87366100000000002</v>
      </c>
    </row>
    <row r="150" spans="1:11">
      <c r="A150" s="9">
        <v>350010009073</v>
      </c>
      <c r="B150" s="6">
        <f>IFERROR(SUMPRODUCT('Calculated Percentiles'!$E$5:$J$5,'Calculated Percentiles'!E151:J151)/SUM('Calculated Percentiles'!$E$5:$J$5),0)</f>
        <v>0.62916666666666676</v>
      </c>
      <c r="C150" s="10">
        <f>IF('Calculated Percentiles'!$K$5=1,AVERAGE('Calculated Percentiles'!K151),0)</f>
        <v>0.629</v>
      </c>
      <c r="D150" s="6">
        <f>IFERROR(SUMPRODUCT('Calculated Percentiles'!$L$5:$Q$5,'Calculated Percentiles'!L151:Q151)/SUM('Calculated Percentiles'!$L$5:$Q$5),0)</f>
        <v>0.84866666666666679</v>
      </c>
      <c r="E150" s="6">
        <f>IFERROR(SUMPRODUCT('Calculated Percentiles'!$R$5:$U$5,'Calculated Percentiles'!R151:U151)/SUM('Calculated Percentiles'!$R$5:$U$5),0)</f>
        <v>0.96274999999999999</v>
      </c>
      <c r="F150" s="6">
        <f>IF(SUM('Calculated Percentiles'!$E$5:$L$5)=0,1,(B150+0.5*C150)/1.5)</f>
        <v>0.62911111111111118</v>
      </c>
      <c r="G150" s="6">
        <f>IF(SUM('Calculated Percentiles'!$L$5:$U$5)=0,1,(D150+E150)/2)</f>
        <v>0.90570833333333334</v>
      </c>
      <c r="H150" s="6">
        <f t="shared" si="8"/>
        <v>0.56979117592592599</v>
      </c>
      <c r="I150" s="15">
        <f t="shared" si="9"/>
        <v>14</v>
      </c>
      <c r="J150" s="15" t="str">
        <f t="shared" si="10"/>
        <v>Yes</v>
      </c>
      <c r="K150" s="18">
        <f t="shared" si="11"/>
        <v>0.97216199999999997</v>
      </c>
    </row>
    <row r="151" spans="1:11">
      <c r="A151" s="9">
        <v>350010009081</v>
      </c>
      <c r="B151" s="6">
        <f>IFERROR(SUMPRODUCT('Calculated Percentiles'!$E$5:$J$5,'Calculated Percentiles'!E152:J152)/SUM('Calculated Percentiles'!$E$5:$J$5),0)</f>
        <v>0.626</v>
      </c>
      <c r="C151" s="10">
        <f>IF('Calculated Percentiles'!$K$5=1,AVERAGE('Calculated Percentiles'!K152),0)</f>
        <v>0.65500000000000003</v>
      </c>
      <c r="D151" s="6">
        <f>IFERROR(SUMPRODUCT('Calculated Percentiles'!$L$5:$Q$5,'Calculated Percentiles'!L152:Q152)/SUM('Calculated Percentiles'!$L$5:$Q$5),0)</f>
        <v>0.81083333333333341</v>
      </c>
      <c r="E151" s="6">
        <f>IFERROR(SUMPRODUCT('Calculated Percentiles'!$R$5:$U$5,'Calculated Percentiles'!R152:U152)/SUM('Calculated Percentiles'!$R$5:$U$5),0)</f>
        <v>0.89799999999999991</v>
      </c>
      <c r="F151" s="6">
        <f>IF(SUM('Calculated Percentiles'!$E$5:$L$5)=0,1,(B151+0.5*C151)/1.5)</f>
        <v>0.63566666666666671</v>
      </c>
      <c r="G151" s="6">
        <f>IF(SUM('Calculated Percentiles'!$L$5:$U$5)=0,1,(D151+E151)/2)</f>
        <v>0.8544166666666666</v>
      </c>
      <c r="H151" s="6">
        <f t="shared" si="8"/>
        <v>0.54312419444444449</v>
      </c>
      <c r="I151" s="15">
        <f t="shared" si="9"/>
        <v>26</v>
      </c>
      <c r="J151" s="15" t="str">
        <f t="shared" si="10"/>
        <v>Yes</v>
      </c>
      <c r="K151" s="18">
        <f t="shared" si="11"/>
        <v>0.94646600000000003</v>
      </c>
    </row>
    <row r="152" spans="1:11">
      <c r="A152" s="9">
        <v>350010009082</v>
      </c>
      <c r="B152" s="6">
        <f>IFERROR(SUMPRODUCT('Calculated Percentiles'!$E$5:$J$5,'Calculated Percentiles'!E153:J153)/SUM('Calculated Percentiles'!$E$5:$J$5),0)</f>
        <v>0.63216666666666665</v>
      </c>
      <c r="C152" s="10">
        <f>IF('Calculated Percentiles'!$K$5=1,AVERAGE('Calculated Percentiles'!K153),0)</f>
        <v>0.69299999999999995</v>
      </c>
      <c r="D152" s="6">
        <f>IFERROR(SUMPRODUCT('Calculated Percentiles'!$L$5:$Q$5,'Calculated Percentiles'!L153:Q153)/SUM('Calculated Percentiles'!$L$5:$Q$5),0)</f>
        <v>0.81083333333333341</v>
      </c>
      <c r="E152" s="6">
        <f>IFERROR(SUMPRODUCT('Calculated Percentiles'!$R$5:$U$5,'Calculated Percentiles'!R153:U153)/SUM('Calculated Percentiles'!$R$5:$U$5),0)</f>
        <v>0.91499999999999992</v>
      </c>
      <c r="F152" s="6">
        <f>IF(SUM('Calculated Percentiles'!$E$5:$L$5)=0,1,(B152+0.5*C152)/1.5)</f>
        <v>0.65244444444444438</v>
      </c>
      <c r="G152" s="6">
        <f>IF(SUM('Calculated Percentiles'!$L$5:$U$5)=0,1,(D152+E152)/2)</f>
        <v>0.86291666666666667</v>
      </c>
      <c r="H152" s="6">
        <f t="shared" si="8"/>
        <v>0.56300518518518516</v>
      </c>
      <c r="I152" s="15">
        <f t="shared" si="9"/>
        <v>16</v>
      </c>
      <c r="J152" s="15" t="str">
        <f t="shared" si="10"/>
        <v>Yes</v>
      </c>
      <c r="K152" s="18">
        <f t="shared" si="11"/>
        <v>0.96787999999999996</v>
      </c>
    </row>
    <row r="153" spans="1:11">
      <c r="A153" s="9">
        <v>350010009083</v>
      </c>
      <c r="B153" s="6">
        <f>IFERROR(SUMPRODUCT('Calculated Percentiles'!$E$5:$J$5,'Calculated Percentiles'!E154:J154)/SUM('Calculated Percentiles'!$E$5:$J$5),0)</f>
        <v>0.53049999999999997</v>
      </c>
      <c r="C153" s="10">
        <f>IF('Calculated Percentiles'!$K$5=1,AVERAGE('Calculated Percentiles'!K154),0)</f>
        <v>0.67600000000000005</v>
      </c>
      <c r="D153" s="6">
        <f>IFERROR(SUMPRODUCT('Calculated Percentiles'!$L$5:$Q$5,'Calculated Percentiles'!L154:Q154)/SUM('Calculated Percentiles'!$L$5:$Q$5),0)</f>
        <v>0.81083333333333341</v>
      </c>
      <c r="E153" s="6">
        <f>IFERROR(SUMPRODUCT('Calculated Percentiles'!$R$5:$U$5,'Calculated Percentiles'!R154:U154)/SUM('Calculated Percentiles'!$R$5:$U$5),0)</f>
        <v>0.91700000000000004</v>
      </c>
      <c r="F153" s="6">
        <f>IF(SUM('Calculated Percentiles'!$E$5:$L$5)=0,1,(B153+0.5*C153)/1.5)</f>
        <v>0.57900000000000007</v>
      </c>
      <c r="G153" s="6">
        <f>IF(SUM('Calculated Percentiles'!$L$5:$U$5)=0,1,(D153+E153)/2)</f>
        <v>0.86391666666666667</v>
      </c>
      <c r="H153" s="6">
        <f t="shared" si="8"/>
        <v>0.50020775000000006</v>
      </c>
      <c r="I153" s="15">
        <f t="shared" si="9"/>
        <v>48</v>
      </c>
      <c r="J153" s="15" t="str">
        <f t="shared" si="10"/>
        <v>Yes</v>
      </c>
      <c r="K153" s="18">
        <f t="shared" si="11"/>
        <v>0.89935699999999996</v>
      </c>
    </row>
    <row r="154" spans="1:11">
      <c r="A154" s="9">
        <v>350010009084</v>
      </c>
      <c r="B154" s="6">
        <f>IFERROR(SUMPRODUCT('Calculated Percentiles'!$E$5:$J$5,'Calculated Percentiles'!E155:J155)/SUM('Calculated Percentiles'!$E$5:$J$5),0)</f>
        <v>0.50600000000000001</v>
      </c>
      <c r="C154" s="10">
        <f>IF('Calculated Percentiles'!$K$5=1,AVERAGE('Calculated Percentiles'!K155),0)</f>
        <v>0.7</v>
      </c>
      <c r="D154" s="6">
        <f>IFERROR(SUMPRODUCT('Calculated Percentiles'!$L$5:$Q$5,'Calculated Percentiles'!L155:Q155)/SUM('Calculated Percentiles'!$L$5:$Q$5),0)</f>
        <v>0.81083333333333341</v>
      </c>
      <c r="E154" s="6">
        <f>IFERROR(SUMPRODUCT('Calculated Percentiles'!$R$5:$U$5,'Calculated Percentiles'!R155:U155)/SUM('Calculated Percentiles'!$R$5:$U$5),0)</f>
        <v>0.96399999999999997</v>
      </c>
      <c r="F154" s="6">
        <f>IF(SUM('Calculated Percentiles'!$E$5:$L$5)=0,1,(B154+0.5*C154)/1.5)</f>
        <v>0.57066666666666666</v>
      </c>
      <c r="G154" s="6">
        <f>IF(SUM('Calculated Percentiles'!$L$5:$U$5)=0,1,(D154+E154)/2)</f>
        <v>0.88741666666666674</v>
      </c>
      <c r="H154" s="6">
        <f t="shared" si="8"/>
        <v>0.50641911111111115</v>
      </c>
      <c r="I154" s="15">
        <f t="shared" si="9"/>
        <v>45</v>
      </c>
      <c r="J154" s="15" t="str">
        <f t="shared" si="10"/>
        <v>Yes</v>
      </c>
      <c r="K154" s="18">
        <f t="shared" si="11"/>
        <v>0.90578099999999995</v>
      </c>
    </row>
    <row r="155" spans="1:11">
      <c r="A155" s="9">
        <v>350010011011</v>
      </c>
      <c r="B155" s="6">
        <f>IFERROR(SUMPRODUCT('Calculated Percentiles'!$E$5:$J$5,'Calculated Percentiles'!E156:J156)/SUM('Calculated Percentiles'!$E$5:$J$5),0)</f>
        <v>0.49300000000000005</v>
      </c>
      <c r="C155" s="10">
        <f>IF('Calculated Percentiles'!$K$5=1,AVERAGE('Calculated Percentiles'!K156),0)</f>
        <v>0.86199999999999999</v>
      </c>
      <c r="D155" s="6">
        <f>IFERROR(SUMPRODUCT('Calculated Percentiles'!$L$5:$Q$5,'Calculated Percentiles'!L156:Q156)/SUM('Calculated Percentiles'!$L$5:$Q$5),0)</f>
        <v>0.54516666666666669</v>
      </c>
      <c r="E155" s="6">
        <f>IFERROR(SUMPRODUCT('Calculated Percentiles'!$R$5:$U$5,'Calculated Percentiles'!R156:U156)/SUM('Calculated Percentiles'!$R$5:$U$5),0)</f>
        <v>0.24099999999999999</v>
      </c>
      <c r="F155" s="6">
        <f>IF(SUM('Calculated Percentiles'!$E$5:$L$5)=0,1,(B155+0.5*C155)/1.5)</f>
        <v>0.61599999999999999</v>
      </c>
      <c r="G155" s="6">
        <f>IF(SUM('Calculated Percentiles'!$L$5:$U$5)=0,1,(D155+E155)/2)</f>
        <v>0.39308333333333334</v>
      </c>
      <c r="H155" s="6">
        <f t="shared" si="8"/>
        <v>0.24213933333333335</v>
      </c>
      <c r="I155" s="15">
        <f t="shared" si="9"/>
        <v>222</v>
      </c>
      <c r="J155" s="15" t="str">
        <f t="shared" si="10"/>
        <v>No</v>
      </c>
      <c r="K155" s="18">
        <f t="shared" si="11"/>
        <v>0.52676599999999996</v>
      </c>
    </row>
    <row r="156" spans="1:11">
      <c r="A156" s="9">
        <v>350010011012</v>
      </c>
      <c r="B156" s="6">
        <f>IFERROR(SUMPRODUCT('Calculated Percentiles'!$E$5:$J$5,'Calculated Percentiles'!E157:J157)/SUM('Calculated Percentiles'!$E$5:$J$5),0)</f>
        <v>0.54516666666666669</v>
      </c>
      <c r="C156" s="10">
        <f>IF('Calculated Percentiles'!$K$5=1,AVERAGE('Calculated Percentiles'!K157),0)</f>
        <v>0.873</v>
      </c>
      <c r="D156" s="6">
        <f>IFERROR(SUMPRODUCT('Calculated Percentiles'!$L$5:$Q$5,'Calculated Percentiles'!L157:Q157)/SUM('Calculated Percentiles'!$L$5:$Q$5),0)</f>
        <v>0.54516666666666669</v>
      </c>
      <c r="E156" s="6">
        <f>IFERROR(SUMPRODUCT('Calculated Percentiles'!$R$5:$U$5,'Calculated Percentiles'!R157:U157)/SUM('Calculated Percentiles'!$R$5:$U$5),0)</f>
        <v>0.12675</v>
      </c>
      <c r="F156" s="6">
        <f>IF(SUM('Calculated Percentiles'!$E$5:$L$5)=0,1,(B156+0.5*C156)/1.5)</f>
        <v>0.6544444444444445</v>
      </c>
      <c r="G156" s="6">
        <f>IF(SUM('Calculated Percentiles'!$L$5:$U$5)=0,1,(D156+E156)/2)</f>
        <v>0.33595833333333336</v>
      </c>
      <c r="H156" s="6">
        <f t="shared" si="8"/>
        <v>0.21986606481481485</v>
      </c>
      <c r="I156" s="15">
        <f t="shared" si="9"/>
        <v>245</v>
      </c>
      <c r="J156" s="15" t="str">
        <f t="shared" si="10"/>
        <v>No</v>
      </c>
      <c r="K156" s="18">
        <f t="shared" si="11"/>
        <v>0.477516</v>
      </c>
    </row>
    <row r="157" spans="1:11">
      <c r="A157" s="9">
        <v>350010011013</v>
      </c>
      <c r="B157" s="6">
        <f>IFERROR(SUMPRODUCT('Calculated Percentiles'!$E$5:$J$5,'Calculated Percentiles'!E158:J158)/SUM('Calculated Percentiles'!$E$5:$J$5),0)</f>
        <v>0.54833333333333334</v>
      </c>
      <c r="C157" s="10">
        <f>IF('Calculated Percentiles'!$K$5=1,AVERAGE('Calculated Percentiles'!K158),0)</f>
        <v>0.83699999999999997</v>
      </c>
      <c r="D157" s="6">
        <f>IFERROR(SUMPRODUCT('Calculated Percentiles'!$L$5:$Q$5,'Calculated Percentiles'!L158:Q158)/SUM('Calculated Percentiles'!$L$5:$Q$5),0)</f>
        <v>0.54516666666666669</v>
      </c>
      <c r="E157" s="6">
        <f>IFERROR(SUMPRODUCT('Calculated Percentiles'!$R$5:$U$5,'Calculated Percentiles'!R158:U158)/SUM('Calculated Percentiles'!$R$5:$U$5),0)</f>
        <v>0.46399999999999997</v>
      </c>
      <c r="F157" s="6">
        <f>IF(SUM('Calculated Percentiles'!$E$5:$L$5)=0,1,(B157+0.5*C157)/1.5)</f>
        <v>0.64455555555555555</v>
      </c>
      <c r="G157" s="6">
        <f>IF(SUM('Calculated Percentiles'!$L$5:$U$5)=0,1,(D157+E157)/2)</f>
        <v>0.50458333333333338</v>
      </c>
      <c r="H157" s="6">
        <f t="shared" si="8"/>
        <v>0.32523199074074077</v>
      </c>
      <c r="I157" s="15">
        <f t="shared" si="9"/>
        <v>149</v>
      </c>
      <c r="J157" s="15" t="str">
        <f t="shared" si="10"/>
        <v>No</v>
      </c>
      <c r="K157" s="18">
        <f t="shared" si="11"/>
        <v>0.683083</v>
      </c>
    </row>
    <row r="158" spans="1:11">
      <c r="A158" s="9">
        <v>350010011021</v>
      </c>
      <c r="B158" s="6">
        <f>IFERROR(SUMPRODUCT('Calculated Percentiles'!$E$5:$J$5,'Calculated Percentiles'!E159:J159)/SUM('Calculated Percentiles'!$E$5:$J$5),0)</f>
        <v>0.54316666666666658</v>
      </c>
      <c r="C158" s="10">
        <f>IF('Calculated Percentiles'!$K$5=1,AVERAGE('Calculated Percentiles'!K159),0)</f>
        <v>0.90300000000000002</v>
      </c>
      <c r="D158" s="6">
        <f>IFERROR(SUMPRODUCT('Calculated Percentiles'!$L$5:$Q$5,'Calculated Percentiles'!L159:Q159)/SUM('Calculated Percentiles'!$L$5:$Q$5),0)</f>
        <v>0.54216666666666669</v>
      </c>
      <c r="E158" s="6">
        <f>IFERROR(SUMPRODUCT('Calculated Percentiles'!$R$5:$U$5,'Calculated Percentiles'!R159:U159)/SUM('Calculated Percentiles'!$R$5:$U$5),0)</f>
        <v>0.14475000000000002</v>
      </c>
      <c r="F158" s="6">
        <f>IF(SUM('Calculated Percentiles'!$E$5:$L$5)=0,1,(B158+0.5*C158)/1.5)</f>
        <v>0.6631111111111111</v>
      </c>
      <c r="G158" s="6">
        <f>IF(SUM('Calculated Percentiles'!$L$5:$U$5)=0,1,(D158+E158)/2)</f>
        <v>0.34345833333333337</v>
      </c>
      <c r="H158" s="6">
        <f t="shared" si="8"/>
        <v>0.22775103703703706</v>
      </c>
      <c r="I158" s="15">
        <f t="shared" si="9"/>
        <v>235</v>
      </c>
      <c r="J158" s="15" t="str">
        <f t="shared" si="10"/>
        <v>No</v>
      </c>
      <c r="K158" s="18">
        <f t="shared" si="11"/>
        <v>0.49892900000000001</v>
      </c>
    </row>
    <row r="159" spans="1:11">
      <c r="A159" s="9">
        <v>350010011022</v>
      </c>
      <c r="B159" s="6">
        <f>IFERROR(SUMPRODUCT('Calculated Percentiles'!$E$5:$J$5,'Calculated Percentiles'!E160:J160)/SUM('Calculated Percentiles'!$E$5:$J$5),0)</f>
        <v>0.49533333333333324</v>
      </c>
      <c r="C159" s="10">
        <f>IF('Calculated Percentiles'!$K$5=1,AVERAGE('Calculated Percentiles'!K160),0)</f>
        <v>0.91400000000000003</v>
      </c>
      <c r="D159" s="6">
        <f>IFERROR(SUMPRODUCT('Calculated Percentiles'!$L$5:$Q$5,'Calculated Percentiles'!L160:Q160)/SUM('Calculated Percentiles'!$L$5:$Q$5),0)</f>
        <v>0.54216666666666669</v>
      </c>
      <c r="E159" s="6">
        <f>IFERROR(SUMPRODUCT('Calculated Percentiles'!$R$5:$U$5,'Calculated Percentiles'!R160:U160)/SUM('Calculated Percentiles'!$R$5:$U$5),0)</f>
        <v>0.40500000000000003</v>
      </c>
      <c r="F159" s="6">
        <f>IF(SUM('Calculated Percentiles'!$E$5:$L$5)=0,1,(B159+0.5*C159)/1.5)</f>
        <v>0.63488888888888884</v>
      </c>
      <c r="G159" s="6">
        <f>IF(SUM('Calculated Percentiles'!$L$5:$U$5)=0,1,(D159+E159)/2)</f>
        <v>0.47358333333333336</v>
      </c>
      <c r="H159" s="6">
        <f t="shared" si="8"/>
        <v>0.30067279629629629</v>
      </c>
      <c r="I159" s="15">
        <f t="shared" si="9"/>
        <v>171</v>
      </c>
      <c r="J159" s="15" t="str">
        <f t="shared" si="10"/>
        <v>No</v>
      </c>
      <c r="K159" s="18">
        <f t="shared" si="11"/>
        <v>0.63597400000000004</v>
      </c>
    </row>
    <row r="160" spans="1:11">
      <c r="A160" s="9">
        <v>350010011023</v>
      </c>
      <c r="B160" s="6">
        <f>IFERROR(SUMPRODUCT('Calculated Percentiles'!$E$5:$J$5,'Calculated Percentiles'!E161:J161)/SUM('Calculated Percentiles'!$E$5:$J$5),0)</f>
        <v>0.46383333333333332</v>
      </c>
      <c r="C160" s="10">
        <f>IF('Calculated Percentiles'!$K$5=1,AVERAGE('Calculated Percentiles'!K161),0)</f>
        <v>0.89200000000000002</v>
      </c>
      <c r="D160" s="6">
        <f>IFERROR(SUMPRODUCT('Calculated Percentiles'!$L$5:$Q$5,'Calculated Percentiles'!L161:Q161)/SUM('Calculated Percentiles'!$L$5:$Q$5),0)</f>
        <v>0.54216666666666669</v>
      </c>
      <c r="E160" s="6">
        <f>IFERROR(SUMPRODUCT('Calculated Percentiles'!$R$5:$U$5,'Calculated Percentiles'!R161:U161)/SUM('Calculated Percentiles'!$R$5:$U$5),0)</f>
        <v>0.55300000000000005</v>
      </c>
      <c r="F160" s="6">
        <f>IF(SUM('Calculated Percentiles'!$E$5:$L$5)=0,1,(B160+0.5*C160)/1.5)</f>
        <v>0.60655555555555551</v>
      </c>
      <c r="G160" s="6">
        <f>IF(SUM('Calculated Percentiles'!$L$5:$U$5)=0,1,(D160+E160)/2)</f>
        <v>0.54758333333333331</v>
      </c>
      <c r="H160" s="6">
        <f t="shared" si="8"/>
        <v>0.33213971296296291</v>
      </c>
      <c r="I160" s="15">
        <f t="shared" si="9"/>
        <v>142</v>
      </c>
      <c r="J160" s="15" t="str">
        <f t="shared" si="10"/>
        <v>No</v>
      </c>
      <c r="K160" s="18">
        <f t="shared" si="11"/>
        <v>0.69807200000000003</v>
      </c>
    </row>
    <row r="161" spans="1:11">
      <c r="A161" s="9">
        <v>350010012011</v>
      </c>
      <c r="B161" s="6">
        <f>IFERROR(SUMPRODUCT('Calculated Percentiles'!$E$5:$J$5,'Calculated Percentiles'!E162:J162)/SUM('Calculated Percentiles'!$E$5:$J$5),0)</f>
        <v>0.50850000000000006</v>
      </c>
      <c r="C161" s="10">
        <f>IF('Calculated Percentiles'!$K$5=1,AVERAGE('Calculated Percentiles'!K162),0)</f>
        <v>0.92</v>
      </c>
      <c r="D161" s="6">
        <f>IFERROR(SUMPRODUCT('Calculated Percentiles'!$L$5:$Q$5,'Calculated Percentiles'!L162:Q162)/SUM('Calculated Percentiles'!$L$5:$Q$5),0)</f>
        <v>0.53416666666666668</v>
      </c>
      <c r="E161" s="6">
        <f>IFERROR(SUMPRODUCT('Calculated Percentiles'!$R$5:$U$5,'Calculated Percentiles'!R162:U162)/SUM('Calculated Percentiles'!$R$5:$U$5),0)</f>
        <v>0.20799999999999999</v>
      </c>
      <c r="F161" s="6">
        <f>IF(SUM('Calculated Percentiles'!$E$5:$L$5)=0,1,(B161+0.5*C161)/1.5)</f>
        <v>0.64566666666666672</v>
      </c>
      <c r="G161" s="6">
        <f>IF(SUM('Calculated Percentiles'!$L$5:$U$5)=0,1,(D161+E161)/2)</f>
        <v>0.37108333333333332</v>
      </c>
      <c r="H161" s="6">
        <f t="shared" si="8"/>
        <v>0.23959613888888889</v>
      </c>
      <c r="I161" s="15">
        <f t="shared" si="9"/>
        <v>227</v>
      </c>
      <c r="J161" s="15" t="str">
        <f t="shared" si="10"/>
        <v>No</v>
      </c>
      <c r="K161" s="18">
        <f t="shared" si="11"/>
        <v>0.51605900000000005</v>
      </c>
    </row>
    <row r="162" spans="1:11">
      <c r="A162" s="9">
        <v>350010012012</v>
      </c>
      <c r="B162" s="6">
        <f>IFERROR(SUMPRODUCT('Calculated Percentiles'!$E$5:$J$5,'Calculated Percentiles'!E163:J163)/SUM('Calculated Percentiles'!$E$5:$J$5),0)</f>
        <v>0.53549999999999998</v>
      </c>
      <c r="C162" s="10">
        <f>IF('Calculated Percentiles'!$K$5=1,AVERAGE('Calculated Percentiles'!K163),0)</f>
        <v>0.93500000000000005</v>
      </c>
      <c r="D162" s="6">
        <f>IFERROR(SUMPRODUCT('Calculated Percentiles'!$L$5:$Q$5,'Calculated Percentiles'!L163:Q163)/SUM('Calculated Percentiles'!$L$5:$Q$5),0)</f>
        <v>0.53416666666666668</v>
      </c>
      <c r="E162" s="6">
        <f>IFERROR(SUMPRODUCT('Calculated Percentiles'!$R$5:$U$5,'Calculated Percentiles'!R163:U163)/SUM('Calculated Percentiles'!$R$5:$U$5),0)</f>
        <v>0.86524999999999996</v>
      </c>
      <c r="F162" s="6">
        <f>IF(SUM('Calculated Percentiles'!$E$5:$L$5)=0,1,(B162+0.5*C162)/1.5)</f>
        <v>0.66866666666666674</v>
      </c>
      <c r="G162" s="6">
        <f>IF(SUM('Calculated Percentiles'!$L$5:$U$5)=0,1,(D162+E162)/2)</f>
        <v>0.69970833333333338</v>
      </c>
      <c r="H162" s="6">
        <f t="shared" si="8"/>
        <v>0.467871638888889</v>
      </c>
      <c r="I162" s="15">
        <f t="shared" si="9"/>
        <v>69</v>
      </c>
      <c r="J162" s="15" t="str">
        <f t="shared" si="10"/>
        <v>Yes</v>
      </c>
      <c r="K162" s="18">
        <f t="shared" si="11"/>
        <v>0.85438899999999995</v>
      </c>
    </row>
    <row r="163" spans="1:11">
      <c r="A163" s="9">
        <v>350010012013</v>
      </c>
      <c r="B163" s="6">
        <f>IFERROR(SUMPRODUCT('Calculated Percentiles'!$E$5:$J$5,'Calculated Percentiles'!E164:J164)/SUM('Calculated Percentiles'!$E$5:$J$5),0)</f>
        <v>0.55533333333333335</v>
      </c>
      <c r="C163" s="10">
        <f>IF('Calculated Percentiles'!$K$5=1,AVERAGE('Calculated Percentiles'!K164),0)</f>
        <v>0.93300000000000005</v>
      </c>
      <c r="D163" s="6">
        <f>IFERROR(SUMPRODUCT('Calculated Percentiles'!$L$5:$Q$5,'Calculated Percentiles'!L164:Q164)/SUM('Calculated Percentiles'!$L$5:$Q$5),0)</f>
        <v>0.53416666666666668</v>
      </c>
      <c r="E163" s="6">
        <f>IFERROR(SUMPRODUCT('Calculated Percentiles'!$R$5:$U$5,'Calculated Percentiles'!R164:U164)/SUM('Calculated Percentiles'!$R$5:$U$5),0)</f>
        <v>0.3095</v>
      </c>
      <c r="F163" s="6">
        <f>IF(SUM('Calculated Percentiles'!$E$5:$L$5)=0,1,(B163+0.5*C163)/1.5)</f>
        <v>0.68122222222222228</v>
      </c>
      <c r="G163" s="6">
        <f>IF(SUM('Calculated Percentiles'!$L$5:$U$5)=0,1,(D163+E163)/2)</f>
        <v>0.42183333333333334</v>
      </c>
      <c r="H163" s="6">
        <f t="shared" si="8"/>
        <v>0.28736224074074079</v>
      </c>
      <c r="I163" s="15">
        <f t="shared" si="9"/>
        <v>179</v>
      </c>
      <c r="J163" s="15" t="str">
        <f t="shared" si="10"/>
        <v>No</v>
      </c>
      <c r="K163" s="18">
        <f t="shared" si="11"/>
        <v>0.61884300000000003</v>
      </c>
    </row>
    <row r="164" spans="1:11">
      <c r="A164" s="9">
        <v>350010012014</v>
      </c>
      <c r="B164" s="6">
        <f>IFERROR(SUMPRODUCT('Calculated Percentiles'!$E$5:$J$5,'Calculated Percentiles'!E165:J165)/SUM('Calculated Percentiles'!$E$5:$J$5),0)</f>
        <v>0.51600000000000001</v>
      </c>
      <c r="C164" s="10">
        <f>IF('Calculated Percentiles'!$K$5=1,AVERAGE('Calculated Percentiles'!K165),0)</f>
        <v>0.93700000000000006</v>
      </c>
      <c r="D164" s="6">
        <f>IFERROR(SUMPRODUCT('Calculated Percentiles'!$L$5:$Q$5,'Calculated Percentiles'!L165:Q165)/SUM('Calculated Percentiles'!$L$5:$Q$5),0)</f>
        <v>0.53416666666666668</v>
      </c>
      <c r="E164" s="6">
        <f>IFERROR(SUMPRODUCT('Calculated Percentiles'!$R$5:$U$5,'Calculated Percentiles'!R165:U165)/SUM('Calculated Percentiles'!$R$5:$U$5),0)</f>
        <v>0.59050000000000002</v>
      </c>
      <c r="F164" s="6">
        <f>IF(SUM('Calculated Percentiles'!$E$5:$L$5)=0,1,(B164+0.5*C164)/1.5)</f>
        <v>0.65633333333333332</v>
      </c>
      <c r="G164" s="6">
        <f>IF(SUM('Calculated Percentiles'!$L$5:$U$5)=0,1,(D164+E164)/2)</f>
        <v>0.56233333333333335</v>
      </c>
      <c r="H164" s="6">
        <f t="shared" si="8"/>
        <v>0.36907811111111111</v>
      </c>
      <c r="I164" s="15">
        <f t="shared" si="9"/>
        <v>118</v>
      </c>
      <c r="J164" s="15" t="str">
        <f t="shared" si="10"/>
        <v>No</v>
      </c>
      <c r="K164" s="18">
        <f t="shared" si="11"/>
        <v>0.74946400000000002</v>
      </c>
    </row>
    <row r="165" spans="1:11">
      <c r="A165" s="9">
        <v>350010012021</v>
      </c>
      <c r="B165" s="6">
        <f>IFERROR(SUMPRODUCT('Calculated Percentiles'!$E$5:$J$5,'Calculated Percentiles'!E166:J166)/SUM('Calculated Percentiles'!$E$5:$J$5),0)</f>
        <v>0.503</v>
      </c>
      <c r="C165" s="10">
        <f>IF('Calculated Percentiles'!$K$5=1,AVERAGE('Calculated Percentiles'!K166),0)</f>
        <v>0.98499999999999999</v>
      </c>
      <c r="D165" s="6">
        <f>IFERROR(SUMPRODUCT('Calculated Percentiles'!$L$5:$Q$5,'Calculated Percentiles'!L166:Q166)/SUM('Calculated Percentiles'!$L$5:$Q$5),0)</f>
        <v>0.43183333333333335</v>
      </c>
      <c r="E165" s="6">
        <f>IFERROR(SUMPRODUCT('Calculated Percentiles'!$R$5:$U$5,'Calculated Percentiles'!R166:U166)/SUM('Calculated Percentiles'!$R$5:$U$5),0)</f>
        <v>0.82250000000000001</v>
      </c>
      <c r="F165" s="6">
        <f>IF(SUM('Calculated Percentiles'!$E$5:$L$5)=0,1,(B165+0.5*C165)/1.5)</f>
        <v>0.66366666666666674</v>
      </c>
      <c r="G165" s="6">
        <f>IF(SUM('Calculated Percentiles'!$L$5:$U$5)=0,1,(D165+E165)/2)</f>
        <v>0.62716666666666665</v>
      </c>
      <c r="H165" s="6">
        <f t="shared" si="8"/>
        <v>0.41622961111111112</v>
      </c>
      <c r="I165" s="15">
        <f t="shared" si="9"/>
        <v>89</v>
      </c>
      <c r="J165" s="15" t="str">
        <f t="shared" si="10"/>
        <v>Yes</v>
      </c>
      <c r="K165" s="18">
        <f t="shared" si="11"/>
        <v>0.81156300000000003</v>
      </c>
    </row>
    <row r="166" spans="1:11">
      <c r="A166" s="9">
        <v>350010012022</v>
      </c>
      <c r="B166" s="6">
        <f>IFERROR(SUMPRODUCT('Calculated Percentiles'!$E$5:$J$5,'Calculated Percentiles'!E167:J167)/SUM('Calculated Percentiles'!$E$5:$J$5),0)</f>
        <v>0.61350000000000005</v>
      </c>
      <c r="C166" s="10">
        <f>IF('Calculated Percentiles'!$K$5=1,AVERAGE('Calculated Percentiles'!K167),0)</f>
        <v>0.96699999999999997</v>
      </c>
      <c r="D166" s="6">
        <f>IFERROR(SUMPRODUCT('Calculated Percentiles'!$L$5:$Q$5,'Calculated Percentiles'!L167:Q167)/SUM('Calculated Percentiles'!$L$5:$Q$5),0)</f>
        <v>0.43183333333333335</v>
      </c>
      <c r="E166" s="6">
        <f>IFERROR(SUMPRODUCT('Calculated Percentiles'!$R$5:$U$5,'Calculated Percentiles'!R167:U167)/SUM('Calculated Percentiles'!$R$5:$U$5),0)</f>
        <v>0.79999999999999993</v>
      </c>
      <c r="F166" s="6">
        <f>IF(SUM('Calculated Percentiles'!$E$5:$L$5)=0,1,(B166+0.5*C166)/1.5)</f>
        <v>0.73133333333333328</v>
      </c>
      <c r="G166" s="6">
        <f>IF(SUM('Calculated Percentiles'!$L$5:$U$5)=0,1,(D166+E166)/2)</f>
        <v>0.61591666666666667</v>
      </c>
      <c r="H166" s="6">
        <f t="shared" si="8"/>
        <v>0.45044038888888888</v>
      </c>
      <c r="I166" s="15">
        <f t="shared" si="9"/>
        <v>74</v>
      </c>
      <c r="J166" s="15" t="str">
        <f t="shared" si="10"/>
        <v>Yes</v>
      </c>
      <c r="K166" s="18">
        <f t="shared" si="11"/>
        <v>0.84368299999999996</v>
      </c>
    </row>
    <row r="167" spans="1:11">
      <c r="A167" s="9">
        <v>350010013001</v>
      </c>
      <c r="B167" s="6">
        <f>IFERROR(SUMPRODUCT('Calculated Percentiles'!$E$5:$J$5,'Calculated Percentiles'!E168:J168)/SUM('Calculated Percentiles'!$E$5:$J$5),0)</f>
        <v>0.65600000000000003</v>
      </c>
      <c r="C167" s="10">
        <f>IF('Calculated Percentiles'!$K$5=1,AVERAGE('Calculated Percentiles'!K168),0)</f>
        <v>0.98</v>
      </c>
      <c r="D167" s="6">
        <f>IFERROR(SUMPRODUCT('Calculated Percentiles'!$L$5:$Q$5,'Calculated Percentiles'!L168:Q168)/SUM('Calculated Percentiles'!$L$5:$Q$5),0)</f>
        <v>0.77650000000000008</v>
      </c>
      <c r="E167" s="6">
        <f>IFERROR(SUMPRODUCT('Calculated Percentiles'!$R$5:$U$5,'Calculated Percentiles'!R168:U168)/SUM('Calculated Percentiles'!$R$5:$U$5),0)</f>
        <v>0.85125000000000006</v>
      </c>
      <c r="F167" s="6">
        <f>IF(SUM('Calculated Percentiles'!$E$5:$L$5)=0,1,(B167+0.5*C167)/1.5)</f>
        <v>0.7639999999999999</v>
      </c>
      <c r="G167" s="6">
        <f>IF(SUM('Calculated Percentiles'!$L$5:$U$5)=0,1,(D167+E167)/2)</f>
        <v>0.81387500000000013</v>
      </c>
      <c r="H167" s="6">
        <f t="shared" si="8"/>
        <v>0.62180049999999998</v>
      </c>
      <c r="I167" s="15">
        <f t="shared" si="9"/>
        <v>5</v>
      </c>
      <c r="J167" s="15" t="str">
        <f t="shared" si="10"/>
        <v>Yes</v>
      </c>
      <c r="K167" s="18">
        <f t="shared" si="11"/>
        <v>0.99143400000000004</v>
      </c>
    </row>
    <row r="168" spans="1:11">
      <c r="A168" s="9">
        <v>350010013002</v>
      </c>
      <c r="B168" s="6">
        <f>IFERROR(SUMPRODUCT('Calculated Percentiles'!$E$5:$J$5,'Calculated Percentiles'!E169:J169)/SUM('Calculated Percentiles'!$E$5:$J$5),0)</f>
        <v>0.6881666666666667</v>
      </c>
      <c r="C168" s="10">
        <f>IF('Calculated Percentiles'!$K$5=1,AVERAGE('Calculated Percentiles'!K169),0)</f>
        <v>0.97799999999999998</v>
      </c>
      <c r="D168" s="6">
        <f>IFERROR(SUMPRODUCT('Calculated Percentiles'!$L$5:$Q$5,'Calculated Percentiles'!L169:Q169)/SUM('Calculated Percentiles'!$L$5:$Q$5),0)</f>
        <v>0.77650000000000008</v>
      </c>
      <c r="E168" s="6">
        <f>IFERROR(SUMPRODUCT('Calculated Percentiles'!$R$5:$U$5,'Calculated Percentiles'!R169:U169)/SUM('Calculated Percentiles'!$R$5:$U$5),0)</f>
        <v>0.8922500000000001</v>
      </c>
      <c r="F168" s="6">
        <f>IF(SUM('Calculated Percentiles'!$E$5:$L$5)=0,1,(B168+0.5*C168)/1.5)</f>
        <v>0.7847777777777778</v>
      </c>
      <c r="G168" s="6">
        <f>IF(SUM('Calculated Percentiles'!$L$5:$U$5)=0,1,(D168+E168)/2)</f>
        <v>0.83437500000000009</v>
      </c>
      <c r="H168" s="6">
        <f t="shared" si="8"/>
        <v>0.65479895833333346</v>
      </c>
      <c r="I168" s="15">
        <f t="shared" si="9"/>
        <v>2</v>
      </c>
      <c r="J168" s="15" t="str">
        <f t="shared" si="10"/>
        <v>Yes</v>
      </c>
      <c r="K168" s="18">
        <f t="shared" si="11"/>
        <v>0.99785800000000002</v>
      </c>
    </row>
    <row r="169" spans="1:11">
      <c r="A169" s="9">
        <v>350010013003</v>
      </c>
      <c r="B169" s="6">
        <f>IFERROR(SUMPRODUCT('Calculated Percentiles'!$E$5:$J$5,'Calculated Percentiles'!E170:J170)/SUM('Calculated Percentiles'!$E$5:$J$5),0)</f>
        <v>0.69883333333333331</v>
      </c>
      <c r="C169" s="10">
        <f>IF('Calculated Percentiles'!$K$5=1,AVERAGE('Calculated Percentiles'!K170),0)</f>
        <v>0.96299999999999997</v>
      </c>
      <c r="D169" s="6">
        <f>IFERROR(SUMPRODUCT('Calculated Percentiles'!$L$5:$Q$5,'Calculated Percentiles'!L170:Q170)/SUM('Calculated Percentiles'!$L$5:$Q$5),0)</f>
        <v>0.77650000000000008</v>
      </c>
      <c r="E169" s="6">
        <f>IFERROR(SUMPRODUCT('Calculated Percentiles'!$R$5:$U$5,'Calculated Percentiles'!R170:U170)/SUM('Calculated Percentiles'!$R$5:$U$5),0)</f>
        <v>0.83525000000000005</v>
      </c>
      <c r="F169" s="6">
        <f>IF(SUM('Calculated Percentiles'!$E$5:$L$5)=0,1,(B169+0.5*C169)/1.5)</f>
        <v>0.78688888888888886</v>
      </c>
      <c r="G169" s="6">
        <f>IF(SUM('Calculated Percentiles'!$L$5:$U$5)=0,1,(D169+E169)/2)</f>
        <v>0.80587500000000012</v>
      </c>
      <c r="H169" s="6">
        <f t="shared" si="8"/>
        <v>0.63413408333333343</v>
      </c>
      <c r="I169" s="15">
        <f t="shared" si="9"/>
        <v>3</v>
      </c>
      <c r="J169" s="15" t="str">
        <f t="shared" si="10"/>
        <v>Yes</v>
      </c>
      <c r="K169" s="18">
        <f t="shared" si="11"/>
        <v>0.99571699999999996</v>
      </c>
    </row>
    <row r="170" spans="1:11">
      <c r="A170" s="9">
        <v>350010013004</v>
      </c>
      <c r="B170" s="6">
        <f>IFERROR(SUMPRODUCT('Calculated Percentiles'!$E$5:$J$5,'Calculated Percentiles'!E171:J171)/SUM('Calculated Percentiles'!$E$5:$J$5),0)</f>
        <v>0.60799999999999998</v>
      </c>
      <c r="C170" s="10">
        <f>IF('Calculated Percentiles'!$K$5=1,AVERAGE('Calculated Percentiles'!K171),0)</f>
        <v>1</v>
      </c>
      <c r="D170" s="6">
        <f>IFERROR(SUMPRODUCT('Calculated Percentiles'!$L$5:$Q$5,'Calculated Percentiles'!L171:Q171)/SUM('Calculated Percentiles'!$L$5:$Q$5),0)</f>
        <v>0.77650000000000008</v>
      </c>
      <c r="E170" s="6">
        <f>IFERROR(SUMPRODUCT('Calculated Percentiles'!$R$5:$U$5,'Calculated Percentiles'!R171:U171)/SUM('Calculated Percentiles'!$R$5:$U$5),0)</f>
        <v>0.87475000000000003</v>
      </c>
      <c r="F170" s="6">
        <f>IF(SUM('Calculated Percentiles'!$E$5:$L$5)=0,1,(B170+0.5*C170)/1.5)</f>
        <v>0.73866666666666669</v>
      </c>
      <c r="G170" s="6">
        <f>IF(SUM('Calculated Percentiles'!$L$5:$U$5)=0,1,(D170+E170)/2)</f>
        <v>0.82562500000000005</v>
      </c>
      <c r="H170" s="6">
        <f t="shared" si="8"/>
        <v>0.60986166666666675</v>
      </c>
      <c r="I170" s="15">
        <f t="shared" si="9"/>
        <v>7</v>
      </c>
      <c r="J170" s="15" t="str">
        <f t="shared" si="10"/>
        <v>Yes</v>
      </c>
      <c r="K170" s="18">
        <f t="shared" si="11"/>
        <v>0.98715200000000003</v>
      </c>
    </row>
    <row r="171" spans="1:11">
      <c r="A171" s="9">
        <v>350010014001</v>
      </c>
      <c r="B171" s="6">
        <f>IFERROR(SUMPRODUCT('Calculated Percentiles'!$E$5:$J$5,'Calculated Percentiles'!E172:J172)/SUM('Calculated Percentiles'!$E$5:$J$5),0)</f>
        <v>0.72116666666666662</v>
      </c>
      <c r="C171" s="10">
        <f>IF('Calculated Percentiles'!$K$5=1,AVERAGE('Calculated Percentiles'!K172),0)</f>
        <v>0.95499999999999996</v>
      </c>
      <c r="D171" s="6">
        <f>IFERROR(SUMPRODUCT('Calculated Percentiles'!$L$5:$Q$5,'Calculated Percentiles'!L172:Q172)/SUM('Calculated Percentiles'!$L$5:$Q$5),0)</f>
        <v>0.72899999999999998</v>
      </c>
      <c r="E171" s="6">
        <f>IFERROR(SUMPRODUCT('Calculated Percentiles'!$R$5:$U$5,'Calculated Percentiles'!R172:U172)/SUM('Calculated Percentiles'!$R$5:$U$5),0)</f>
        <v>0.81275000000000008</v>
      </c>
      <c r="F171" s="6">
        <f>IF(SUM('Calculated Percentiles'!$E$5:$L$5)=0,1,(B171+0.5*C171)/1.5)</f>
        <v>0.79911111111111099</v>
      </c>
      <c r="G171" s="6">
        <f>IF(SUM('Calculated Percentiles'!$L$5:$U$5)=0,1,(D171+E171)/2)</f>
        <v>0.77087499999999998</v>
      </c>
      <c r="H171" s="6">
        <f t="shared" si="8"/>
        <v>0.61601477777777769</v>
      </c>
      <c r="I171" s="15">
        <f t="shared" si="9"/>
        <v>6</v>
      </c>
      <c r="J171" s="15" t="str">
        <f t="shared" si="10"/>
        <v>Yes</v>
      </c>
      <c r="K171" s="18">
        <f t="shared" si="11"/>
        <v>0.98929299999999998</v>
      </c>
    </row>
    <row r="172" spans="1:11">
      <c r="A172" s="9">
        <v>350010014002</v>
      </c>
      <c r="B172" s="6">
        <f>IFERROR(SUMPRODUCT('Calculated Percentiles'!$E$5:$J$5,'Calculated Percentiles'!E173:J173)/SUM('Calculated Percentiles'!$E$5:$J$5),0)</f>
        <v>0.72633333333333339</v>
      </c>
      <c r="C172" s="10">
        <f>IF('Calculated Percentiles'!$K$5=1,AVERAGE('Calculated Percentiles'!K173),0)</f>
        <v>0.97</v>
      </c>
      <c r="D172" s="6">
        <f>IFERROR(SUMPRODUCT('Calculated Percentiles'!$L$5:$Q$5,'Calculated Percentiles'!L173:Q173)/SUM('Calculated Percentiles'!$L$5:$Q$5),0)</f>
        <v>0.72899999999999998</v>
      </c>
      <c r="E172" s="6">
        <f>IFERROR(SUMPRODUCT('Calculated Percentiles'!$R$5:$U$5,'Calculated Percentiles'!R173:U173)/SUM('Calculated Percentiles'!$R$5:$U$5),0)</f>
        <v>0.82825000000000004</v>
      </c>
      <c r="F172" s="6">
        <f>IF(SUM('Calculated Percentiles'!$E$5:$L$5)=0,1,(B172+0.5*C172)/1.5)</f>
        <v>0.80755555555555558</v>
      </c>
      <c r="G172" s="6">
        <f>IF(SUM('Calculated Percentiles'!$L$5:$U$5)=0,1,(D172+E172)/2)</f>
        <v>0.77862500000000001</v>
      </c>
      <c r="H172" s="6">
        <f t="shared" si="8"/>
        <v>0.62878294444444449</v>
      </c>
      <c r="I172" s="15">
        <f t="shared" si="9"/>
        <v>4</v>
      </c>
      <c r="J172" s="15" t="str">
        <f t="shared" si="10"/>
        <v>Yes</v>
      </c>
      <c r="K172" s="18">
        <f t="shared" si="11"/>
        <v>0.99357600000000001</v>
      </c>
    </row>
    <row r="173" spans="1:11">
      <c r="A173" s="9">
        <v>350010015001</v>
      </c>
      <c r="B173" s="6">
        <f>IFERROR(SUMPRODUCT('Calculated Percentiles'!$E$5:$J$5,'Calculated Percentiles'!E174:J174)/SUM('Calculated Percentiles'!$E$5:$J$5),0)</f>
        <v>0.7546666666666666</v>
      </c>
      <c r="C173" s="10">
        <f>IF('Calculated Percentiles'!$K$5=1,AVERAGE('Calculated Percentiles'!K174),0)</f>
        <v>0.99299999999999999</v>
      </c>
      <c r="D173" s="6">
        <f>IFERROR(SUMPRODUCT('Calculated Percentiles'!$L$5:$Q$5,'Calculated Percentiles'!L174:Q174)/SUM('Calculated Percentiles'!$L$5:$Q$5),0)</f>
        <v>0.58799999999999997</v>
      </c>
      <c r="E173" s="6">
        <f>IFERROR(SUMPRODUCT('Calculated Percentiles'!$R$5:$U$5,'Calculated Percentiles'!R174:U174)/SUM('Calculated Percentiles'!$R$5:$U$5),0)</f>
        <v>0.20700000000000002</v>
      </c>
      <c r="F173" s="6">
        <f>IF(SUM('Calculated Percentiles'!$E$5:$L$5)=0,1,(B173+0.5*C173)/1.5)</f>
        <v>0.83411111111111103</v>
      </c>
      <c r="G173" s="6">
        <f>IF(SUM('Calculated Percentiles'!$L$5:$U$5)=0,1,(D173+E173)/2)</f>
        <v>0.39749999999999996</v>
      </c>
      <c r="H173" s="6">
        <f t="shared" si="8"/>
        <v>0.33155916666666663</v>
      </c>
      <c r="I173" s="15">
        <f t="shared" si="9"/>
        <v>144</v>
      </c>
      <c r="J173" s="15" t="str">
        <f t="shared" si="10"/>
        <v>No</v>
      </c>
      <c r="K173" s="18">
        <f t="shared" si="11"/>
        <v>0.69379000000000002</v>
      </c>
    </row>
    <row r="174" spans="1:11">
      <c r="A174" s="9">
        <v>350010015002</v>
      </c>
      <c r="B174" s="6">
        <f>IFERROR(SUMPRODUCT('Calculated Percentiles'!$E$5:$J$5,'Calculated Percentiles'!E175:J175)/SUM('Calculated Percentiles'!$E$5:$J$5),0)</f>
        <v>0.74183333333333346</v>
      </c>
      <c r="C174" s="10">
        <f>IF('Calculated Percentiles'!$K$5=1,AVERAGE('Calculated Percentiles'!K175),0)</f>
        <v>0.96499999999999997</v>
      </c>
      <c r="D174" s="6">
        <f>IFERROR(SUMPRODUCT('Calculated Percentiles'!$L$5:$Q$5,'Calculated Percentiles'!L175:Q175)/SUM('Calculated Percentiles'!$L$5:$Q$5),0)</f>
        <v>0.58799999999999997</v>
      </c>
      <c r="E174" s="6">
        <f>IFERROR(SUMPRODUCT('Calculated Percentiles'!$R$5:$U$5,'Calculated Percentiles'!R175:U175)/SUM('Calculated Percentiles'!$R$5:$U$5),0)</f>
        <v>0.82800000000000007</v>
      </c>
      <c r="F174" s="6">
        <f>IF(SUM('Calculated Percentiles'!$E$5:$L$5)=0,1,(B174+0.5*C174)/1.5)</f>
        <v>0.81622222222222229</v>
      </c>
      <c r="G174" s="6">
        <f>IF(SUM('Calculated Percentiles'!$L$5:$U$5)=0,1,(D174+E174)/2)</f>
        <v>0.70799999999999996</v>
      </c>
      <c r="H174" s="6">
        <f t="shared" si="8"/>
        <v>0.57788533333333336</v>
      </c>
      <c r="I174" s="15">
        <f t="shared" si="9"/>
        <v>10</v>
      </c>
      <c r="J174" s="15" t="str">
        <f t="shared" si="10"/>
        <v>Yes</v>
      </c>
      <c r="K174" s="18">
        <f t="shared" si="11"/>
        <v>0.98072800000000004</v>
      </c>
    </row>
    <row r="175" spans="1:11">
      <c r="A175" s="9">
        <v>350010017011</v>
      </c>
      <c r="B175" s="6">
        <f>IFERROR(SUMPRODUCT('Calculated Percentiles'!$E$5:$J$5,'Calculated Percentiles'!E176:J176)/SUM('Calculated Percentiles'!$E$5:$J$5),0)</f>
        <v>0.68150000000000011</v>
      </c>
      <c r="C175" s="10">
        <f>IF('Calculated Percentiles'!$K$5=1,AVERAGE('Calculated Percentiles'!K176),0)</f>
        <v>0.89700000000000002</v>
      </c>
      <c r="D175" s="6">
        <f>IFERROR(SUMPRODUCT('Calculated Percentiles'!$L$5:$Q$5,'Calculated Percentiles'!L176:Q176)/SUM('Calculated Percentiles'!$L$5:$Q$5),0)</f>
        <v>0.23433333333333337</v>
      </c>
      <c r="E175" s="6">
        <f>IFERROR(SUMPRODUCT('Calculated Percentiles'!$R$5:$U$5,'Calculated Percentiles'!R176:U176)/SUM('Calculated Percentiles'!$R$5:$U$5),0)</f>
        <v>3.4500000000000003E-2</v>
      </c>
      <c r="F175" s="6">
        <f>IF(SUM('Calculated Percentiles'!$E$5:$L$5)=0,1,(B175+0.5*C175)/1.5)</f>
        <v>0.75333333333333341</v>
      </c>
      <c r="G175" s="6">
        <f>IF(SUM('Calculated Percentiles'!$L$5:$U$5)=0,1,(D175+E175)/2)</f>
        <v>0.13441666666666668</v>
      </c>
      <c r="H175" s="6">
        <f t="shared" si="8"/>
        <v>0.10126055555555558</v>
      </c>
      <c r="I175" s="15">
        <f t="shared" si="9"/>
        <v>357</v>
      </c>
      <c r="J175" s="15" t="str">
        <f t="shared" si="10"/>
        <v>No</v>
      </c>
      <c r="K175" s="18">
        <f t="shared" si="11"/>
        <v>0.23768700000000001</v>
      </c>
    </row>
    <row r="176" spans="1:11">
      <c r="A176" s="9">
        <v>350010017012</v>
      </c>
      <c r="B176" s="6">
        <f>IFERROR(SUMPRODUCT('Calculated Percentiles'!$E$5:$J$5,'Calculated Percentiles'!E177:J177)/SUM('Calculated Percentiles'!$E$5:$J$5),0)</f>
        <v>0.61399999999999999</v>
      </c>
      <c r="C176" s="10">
        <f>IF('Calculated Percentiles'!$K$5=1,AVERAGE('Calculated Percentiles'!K177),0)</f>
        <v>0.90700000000000003</v>
      </c>
      <c r="D176" s="6">
        <f>IFERROR(SUMPRODUCT('Calculated Percentiles'!$L$5:$Q$5,'Calculated Percentiles'!L177:Q177)/SUM('Calculated Percentiles'!$L$5:$Q$5),0)</f>
        <v>0.23433333333333337</v>
      </c>
      <c r="E176" s="6">
        <f>IFERROR(SUMPRODUCT('Calculated Percentiles'!$R$5:$U$5,'Calculated Percentiles'!R177:U177)/SUM('Calculated Percentiles'!$R$5:$U$5),0)</f>
        <v>0.23</v>
      </c>
      <c r="F176" s="6">
        <f>IF(SUM('Calculated Percentiles'!$E$5:$L$5)=0,1,(B176+0.5*C176)/1.5)</f>
        <v>0.71166666666666656</v>
      </c>
      <c r="G176" s="6">
        <f>IF(SUM('Calculated Percentiles'!$L$5:$U$5)=0,1,(D176+E176)/2)</f>
        <v>0.23216666666666669</v>
      </c>
      <c r="H176" s="6">
        <f t="shared" si="8"/>
        <v>0.16522527777777776</v>
      </c>
      <c r="I176" s="15">
        <f t="shared" si="9"/>
        <v>302</v>
      </c>
      <c r="J176" s="15" t="str">
        <f t="shared" si="10"/>
        <v>No</v>
      </c>
      <c r="K176" s="18">
        <f t="shared" si="11"/>
        <v>0.35546</v>
      </c>
    </row>
    <row r="177" spans="1:11">
      <c r="A177" s="9">
        <v>350010017021</v>
      </c>
      <c r="B177" s="6">
        <f>IFERROR(SUMPRODUCT('Calculated Percentiles'!$E$5:$J$5,'Calculated Percentiles'!E178:J178)/SUM('Calculated Percentiles'!$E$5:$J$5),0)</f>
        <v>0.66983333333333339</v>
      </c>
      <c r="C177" s="10">
        <f>IF('Calculated Percentiles'!$K$5=1,AVERAGE('Calculated Percentiles'!K178),0)</f>
        <v>0.94399999999999995</v>
      </c>
      <c r="D177" s="6">
        <f>IFERROR(SUMPRODUCT('Calculated Percentiles'!$L$5:$Q$5,'Calculated Percentiles'!L178:Q178)/SUM('Calculated Percentiles'!$L$5:$Q$5),0)</f>
        <v>0.24933333333333332</v>
      </c>
      <c r="E177" s="6">
        <f>IFERROR(SUMPRODUCT('Calculated Percentiles'!$R$5:$U$5,'Calculated Percentiles'!R178:U178)/SUM('Calculated Percentiles'!$R$5:$U$5),0)</f>
        <v>0.51174999999999993</v>
      </c>
      <c r="F177" s="6">
        <f>IF(SUM('Calculated Percentiles'!$E$5:$L$5)=0,1,(B177+0.5*C177)/1.5)</f>
        <v>0.76122222222222236</v>
      </c>
      <c r="G177" s="6">
        <f>IF(SUM('Calculated Percentiles'!$L$5:$U$5)=0,1,(D177+E177)/2)</f>
        <v>0.38054166666666661</v>
      </c>
      <c r="H177" s="6">
        <f t="shared" si="8"/>
        <v>0.28967677314814816</v>
      </c>
      <c r="I177" s="15">
        <f t="shared" si="9"/>
        <v>177</v>
      </c>
      <c r="J177" s="15" t="str">
        <f t="shared" si="10"/>
        <v>No</v>
      </c>
      <c r="K177" s="18">
        <f t="shared" si="11"/>
        <v>0.62312599999999996</v>
      </c>
    </row>
    <row r="178" spans="1:11">
      <c r="A178" s="9">
        <v>350010017022</v>
      </c>
      <c r="B178" s="6">
        <f>IFERROR(SUMPRODUCT('Calculated Percentiles'!$E$5:$J$5,'Calculated Percentiles'!E179:J179)/SUM('Calculated Percentiles'!$E$5:$J$5),0)</f>
        <v>0.64566666666666661</v>
      </c>
      <c r="C178" s="10">
        <f>IF('Calculated Percentiles'!$K$5=1,AVERAGE('Calculated Percentiles'!K179),0)</f>
        <v>0.95</v>
      </c>
      <c r="D178" s="6">
        <f>IFERROR(SUMPRODUCT('Calculated Percentiles'!$L$5:$Q$5,'Calculated Percentiles'!L179:Q179)/SUM('Calculated Percentiles'!$L$5:$Q$5),0)</f>
        <v>0.24933333333333332</v>
      </c>
      <c r="E178" s="6">
        <f>IFERROR(SUMPRODUCT('Calculated Percentiles'!$R$5:$U$5,'Calculated Percentiles'!R179:U179)/SUM('Calculated Percentiles'!$R$5:$U$5),0)</f>
        <v>0.5655</v>
      </c>
      <c r="F178" s="6">
        <f>IF(SUM('Calculated Percentiles'!$E$5:$L$5)=0,1,(B178+0.5*C178)/1.5)</f>
        <v>0.74711111111111117</v>
      </c>
      <c r="G178" s="6">
        <f>IF(SUM('Calculated Percentiles'!$L$5:$U$5)=0,1,(D178+E178)/2)</f>
        <v>0.40741666666666665</v>
      </c>
      <c r="H178" s="6">
        <f t="shared" si="8"/>
        <v>0.30438551851851853</v>
      </c>
      <c r="I178" s="15">
        <f t="shared" si="9"/>
        <v>166</v>
      </c>
      <c r="J178" s="15" t="str">
        <f t="shared" si="10"/>
        <v>No</v>
      </c>
      <c r="K178" s="18">
        <f t="shared" si="11"/>
        <v>0.64668000000000003</v>
      </c>
    </row>
    <row r="179" spans="1:11">
      <c r="A179" s="9">
        <v>350010017023</v>
      </c>
      <c r="B179" s="6">
        <f>IFERROR(SUMPRODUCT('Calculated Percentiles'!$E$5:$J$5,'Calculated Percentiles'!E180:J180)/SUM('Calculated Percentiles'!$E$5:$J$5),0)</f>
        <v>0.62683333333333335</v>
      </c>
      <c r="C179" s="10">
        <f>IF('Calculated Percentiles'!$K$5=1,AVERAGE('Calculated Percentiles'!K180),0)</f>
        <v>0.92500000000000004</v>
      </c>
      <c r="D179" s="6">
        <f>IFERROR(SUMPRODUCT('Calculated Percentiles'!$L$5:$Q$5,'Calculated Percentiles'!L180:Q180)/SUM('Calculated Percentiles'!$L$5:$Q$5),0)</f>
        <v>0.24933333333333332</v>
      </c>
      <c r="E179" s="6">
        <f>IFERROR(SUMPRODUCT('Calculated Percentiles'!$R$5:$U$5,'Calculated Percentiles'!R180:U180)/SUM('Calculated Percentiles'!$R$5:$U$5),0)</f>
        <v>0.67349999999999999</v>
      </c>
      <c r="F179" s="6">
        <f>IF(SUM('Calculated Percentiles'!$E$5:$L$5)=0,1,(B179+0.5*C179)/1.5)</f>
        <v>0.72622222222222221</v>
      </c>
      <c r="G179" s="6">
        <f>IF(SUM('Calculated Percentiles'!$L$5:$U$5)=0,1,(D179+E179)/2)</f>
        <v>0.46141666666666664</v>
      </c>
      <c r="H179" s="6">
        <f t="shared" si="8"/>
        <v>0.33509103703703702</v>
      </c>
      <c r="I179" s="15">
        <f t="shared" si="9"/>
        <v>138</v>
      </c>
      <c r="J179" s="15" t="str">
        <f t="shared" si="10"/>
        <v>No</v>
      </c>
      <c r="K179" s="18">
        <f t="shared" si="11"/>
        <v>0.70663799999999999</v>
      </c>
    </row>
    <row r="180" spans="1:11">
      <c r="A180" s="9">
        <v>350010018001</v>
      </c>
      <c r="B180" s="6">
        <f>IFERROR(SUMPRODUCT('Calculated Percentiles'!$E$5:$J$5,'Calculated Percentiles'!E181:J181)/SUM('Calculated Percentiles'!$E$5:$J$5),0)</f>
        <v>0.71266666666666667</v>
      </c>
      <c r="C180" s="10">
        <f>IF('Calculated Percentiles'!$K$5=1,AVERAGE('Calculated Percentiles'!K181),0)</f>
        <v>0.93100000000000005</v>
      </c>
      <c r="D180" s="6">
        <f>IFERROR(SUMPRODUCT('Calculated Percentiles'!$L$5:$Q$5,'Calculated Percentiles'!L181:Q181)/SUM('Calculated Percentiles'!$L$5:$Q$5),0)</f>
        <v>0.27850000000000003</v>
      </c>
      <c r="E180" s="6">
        <f>IFERROR(SUMPRODUCT('Calculated Percentiles'!$R$5:$U$5,'Calculated Percentiles'!R181:U181)/SUM('Calculated Percentiles'!$R$5:$U$5),0)</f>
        <v>0.55274999999999996</v>
      </c>
      <c r="F180" s="6">
        <f>IF(SUM('Calculated Percentiles'!$E$5:$L$5)=0,1,(B180+0.5*C180)/1.5)</f>
        <v>0.7854444444444445</v>
      </c>
      <c r="G180" s="6">
        <f>IF(SUM('Calculated Percentiles'!$L$5:$U$5)=0,1,(D180+E180)/2)</f>
        <v>0.41562500000000002</v>
      </c>
      <c r="H180" s="6">
        <f t="shared" si="8"/>
        <v>0.32645034722222227</v>
      </c>
      <c r="I180" s="15">
        <f t="shared" si="9"/>
        <v>147</v>
      </c>
      <c r="J180" s="15" t="str">
        <f t="shared" si="10"/>
        <v>No</v>
      </c>
      <c r="K180" s="18">
        <f t="shared" si="11"/>
        <v>0.68736600000000003</v>
      </c>
    </row>
    <row r="181" spans="1:11">
      <c r="A181" s="9">
        <v>350010018002</v>
      </c>
      <c r="B181" s="6">
        <f>IFERROR(SUMPRODUCT('Calculated Percentiles'!$E$5:$J$5,'Calculated Percentiles'!E182:J182)/SUM('Calculated Percentiles'!$E$5:$J$5),0)</f>
        <v>0.69466666666666665</v>
      </c>
      <c r="C181" s="10">
        <f>IF('Calculated Percentiles'!$K$5=1,AVERAGE('Calculated Percentiles'!K182),0)</f>
        <v>0.95199999999999996</v>
      </c>
      <c r="D181" s="6">
        <f>IFERROR(SUMPRODUCT('Calculated Percentiles'!$L$5:$Q$5,'Calculated Percentiles'!L182:Q182)/SUM('Calculated Percentiles'!$L$5:$Q$5),0)</f>
        <v>0.27850000000000003</v>
      </c>
      <c r="E181" s="6">
        <f>IFERROR(SUMPRODUCT('Calculated Percentiles'!$R$5:$U$5,'Calculated Percentiles'!R182:U182)/SUM('Calculated Percentiles'!$R$5:$U$5),0)</f>
        <v>0.13025</v>
      </c>
      <c r="F181" s="6">
        <f>IF(SUM('Calculated Percentiles'!$E$5:$L$5)=0,1,(B181+0.5*C181)/1.5)</f>
        <v>0.78044444444444439</v>
      </c>
      <c r="G181" s="6">
        <f>IF(SUM('Calculated Percentiles'!$L$5:$U$5)=0,1,(D181+E181)/2)</f>
        <v>0.20437500000000003</v>
      </c>
      <c r="H181" s="6">
        <f t="shared" si="8"/>
        <v>0.15950333333333333</v>
      </c>
      <c r="I181" s="15">
        <f t="shared" si="9"/>
        <v>313</v>
      </c>
      <c r="J181" s="15" t="str">
        <f t="shared" si="10"/>
        <v>No</v>
      </c>
      <c r="K181" s="18">
        <f t="shared" si="11"/>
        <v>0.33190500000000001</v>
      </c>
    </row>
    <row r="182" spans="1:11">
      <c r="A182" s="9">
        <v>350010020001</v>
      </c>
      <c r="B182" s="6">
        <f>IFERROR(SUMPRODUCT('Calculated Percentiles'!$E$5:$J$5,'Calculated Percentiles'!E183:J183)/SUM('Calculated Percentiles'!$E$5:$J$5),0)</f>
        <v>0.76549999999999996</v>
      </c>
      <c r="C182" s="10">
        <f>IF('Calculated Percentiles'!$K$5=1,AVERAGE('Calculated Percentiles'!K183),0)</f>
        <v>0.95899999999999996</v>
      </c>
      <c r="D182" s="6">
        <f>IFERROR(SUMPRODUCT('Calculated Percentiles'!$L$5:$Q$5,'Calculated Percentiles'!L183:Q183)/SUM('Calculated Percentiles'!$L$5:$Q$5),0)</f>
        <v>0.54816666666666658</v>
      </c>
      <c r="E182" s="6">
        <f>IFERROR(SUMPRODUCT('Calculated Percentiles'!$R$5:$U$5,'Calculated Percentiles'!R183:U183)/SUM('Calculated Percentiles'!$R$5:$U$5),0)</f>
        <v>0.79849999999999999</v>
      </c>
      <c r="F182" s="6">
        <f>IF(SUM('Calculated Percentiles'!$E$5:$L$5)=0,1,(B182+0.5*C182)/1.5)</f>
        <v>0.83</v>
      </c>
      <c r="G182" s="6">
        <f>IF(SUM('Calculated Percentiles'!$L$5:$U$5)=0,1,(D182+E182)/2)</f>
        <v>0.67333333333333334</v>
      </c>
      <c r="H182" s="6">
        <f t="shared" si="8"/>
        <v>0.55886666666666662</v>
      </c>
      <c r="I182" s="15">
        <f t="shared" si="9"/>
        <v>17</v>
      </c>
      <c r="J182" s="15" t="str">
        <f t="shared" si="10"/>
        <v>Yes</v>
      </c>
      <c r="K182" s="18">
        <f t="shared" si="11"/>
        <v>0.96573799999999999</v>
      </c>
    </row>
    <row r="183" spans="1:11">
      <c r="A183" s="9">
        <v>350010020002</v>
      </c>
      <c r="B183" s="6">
        <f>IFERROR(SUMPRODUCT('Calculated Percentiles'!$E$5:$J$5,'Calculated Percentiles'!E184:J184)/SUM('Calculated Percentiles'!$E$5:$J$5),0)</f>
        <v>0.73783333333333345</v>
      </c>
      <c r="C183" s="10">
        <f>IF('Calculated Percentiles'!$K$5=1,AVERAGE('Calculated Percentiles'!K184),0)</f>
        <v>0.98899999999999999</v>
      </c>
      <c r="D183" s="6">
        <f>IFERROR(SUMPRODUCT('Calculated Percentiles'!$L$5:$Q$5,'Calculated Percentiles'!L184:Q184)/SUM('Calculated Percentiles'!$L$5:$Q$5),0)</f>
        <v>0.54816666666666658</v>
      </c>
      <c r="E183" s="6">
        <f>IFERROR(SUMPRODUCT('Calculated Percentiles'!$R$5:$U$5,'Calculated Percentiles'!R184:U184)/SUM('Calculated Percentiles'!$R$5:$U$5),0)</f>
        <v>0.83975</v>
      </c>
      <c r="F183" s="6">
        <f>IF(SUM('Calculated Percentiles'!$E$5:$L$5)=0,1,(B183+0.5*C183)/1.5)</f>
        <v>0.82155555555555571</v>
      </c>
      <c r="G183" s="6">
        <f>IF(SUM('Calculated Percentiles'!$L$5:$U$5)=0,1,(D183+E183)/2)</f>
        <v>0.69395833333333323</v>
      </c>
      <c r="H183" s="6">
        <f t="shared" si="8"/>
        <v>0.57012532407407412</v>
      </c>
      <c r="I183" s="15">
        <f t="shared" si="9"/>
        <v>13</v>
      </c>
      <c r="J183" s="15" t="str">
        <f t="shared" si="10"/>
        <v>Yes</v>
      </c>
      <c r="K183" s="18">
        <f t="shared" si="11"/>
        <v>0.97430399999999995</v>
      </c>
    </row>
    <row r="184" spans="1:11">
      <c r="A184" s="9">
        <v>350010021001</v>
      </c>
      <c r="B184" s="6">
        <f>IFERROR(SUMPRODUCT('Calculated Percentiles'!$E$5:$J$5,'Calculated Percentiles'!E185:J185)/SUM('Calculated Percentiles'!$E$5:$J$5),0)</f>
        <v>0.74800000000000011</v>
      </c>
      <c r="C184" s="10">
        <f>IF('Calculated Percentiles'!$K$5=1,AVERAGE('Calculated Percentiles'!K185),0)</f>
        <v>0.99099999999999999</v>
      </c>
      <c r="D184" s="6">
        <f>IFERROR(SUMPRODUCT('Calculated Percentiles'!$L$5:$Q$5,'Calculated Percentiles'!L185:Q185)/SUM('Calculated Percentiles'!$L$5:$Q$5),0)</f>
        <v>0.40316666666666667</v>
      </c>
      <c r="E184" s="6">
        <f>IFERROR(SUMPRODUCT('Calculated Percentiles'!$R$5:$U$5,'Calculated Percentiles'!R185:U185)/SUM('Calculated Percentiles'!$R$5:$U$5),0)</f>
        <v>0.67025000000000001</v>
      </c>
      <c r="F184" s="6">
        <f>IF(SUM('Calculated Percentiles'!$E$5:$L$5)=0,1,(B184+0.5*C184)/1.5)</f>
        <v>0.82900000000000007</v>
      </c>
      <c r="G184" s="6">
        <f>IF(SUM('Calculated Percentiles'!$L$5:$U$5)=0,1,(D184+E184)/2)</f>
        <v>0.53670833333333334</v>
      </c>
      <c r="H184" s="6">
        <f t="shared" si="8"/>
        <v>0.44493120833333338</v>
      </c>
      <c r="I184" s="15">
        <f t="shared" si="9"/>
        <v>75</v>
      </c>
      <c r="J184" s="15" t="str">
        <f t="shared" si="10"/>
        <v>Yes</v>
      </c>
      <c r="K184" s="18">
        <f t="shared" si="11"/>
        <v>0.84154099999999998</v>
      </c>
    </row>
    <row r="185" spans="1:11">
      <c r="A185" s="9">
        <v>350010022001</v>
      </c>
      <c r="B185" s="6">
        <f>IFERROR(SUMPRODUCT('Calculated Percentiles'!$E$5:$J$5,'Calculated Percentiles'!E186:J186)/SUM('Calculated Percentiles'!$E$5:$J$5),0)</f>
        <v>0.70949999999999991</v>
      </c>
      <c r="C185" s="10">
        <f>IF('Calculated Percentiles'!$K$5=1,AVERAGE('Calculated Percentiles'!K186),0)</f>
        <v>0.97599999999999998</v>
      </c>
      <c r="D185" s="6">
        <f>IFERROR(SUMPRODUCT('Calculated Percentiles'!$L$5:$Q$5,'Calculated Percentiles'!L186:Q186)/SUM('Calculated Percentiles'!$L$5:$Q$5),0)</f>
        <v>0.63066666666666671</v>
      </c>
      <c r="E185" s="6">
        <f>IFERROR(SUMPRODUCT('Calculated Percentiles'!$R$5:$U$5,'Calculated Percentiles'!R186:U186)/SUM('Calculated Percentiles'!$R$5:$U$5),0)</f>
        <v>0.65674999999999994</v>
      </c>
      <c r="F185" s="6">
        <f>IF(SUM('Calculated Percentiles'!$E$5:$L$5)=0,1,(B185+0.5*C185)/1.5)</f>
        <v>0.79833333333333323</v>
      </c>
      <c r="G185" s="6">
        <f>IF(SUM('Calculated Percentiles'!$L$5:$U$5)=0,1,(D185+E185)/2)</f>
        <v>0.64370833333333333</v>
      </c>
      <c r="H185" s="6">
        <f t="shared" si="8"/>
        <v>0.51389381944444434</v>
      </c>
      <c r="I185" s="15">
        <f t="shared" si="9"/>
        <v>41</v>
      </c>
      <c r="J185" s="15" t="str">
        <f t="shared" si="10"/>
        <v>Yes</v>
      </c>
      <c r="K185" s="18">
        <f t="shared" si="11"/>
        <v>0.91434599999999999</v>
      </c>
    </row>
    <row r="186" spans="1:11">
      <c r="A186" s="9">
        <v>350010022002</v>
      </c>
      <c r="B186" s="6">
        <f>IFERROR(SUMPRODUCT('Calculated Percentiles'!$E$5:$J$5,'Calculated Percentiles'!E187:J187)/SUM('Calculated Percentiles'!$E$5:$J$5),0)</f>
        <v>0.66916666666666658</v>
      </c>
      <c r="C186" s="10">
        <f>IF('Calculated Percentiles'!$K$5=1,AVERAGE('Calculated Percentiles'!K187),0)</f>
        <v>0.95699999999999996</v>
      </c>
      <c r="D186" s="6">
        <f>IFERROR(SUMPRODUCT('Calculated Percentiles'!$L$5:$Q$5,'Calculated Percentiles'!L187:Q187)/SUM('Calculated Percentiles'!$L$5:$Q$5),0)</f>
        <v>0.63066666666666671</v>
      </c>
      <c r="E186" s="6">
        <f>IFERROR(SUMPRODUCT('Calculated Percentiles'!$R$5:$U$5,'Calculated Percentiles'!R187:U187)/SUM('Calculated Percentiles'!$R$5:$U$5),0)</f>
        <v>0.75024999999999997</v>
      </c>
      <c r="F186" s="6">
        <f>IF(SUM('Calculated Percentiles'!$E$5:$L$5)=0,1,(B186+0.5*C186)/1.5)</f>
        <v>0.76511111111111108</v>
      </c>
      <c r="G186" s="6">
        <f>IF(SUM('Calculated Percentiles'!$L$5:$U$5)=0,1,(D186+E186)/2)</f>
        <v>0.6904583333333334</v>
      </c>
      <c r="H186" s="6">
        <f t="shared" si="8"/>
        <v>0.52827734259259262</v>
      </c>
      <c r="I186" s="15">
        <f t="shared" si="9"/>
        <v>35</v>
      </c>
      <c r="J186" s="15" t="str">
        <f t="shared" si="10"/>
        <v>Yes</v>
      </c>
      <c r="K186" s="18">
        <f t="shared" si="11"/>
        <v>0.92719399999999996</v>
      </c>
    </row>
    <row r="187" spans="1:11">
      <c r="A187" s="9">
        <v>350010022003</v>
      </c>
      <c r="B187" s="6">
        <f>IFERROR(SUMPRODUCT('Calculated Percentiles'!$E$5:$J$5,'Calculated Percentiles'!E188:J188)/SUM('Calculated Percentiles'!$E$5:$J$5),0)</f>
        <v>0.67133333333333345</v>
      </c>
      <c r="C187" s="10">
        <f>IF('Calculated Percentiles'!$K$5=1,AVERAGE('Calculated Percentiles'!K188),0)</f>
        <v>0.92900000000000005</v>
      </c>
      <c r="D187" s="6">
        <f>IFERROR(SUMPRODUCT('Calculated Percentiles'!$L$5:$Q$5,'Calculated Percentiles'!L188:Q188)/SUM('Calculated Percentiles'!$L$5:$Q$5),0)</f>
        <v>0.63066666666666671</v>
      </c>
      <c r="E187" s="6">
        <f>IFERROR(SUMPRODUCT('Calculated Percentiles'!$R$5:$U$5,'Calculated Percentiles'!R188:U188)/SUM('Calculated Percentiles'!$R$5:$U$5),0)</f>
        <v>0.15075</v>
      </c>
      <c r="F187" s="6">
        <f>IF(SUM('Calculated Percentiles'!$E$5:$L$5)=0,1,(B187+0.5*C187)/1.5)</f>
        <v>0.75722222222222235</v>
      </c>
      <c r="G187" s="6">
        <f>IF(SUM('Calculated Percentiles'!$L$5:$U$5)=0,1,(D187+E187)/2)</f>
        <v>0.39070833333333332</v>
      </c>
      <c r="H187" s="6">
        <f t="shared" si="8"/>
        <v>0.29585303240740746</v>
      </c>
      <c r="I187" s="15">
        <f t="shared" si="9"/>
        <v>173</v>
      </c>
      <c r="J187" s="15" t="str">
        <f t="shared" si="10"/>
        <v>No</v>
      </c>
      <c r="K187" s="18">
        <f t="shared" si="11"/>
        <v>0.631691</v>
      </c>
    </row>
    <row r="188" spans="1:11">
      <c r="A188" s="9">
        <v>350010023011</v>
      </c>
      <c r="B188" s="6">
        <f>IFERROR(SUMPRODUCT('Calculated Percentiles'!$E$5:$J$5,'Calculated Percentiles'!E189:J189)/SUM('Calculated Percentiles'!$E$5:$J$5),0)</f>
        <v>0.55566666666666664</v>
      </c>
      <c r="C188" s="10">
        <f>IF('Calculated Percentiles'!$K$5=1,AVERAGE('Calculated Percentiles'!K189),0)</f>
        <v>0.84699999999999998</v>
      </c>
      <c r="D188" s="6">
        <f>IFERROR(SUMPRODUCT('Calculated Percentiles'!$L$5:$Q$5,'Calculated Percentiles'!L189:Q189)/SUM('Calculated Percentiles'!$L$5:$Q$5),0)</f>
        <v>0.4921666666666667</v>
      </c>
      <c r="E188" s="6">
        <f>IFERROR(SUMPRODUCT('Calculated Percentiles'!$R$5:$U$5,'Calculated Percentiles'!R189:U189)/SUM('Calculated Percentiles'!$R$5:$U$5),0)</f>
        <v>0.74524999999999997</v>
      </c>
      <c r="F188" s="6">
        <f>IF(SUM('Calculated Percentiles'!$E$5:$L$5)=0,1,(B188+0.5*C188)/1.5)</f>
        <v>0.65277777777777779</v>
      </c>
      <c r="G188" s="6">
        <f>IF(SUM('Calculated Percentiles'!$L$5:$U$5)=0,1,(D188+E188)/2)</f>
        <v>0.6187083333333333</v>
      </c>
      <c r="H188" s="6">
        <f t="shared" si="8"/>
        <v>0.40387905092592591</v>
      </c>
      <c r="I188" s="15">
        <f t="shared" si="9"/>
        <v>96</v>
      </c>
      <c r="J188" s="15" t="str">
        <f t="shared" si="10"/>
        <v>No</v>
      </c>
      <c r="K188" s="18">
        <f t="shared" si="11"/>
        <v>0.79657299999999998</v>
      </c>
    </row>
    <row r="189" spans="1:11">
      <c r="A189" s="9">
        <v>350010023012</v>
      </c>
      <c r="B189" s="6">
        <f>IFERROR(SUMPRODUCT('Calculated Percentiles'!$E$5:$J$5,'Calculated Percentiles'!E190:J190)/SUM('Calculated Percentiles'!$E$5:$J$5),0)</f>
        <v>0.55566666666666664</v>
      </c>
      <c r="C189" s="10">
        <f>IF('Calculated Percentiles'!$K$5=1,AVERAGE('Calculated Percentiles'!K190),0)</f>
        <v>0.85</v>
      </c>
      <c r="D189" s="6">
        <f>IFERROR(SUMPRODUCT('Calculated Percentiles'!$L$5:$Q$5,'Calculated Percentiles'!L190:Q190)/SUM('Calculated Percentiles'!$L$5:$Q$5),0)</f>
        <v>0.4921666666666667</v>
      </c>
      <c r="E189" s="6">
        <f>IFERROR(SUMPRODUCT('Calculated Percentiles'!$R$5:$U$5,'Calculated Percentiles'!R190:U190)/SUM('Calculated Percentiles'!$R$5:$U$5),0)</f>
        <v>0.78525</v>
      </c>
      <c r="F189" s="6">
        <f>IF(SUM('Calculated Percentiles'!$E$5:$L$5)=0,1,(B189+0.5*C189)/1.5)</f>
        <v>0.65377777777777768</v>
      </c>
      <c r="G189" s="6">
        <f>IF(SUM('Calculated Percentiles'!$L$5:$U$5)=0,1,(D189+E189)/2)</f>
        <v>0.63870833333333332</v>
      </c>
      <c r="H189" s="6">
        <f t="shared" si="8"/>
        <v>0.41757331481481474</v>
      </c>
      <c r="I189" s="15">
        <f t="shared" si="9"/>
        <v>87</v>
      </c>
      <c r="J189" s="15" t="str">
        <f t="shared" si="10"/>
        <v>Yes</v>
      </c>
      <c r="K189" s="18">
        <f t="shared" si="11"/>
        <v>0.81584500000000004</v>
      </c>
    </row>
    <row r="190" spans="1:11">
      <c r="A190" s="9">
        <v>350010023021</v>
      </c>
      <c r="B190" s="6">
        <f>IFERROR(SUMPRODUCT('Calculated Percentiles'!$E$5:$J$5,'Calculated Percentiles'!E191:J191)/SUM('Calculated Percentiles'!$E$5:$J$5),0)</f>
        <v>0.5598333333333334</v>
      </c>
      <c r="C190" s="10">
        <f>IF('Calculated Percentiles'!$K$5=1,AVERAGE('Calculated Percentiles'!K191),0)</f>
        <v>0.871</v>
      </c>
      <c r="D190" s="6">
        <f>IFERROR(SUMPRODUCT('Calculated Percentiles'!$L$5:$Q$5,'Calculated Percentiles'!L191:Q191)/SUM('Calculated Percentiles'!$L$5:$Q$5),0)</f>
        <v>0.74283333333333335</v>
      </c>
      <c r="E190" s="6">
        <f>IFERROR(SUMPRODUCT('Calculated Percentiles'!$R$5:$U$5,'Calculated Percentiles'!R191:U191)/SUM('Calculated Percentiles'!$R$5:$U$5),0)</f>
        <v>0.98799999999999999</v>
      </c>
      <c r="F190" s="6">
        <f>IF(SUM('Calculated Percentiles'!$E$5:$L$5)=0,1,(B190+0.5*C190)/1.5)</f>
        <v>0.66355555555555557</v>
      </c>
      <c r="G190" s="6">
        <f>IF(SUM('Calculated Percentiles'!$L$5:$U$5)=0,1,(D190+E190)/2)</f>
        <v>0.86541666666666672</v>
      </c>
      <c r="H190" s="6">
        <f t="shared" si="8"/>
        <v>0.57425203703703709</v>
      </c>
      <c r="I190" s="15">
        <f t="shared" si="9"/>
        <v>11</v>
      </c>
      <c r="J190" s="15" t="str">
        <f t="shared" si="10"/>
        <v>Yes</v>
      </c>
      <c r="K190" s="18">
        <f t="shared" si="11"/>
        <v>0.97858599999999996</v>
      </c>
    </row>
    <row r="191" spans="1:11">
      <c r="A191" s="9">
        <v>350010023022</v>
      </c>
      <c r="B191" s="6">
        <f>IFERROR(SUMPRODUCT('Calculated Percentiles'!$E$5:$J$5,'Calculated Percentiles'!E192:J192)/SUM('Calculated Percentiles'!$E$5:$J$5),0)</f>
        <v>0.58066666666666666</v>
      </c>
      <c r="C191" s="10">
        <f>IF('Calculated Percentiles'!$K$5=1,AVERAGE('Calculated Percentiles'!K192),0)</f>
        <v>0.89900000000000002</v>
      </c>
      <c r="D191" s="6">
        <f>IFERROR(SUMPRODUCT('Calculated Percentiles'!$L$5:$Q$5,'Calculated Percentiles'!L192:Q192)/SUM('Calculated Percentiles'!$L$5:$Q$5),0)</f>
        <v>0.74283333333333335</v>
      </c>
      <c r="E191" s="6">
        <f>IFERROR(SUMPRODUCT('Calculated Percentiles'!$R$5:$U$5,'Calculated Percentiles'!R192:U192)/SUM('Calculated Percentiles'!$R$5:$U$5),0)</f>
        <v>0.6925</v>
      </c>
      <c r="F191" s="6">
        <f>IF(SUM('Calculated Percentiles'!$E$5:$L$5)=0,1,(B191+0.5*C191)/1.5)</f>
        <v>0.68677777777777782</v>
      </c>
      <c r="G191" s="6">
        <f>IF(SUM('Calculated Percentiles'!$L$5:$U$5)=0,1,(D191+E191)/2)</f>
        <v>0.71766666666666667</v>
      </c>
      <c r="H191" s="6">
        <f t="shared" si="8"/>
        <v>0.49287751851851858</v>
      </c>
      <c r="I191" s="15">
        <f t="shared" si="9"/>
        <v>54</v>
      </c>
      <c r="J191" s="15" t="str">
        <f t="shared" si="10"/>
        <v>Yes</v>
      </c>
      <c r="K191" s="18">
        <f t="shared" si="11"/>
        <v>0.88650899999999999</v>
      </c>
    </row>
    <row r="192" spans="1:11">
      <c r="A192" s="9">
        <v>350010023031</v>
      </c>
      <c r="B192" s="6">
        <f>IFERROR(SUMPRODUCT('Calculated Percentiles'!$E$5:$J$5,'Calculated Percentiles'!E193:J193)/SUM('Calculated Percentiles'!$E$5:$J$5),0)</f>
        <v>0.60683333333333334</v>
      </c>
      <c r="C192" s="10">
        <f>IF('Calculated Percentiles'!$K$5=1,AVERAGE('Calculated Percentiles'!K193),0)</f>
        <v>0.92200000000000004</v>
      </c>
      <c r="D192" s="6">
        <f>IFERROR(SUMPRODUCT('Calculated Percentiles'!$L$5:$Q$5,'Calculated Percentiles'!L193:Q193)/SUM('Calculated Percentiles'!$L$5:$Q$5),0)</f>
        <v>0.57800000000000007</v>
      </c>
      <c r="E192" s="6">
        <f>IFERROR(SUMPRODUCT('Calculated Percentiles'!$R$5:$U$5,'Calculated Percentiles'!R193:U193)/SUM('Calculated Percentiles'!$R$5:$U$5),0)</f>
        <v>0.68849999999999989</v>
      </c>
      <c r="F192" s="6">
        <f>IF(SUM('Calculated Percentiles'!$E$5:$L$5)=0,1,(B192+0.5*C192)/1.5)</f>
        <v>0.7118888888888889</v>
      </c>
      <c r="G192" s="6">
        <f>IF(SUM('Calculated Percentiles'!$L$5:$U$5)=0,1,(D192+E192)/2)</f>
        <v>0.63324999999999998</v>
      </c>
      <c r="H192" s="6">
        <f t="shared" si="8"/>
        <v>0.45080363888888886</v>
      </c>
      <c r="I192" s="15">
        <f t="shared" si="9"/>
        <v>73</v>
      </c>
      <c r="J192" s="15" t="str">
        <f t="shared" si="10"/>
        <v>Yes</v>
      </c>
      <c r="K192" s="18">
        <f t="shared" si="11"/>
        <v>0.84582400000000002</v>
      </c>
    </row>
    <row r="193" spans="1:11">
      <c r="A193" s="9">
        <v>350010023032</v>
      </c>
      <c r="B193" s="6">
        <f>IFERROR(SUMPRODUCT('Calculated Percentiles'!$E$5:$J$5,'Calculated Percentiles'!E194:J194)/SUM('Calculated Percentiles'!$E$5:$J$5),0)</f>
        <v>0.52683333333333338</v>
      </c>
      <c r="C193" s="10">
        <f>IF('Calculated Percentiles'!$K$5=1,AVERAGE('Calculated Percentiles'!K194),0)</f>
        <v>0.88400000000000001</v>
      </c>
      <c r="D193" s="6">
        <f>IFERROR(SUMPRODUCT('Calculated Percentiles'!$L$5:$Q$5,'Calculated Percentiles'!L194:Q194)/SUM('Calculated Percentiles'!$L$5:$Q$5),0)</f>
        <v>0.57800000000000007</v>
      </c>
      <c r="E193" s="6">
        <f>IFERROR(SUMPRODUCT('Calculated Percentiles'!$R$5:$U$5,'Calculated Percentiles'!R194:U194)/SUM('Calculated Percentiles'!$R$5:$U$5),0)</f>
        <v>0.90299999999999991</v>
      </c>
      <c r="F193" s="6">
        <f>IF(SUM('Calculated Percentiles'!$E$5:$L$5)=0,1,(B193+0.5*C193)/1.5)</f>
        <v>0.64588888888888896</v>
      </c>
      <c r="G193" s="6">
        <f>IF(SUM('Calculated Percentiles'!$L$5:$U$5)=0,1,(D193+E193)/2)</f>
        <v>0.74049999999999994</v>
      </c>
      <c r="H193" s="6">
        <f t="shared" si="8"/>
        <v>0.47828072222222223</v>
      </c>
      <c r="I193" s="15">
        <f t="shared" si="9"/>
        <v>63</v>
      </c>
      <c r="J193" s="15" t="str">
        <f t="shared" si="10"/>
        <v>Yes</v>
      </c>
      <c r="K193" s="18">
        <f t="shared" si="11"/>
        <v>0.86723700000000004</v>
      </c>
    </row>
    <row r="194" spans="1:11">
      <c r="A194" s="9">
        <v>350010024011</v>
      </c>
      <c r="B194" s="6">
        <f>IFERROR(SUMPRODUCT('Calculated Percentiles'!$E$5:$J$5,'Calculated Percentiles'!E195:J195)/SUM('Calculated Percentiles'!$E$5:$J$5),0)</f>
        <v>0.64350000000000007</v>
      </c>
      <c r="C194" s="10">
        <f>IF('Calculated Percentiles'!$K$5=1,AVERAGE('Calculated Percentiles'!K195),0)</f>
        <v>0.78500000000000003</v>
      </c>
      <c r="D194" s="6">
        <f>IFERROR(SUMPRODUCT('Calculated Percentiles'!$L$5:$Q$5,'Calculated Percentiles'!L195:Q195)/SUM('Calculated Percentiles'!$L$5:$Q$5),0)</f>
        <v>0.76250000000000007</v>
      </c>
      <c r="E194" s="6">
        <f>IFERROR(SUMPRODUCT('Calculated Percentiles'!$R$5:$U$5,'Calculated Percentiles'!R195:U195)/SUM('Calculated Percentiles'!$R$5:$U$5),0)</f>
        <v>0.79774999999999996</v>
      </c>
      <c r="F194" s="6">
        <f>IF(SUM('Calculated Percentiles'!$E$5:$L$5)=0,1,(B194+0.5*C194)/1.5)</f>
        <v>0.69066666666666665</v>
      </c>
      <c r="G194" s="6">
        <f>IF(SUM('Calculated Percentiles'!$L$5:$U$5)=0,1,(D194+E194)/2)</f>
        <v>0.78012499999999996</v>
      </c>
      <c r="H194" s="6">
        <f t="shared" si="8"/>
        <v>0.53880633333333328</v>
      </c>
      <c r="I194" s="15">
        <f t="shared" si="9"/>
        <v>30</v>
      </c>
      <c r="J194" s="15" t="str">
        <f t="shared" si="10"/>
        <v>Yes</v>
      </c>
      <c r="K194" s="18">
        <f t="shared" si="11"/>
        <v>0.93790099999999998</v>
      </c>
    </row>
    <row r="195" spans="1:11">
      <c r="A195" s="9">
        <v>350010024012</v>
      </c>
      <c r="B195" s="6">
        <f>IFERROR(SUMPRODUCT('Calculated Percentiles'!$E$5:$J$5,'Calculated Percentiles'!E196:J196)/SUM('Calculated Percentiles'!$E$5:$J$5),0)</f>
        <v>0.65233333333333332</v>
      </c>
      <c r="C195" s="10">
        <f>IF('Calculated Percentiles'!$K$5=1,AVERAGE('Calculated Percentiles'!K196),0)</f>
        <v>0.77300000000000002</v>
      </c>
      <c r="D195" s="6">
        <f>IFERROR(SUMPRODUCT('Calculated Percentiles'!$L$5:$Q$5,'Calculated Percentiles'!L196:Q196)/SUM('Calculated Percentiles'!$L$5:$Q$5),0)</f>
        <v>0.76250000000000007</v>
      </c>
      <c r="E195" s="6">
        <f>IFERROR(SUMPRODUCT('Calculated Percentiles'!$R$5:$U$5,'Calculated Percentiles'!R196:U196)/SUM('Calculated Percentiles'!$R$5:$U$5),0)</f>
        <v>0.80300000000000016</v>
      </c>
      <c r="F195" s="6">
        <f>IF(SUM('Calculated Percentiles'!$E$5:$L$5)=0,1,(B195+0.5*C195)/1.5)</f>
        <v>0.69255555555555548</v>
      </c>
      <c r="G195" s="6">
        <f>IF(SUM('Calculated Percentiles'!$L$5:$U$5)=0,1,(D195+E195)/2)</f>
        <v>0.78275000000000006</v>
      </c>
      <c r="H195" s="6">
        <f t="shared" si="8"/>
        <v>0.54209786111111113</v>
      </c>
      <c r="I195" s="15">
        <f t="shared" si="9"/>
        <v>27</v>
      </c>
      <c r="J195" s="15" t="str">
        <f t="shared" si="10"/>
        <v>Yes</v>
      </c>
      <c r="K195" s="18">
        <f t="shared" si="11"/>
        <v>0.94432499999999997</v>
      </c>
    </row>
    <row r="196" spans="1:11">
      <c r="A196" s="9">
        <v>350010024013</v>
      </c>
      <c r="B196" s="6">
        <f>IFERROR(SUMPRODUCT('Calculated Percentiles'!$E$5:$J$5,'Calculated Percentiles'!E197:J197)/SUM('Calculated Percentiles'!$E$5:$J$5),0)</f>
        <v>0.59583333333333333</v>
      </c>
      <c r="C196" s="10">
        <f>IF('Calculated Percentiles'!$K$5=1,AVERAGE('Calculated Percentiles'!K197),0)</f>
        <v>0.83199999999999996</v>
      </c>
      <c r="D196" s="6">
        <f>IFERROR(SUMPRODUCT('Calculated Percentiles'!$L$5:$Q$5,'Calculated Percentiles'!L197:Q197)/SUM('Calculated Percentiles'!$L$5:$Q$5),0)</f>
        <v>0.76250000000000007</v>
      </c>
      <c r="E196" s="6">
        <f>IFERROR(SUMPRODUCT('Calculated Percentiles'!$R$5:$U$5,'Calculated Percentiles'!R197:U197)/SUM('Calculated Percentiles'!$R$5:$U$5),0)</f>
        <v>0.81225000000000003</v>
      </c>
      <c r="F196" s="6">
        <f>IF(SUM('Calculated Percentiles'!$E$5:$L$5)=0,1,(B196+0.5*C196)/1.5)</f>
        <v>0.67455555555555557</v>
      </c>
      <c r="G196" s="6">
        <f>IF(SUM('Calculated Percentiles'!$L$5:$U$5)=0,1,(D196+E196)/2)</f>
        <v>0.78737500000000005</v>
      </c>
      <c r="H196" s="6">
        <f t="shared" si="8"/>
        <v>0.53112818055555555</v>
      </c>
      <c r="I196" s="15">
        <f t="shared" si="9"/>
        <v>34</v>
      </c>
      <c r="J196" s="15" t="str">
        <f t="shared" si="10"/>
        <v>Yes</v>
      </c>
      <c r="K196" s="18">
        <f t="shared" si="11"/>
        <v>0.92933600000000005</v>
      </c>
    </row>
    <row r="197" spans="1:11">
      <c r="A197" s="9">
        <v>350010024031</v>
      </c>
      <c r="B197" s="6">
        <f>IFERROR(SUMPRODUCT('Calculated Percentiles'!$E$5:$J$5,'Calculated Percentiles'!E198:J198)/SUM('Calculated Percentiles'!$E$5:$J$5),0)</f>
        <v>0.59250000000000003</v>
      </c>
      <c r="C197" s="10">
        <f>IF('Calculated Percentiles'!$K$5=1,AVERAGE('Calculated Percentiles'!K198),0)</f>
        <v>0.78100000000000003</v>
      </c>
      <c r="D197" s="6">
        <f>IFERROR(SUMPRODUCT('Calculated Percentiles'!$L$5:$Q$5,'Calculated Percentiles'!L198:Q198)/SUM('Calculated Percentiles'!$L$5:$Q$5),0)</f>
        <v>0.80633333333333335</v>
      </c>
      <c r="E197" s="6">
        <f>IFERROR(SUMPRODUCT('Calculated Percentiles'!$R$5:$U$5,'Calculated Percentiles'!R198:U198)/SUM('Calculated Percentiles'!$R$5:$U$5),0)</f>
        <v>0.62124999999999997</v>
      </c>
      <c r="F197" s="6">
        <f>IF(SUM('Calculated Percentiles'!$E$5:$L$5)=0,1,(B197+0.5*C197)/1.5)</f>
        <v>0.65533333333333343</v>
      </c>
      <c r="G197" s="6">
        <f>IF(SUM('Calculated Percentiles'!$L$5:$U$5)=0,1,(D197+E197)/2)</f>
        <v>0.7137916666666666</v>
      </c>
      <c r="H197" s="6">
        <f t="shared" si="8"/>
        <v>0.46777147222222226</v>
      </c>
      <c r="I197" s="15">
        <f t="shared" si="9"/>
        <v>70</v>
      </c>
      <c r="J197" s="15" t="str">
        <f t="shared" si="10"/>
        <v>Yes</v>
      </c>
      <c r="K197" s="18">
        <f t="shared" si="11"/>
        <v>0.85224800000000001</v>
      </c>
    </row>
    <row r="198" spans="1:11">
      <c r="A198" s="9">
        <v>350010024032</v>
      </c>
      <c r="B198" s="6">
        <f>IFERROR(SUMPRODUCT('Calculated Percentiles'!$E$5:$J$5,'Calculated Percentiles'!E199:J199)/SUM('Calculated Percentiles'!$E$5:$J$5),0)</f>
        <v>0.61933333333333329</v>
      </c>
      <c r="C198" s="10">
        <f>IF('Calculated Percentiles'!$K$5=1,AVERAGE('Calculated Percentiles'!K199),0)</f>
        <v>0.80900000000000005</v>
      </c>
      <c r="D198" s="6">
        <f>IFERROR(SUMPRODUCT('Calculated Percentiles'!$L$5:$Q$5,'Calculated Percentiles'!L199:Q199)/SUM('Calculated Percentiles'!$L$5:$Q$5),0)</f>
        <v>0.80633333333333335</v>
      </c>
      <c r="E198" s="6">
        <f>IFERROR(SUMPRODUCT('Calculated Percentiles'!$R$5:$U$5,'Calculated Percentiles'!R199:U199)/SUM('Calculated Percentiles'!$R$5:$U$5),0)</f>
        <v>0.68099999999999994</v>
      </c>
      <c r="F198" s="6">
        <f>IF(SUM('Calculated Percentiles'!$E$5:$L$5)=0,1,(B198+0.5*C198)/1.5)</f>
        <v>0.68255555555555558</v>
      </c>
      <c r="G198" s="6">
        <f>IF(SUM('Calculated Percentiles'!$L$5:$U$5)=0,1,(D198+E198)/2)</f>
        <v>0.7436666666666667</v>
      </c>
      <c r="H198" s="6">
        <f t="shared" ref="H198:H261" si="12">F198*G198</f>
        <v>0.5075938148148148</v>
      </c>
      <c r="I198" s="15">
        <f t="shared" ref="I198:I261" si="13">_xlfn.RANK.EQ(H198,$H$5:$H$472)</f>
        <v>44</v>
      </c>
      <c r="J198" s="15" t="str">
        <f t="shared" ref="J198:J261" si="14">IF(I198&lt;=ROUND(0.2*COUNT($A$5:$A$472),0),"Yes","No")</f>
        <v>Yes</v>
      </c>
      <c r="K198" s="18">
        <f t="shared" ref="K198:K261" si="15">_xlfn.PERCENTRANK.INC($H$5:$H$472,H198, 6)</f>
        <v>0.90792200000000001</v>
      </c>
    </row>
    <row r="199" spans="1:11">
      <c r="A199" s="9">
        <v>350010024033</v>
      </c>
      <c r="B199" s="6">
        <f>IFERROR(SUMPRODUCT('Calculated Percentiles'!$E$5:$J$5,'Calculated Percentiles'!E200:J200)/SUM('Calculated Percentiles'!$E$5:$J$5),0)</f>
        <v>0.58666666666666656</v>
      </c>
      <c r="C199" s="10">
        <f>IF('Calculated Percentiles'!$K$5=1,AVERAGE('Calculated Percentiles'!K200),0)</f>
        <v>0.79600000000000004</v>
      </c>
      <c r="D199" s="6">
        <f>IFERROR(SUMPRODUCT('Calculated Percentiles'!$L$5:$Q$5,'Calculated Percentiles'!L200:Q200)/SUM('Calculated Percentiles'!$L$5:$Q$5),0)</f>
        <v>0.80633333333333335</v>
      </c>
      <c r="E199" s="6">
        <f>IFERROR(SUMPRODUCT('Calculated Percentiles'!$R$5:$U$5,'Calculated Percentiles'!R200:U200)/SUM('Calculated Percentiles'!$R$5:$U$5),0)</f>
        <v>0.82125000000000004</v>
      </c>
      <c r="F199" s="6">
        <f>IF(SUM('Calculated Percentiles'!$E$5:$L$5)=0,1,(B199+0.5*C199)/1.5)</f>
        <v>0.65644444444444439</v>
      </c>
      <c r="G199" s="6">
        <f>IF(SUM('Calculated Percentiles'!$L$5:$U$5)=0,1,(D199+E199)/2)</f>
        <v>0.81379166666666669</v>
      </c>
      <c r="H199" s="6">
        <f t="shared" si="12"/>
        <v>0.53420901851851854</v>
      </c>
      <c r="I199" s="15">
        <f t="shared" si="13"/>
        <v>33</v>
      </c>
      <c r="J199" s="15" t="str">
        <f t="shared" si="14"/>
        <v>Yes</v>
      </c>
      <c r="K199" s="18">
        <f t="shared" si="15"/>
        <v>0.931477</v>
      </c>
    </row>
    <row r="200" spans="1:11">
      <c r="A200" s="9">
        <v>350010024041</v>
      </c>
      <c r="B200" s="6">
        <f>IFERROR(SUMPRODUCT('Calculated Percentiles'!$E$5:$J$5,'Calculated Percentiles'!E201:J201)/SUM('Calculated Percentiles'!$E$5:$J$5),0)</f>
        <v>0.61983333333333335</v>
      </c>
      <c r="C200" s="10">
        <f>IF('Calculated Percentiles'!$K$5=1,AVERAGE('Calculated Percentiles'!K201),0)</f>
        <v>0.81499999999999995</v>
      </c>
      <c r="D200" s="6">
        <f>IFERROR(SUMPRODUCT('Calculated Percentiles'!$L$5:$Q$5,'Calculated Percentiles'!L201:Q201)/SUM('Calculated Percentiles'!$L$5:$Q$5),0)</f>
        <v>0.66150000000000009</v>
      </c>
      <c r="E200" s="6">
        <f>IFERROR(SUMPRODUCT('Calculated Percentiles'!$R$5:$U$5,'Calculated Percentiles'!R201:U201)/SUM('Calculated Percentiles'!$R$5:$U$5),0)</f>
        <v>0.89999999999999991</v>
      </c>
      <c r="F200" s="6">
        <f>IF(SUM('Calculated Percentiles'!$E$5:$L$5)=0,1,(B200+0.5*C200)/1.5)</f>
        <v>0.68488888888888899</v>
      </c>
      <c r="G200" s="6">
        <f>IF(SUM('Calculated Percentiles'!$L$5:$U$5)=0,1,(D200+E200)/2)</f>
        <v>0.78075000000000006</v>
      </c>
      <c r="H200" s="6">
        <f t="shared" si="12"/>
        <v>0.53472700000000006</v>
      </c>
      <c r="I200" s="15">
        <f t="shared" si="13"/>
        <v>32</v>
      </c>
      <c r="J200" s="15" t="str">
        <f t="shared" si="14"/>
        <v>Yes</v>
      </c>
      <c r="K200" s="18">
        <f t="shared" si="15"/>
        <v>0.93361799999999995</v>
      </c>
    </row>
    <row r="201" spans="1:11">
      <c r="A201" s="9">
        <v>350010024042</v>
      </c>
      <c r="B201" s="6">
        <f>IFERROR(SUMPRODUCT('Calculated Percentiles'!$E$5:$J$5,'Calculated Percentiles'!E202:J202)/SUM('Calculated Percentiles'!$E$5:$J$5),0)</f>
        <v>0.61316666666666664</v>
      </c>
      <c r="C201" s="10">
        <f>IF('Calculated Percentiles'!$K$5=1,AVERAGE('Calculated Percentiles'!K202),0)</f>
        <v>0.81699999999999995</v>
      </c>
      <c r="D201" s="6">
        <f>IFERROR(SUMPRODUCT('Calculated Percentiles'!$L$5:$Q$5,'Calculated Percentiles'!L202:Q202)/SUM('Calculated Percentiles'!$L$5:$Q$5),0)</f>
        <v>0.66150000000000009</v>
      </c>
      <c r="E201" s="6">
        <f>IFERROR(SUMPRODUCT('Calculated Percentiles'!$R$5:$U$5,'Calculated Percentiles'!R202:U202)/SUM('Calculated Percentiles'!$R$5:$U$5),0)</f>
        <v>0.61424999999999996</v>
      </c>
      <c r="F201" s="6">
        <f>IF(SUM('Calculated Percentiles'!$E$5:$L$5)=0,1,(B201+0.5*C201)/1.5)</f>
        <v>0.681111111111111</v>
      </c>
      <c r="G201" s="6">
        <f>IF(SUM('Calculated Percentiles'!$L$5:$U$5)=0,1,(D201+E201)/2)</f>
        <v>0.63787499999999997</v>
      </c>
      <c r="H201" s="6">
        <f t="shared" si="12"/>
        <v>0.43446374999999993</v>
      </c>
      <c r="I201" s="15">
        <f t="shared" si="13"/>
        <v>79</v>
      </c>
      <c r="J201" s="15" t="str">
        <f t="shared" si="14"/>
        <v>Yes</v>
      </c>
      <c r="K201" s="18">
        <f t="shared" si="15"/>
        <v>0.83297600000000005</v>
      </c>
    </row>
    <row r="202" spans="1:11">
      <c r="A202" s="9">
        <v>350010024043</v>
      </c>
      <c r="B202" s="6">
        <f>IFERROR(SUMPRODUCT('Calculated Percentiles'!$E$5:$J$5,'Calculated Percentiles'!E203:J203)/SUM('Calculated Percentiles'!$E$5:$J$5),0)</f>
        <v>0.58683333333333332</v>
      </c>
      <c r="C202" s="10">
        <f>IF('Calculated Percentiles'!$K$5=1,AVERAGE('Calculated Percentiles'!K203),0)</f>
        <v>0.82</v>
      </c>
      <c r="D202" s="6">
        <f>IFERROR(SUMPRODUCT('Calculated Percentiles'!$L$5:$Q$5,'Calculated Percentiles'!L203:Q203)/SUM('Calculated Percentiles'!$L$5:$Q$5),0)</f>
        <v>0.66150000000000009</v>
      </c>
      <c r="E202" s="6">
        <f>IFERROR(SUMPRODUCT('Calculated Percentiles'!$R$5:$U$5,'Calculated Percentiles'!R203:U203)/SUM('Calculated Percentiles'!$R$5:$U$5),0)</f>
        <v>0.79774999999999996</v>
      </c>
      <c r="F202" s="6">
        <f>IF(SUM('Calculated Percentiles'!$E$5:$L$5)=0,1,(B202+0.5*C202)/1.5)</f>
        <v>0.66455555555555545</v>
      </c>
      <c r="G202" s="6">
        <f>IF(SUM('Calculated Percentiles'!$L$5:$U$5)=0,1,(D202+E202)/2)</f>
        <v>0.72962499999999997</v>
      </c>
      <c r="H202" s="6">
        <f t="shared" si="12"/>
        <v>0.48487634722222211</v>
      </c>
      <c r="I202" s="15">
        <f t="shared" si="13"/>
        <v>58</v>
      </c>
      <c r="J202" s="15" t="str">
        <f t="shared" si="14"/>
        <v>Yes</v>
      </c>
      <c r="K202" s="18">
        <f t="shared" si="15"/>
        <v>0.87794399999999995</v>
      </c>
    </row>
    <row r="203" spans="1:11">
      <c r="A203" s="9">
        <v>350010027001</v>
      </c>
      <c r="B203" s="6">
        <f>IFERROR(SUMPRODUCT('Calculated Percentiles'!$E$5:$J$5,'Calculated Percentiles'!E204:J204)/SUM('Calculated Percentiles'!$E$5:$J$5),0)</f>
        <v>0.7546666666666666</v>
      </c>
      <c r="C203" s="10">
        <f>IF('Calculated Percentiles'!$K$5=1,AVERAGE('Calculated Percentiles'!K204),0)</f>
        <v>0.96099999999999997</v>
      </c>
      <c r="D203" s="6">
        <f>IFERROR(SUMPRODUCT('Calculated Percentiles'!$L$5:$Q$5,'Calculated Percentiles'!L204:Q204)/SUM('Calculated Percentiles'!$L$5:$Q$5),0)</f>
        <v>0.58616666666666672</v>
      </c>
      <c r="E203" s="6">
        <f>IFERROR(SUMPRODUCT('Calculated Percentiles'!$R$5:$U$5,'Calculated Percentiles'!R204:U204)/SUM('Calculated Percentiles'!$R$5:$U$5),0)</f>
        <v>0.57250000000000001</v>
      </c>
      <c r="F203" s="6">
        <f>IF(SUM('Calculated Percentiles'!$E$5:$L$5)=0,1,(B203+0.5*C203)/1.5)</f>
        <v>0.82344444444444431</v>
      </c>
      <c r="G203" s="6">
        <f>IF(SUM('Calculated Percentiles'!$L$5:$U$5)=0,1,(D203+E203)/2)</f>
        <v>0.57933333333333337</v>
      </c>
      <c r="H203" s="6">
        <f t="shared" si="12"/>
        <v>0.47704881481481476</v>
      </c>
      <c r="I203" s="15">
        <f t="shared" si="13"/>
        <v>64</v>
      </c>
      <c r="J203" s="15" t="str">
        <f t="shared" si="14"/>
        <v>Yes</v>
      </c>
      <c r="K203" s="18">
        <f t="shared" si="15"/>
        <v>0.86509599999999998</v>
      </c>
    </row>
    <row r="204" spans="1:11">
      <c r="A204" s="9">
        <v>350010027002</v>
      </c>
      <c r="B204" s="6">
        <f>IFERROR(SUMPRODUCT('Calculated Percentiles'!$E$5:$J$5,'Calculated Percentiles'!E205:J205)/SUM('Calculated Percentiles'!$E$5:$J$5),0)</f>
        <v>0.7466666666666667</v>
      </c>
      <c r="C204" s="10">
        <f>IF('Calculated Percentiles'!$K$5=1,AVERAGE('Calculated Percentiles'!K205),0)</f>
        <v>0.98699999999999999</v>
      </c>
      <c r="D204" s="6">
        <f>IFERROR(SUMPRODUCT('Calculated Percentiles'!$L$5:$Q$5,'Calculated Percentiles'!L205:Q205)/SUM('Calculated Percentiles'!$L$5:$Q$5),0)</f>
        <v>0.58616666666666672</v>
      </c>
      <c r="E204" s="6">
        <f>IFERROR(SUMPRODUCT('Calculated Percentiles'!$R$5:$U$5,'Calculated Percentiles'!R205:U205)/SUM('Calculated Percentiles'!$R$5:$U$5),0)</f>
        <v>0.40125000000000005</v>
      </c>
      <c r="F204" s="6">
        <f>IF(SUM('Calculated Percentiles'!$E$5:$L$5)=0,1,(B204+0.5*C204)/1.5)</f>
        <v>0.82677777777777772</v>
      </c>
      <c r="G204" s="6">
        <f>IF(SUM('Calculated Percentiles'!$L$5:$U$5)=0,1,(D204+E204)/2)</f>
        <v>0.49370833333333342</v>
      </c>
      <c r="H204" s="6">
        <f t="shared" si="12"/>
        <v>0.40818707870370374</v>
      </c>
      <c r="I204" s="15">
        <f t="shared" si="13"/>
        <v>92</v>
      </c>
      <c r="J204" s="15" t="str">
        <f t="shared" si="14"/>
        <v>Yes</v>
      </c>
      <c r="K204" s="18">
        <f t="shared" si="15"/>
        <v>0.80513900000000005</v>
      </c>
    </row>
    <row r="205" spans="1:11">
      <c r="A205" s="9">
        <v>350010029001</v>
      </c>
      <c r="B205" s="6">
        <f>IFERROR(SUMPRODUCT('Calculated Percentiles'!$E$5:$J$5,'Calculated Percentiles'!E206:J206)/SUM('Calculated Percentiles'!$E$5:$J$5),0)</f>
        <v>0.71366666666666667</v>
      </c>
      <c r="C205" s="10">
        <f>IF('Calculated Percentiles'!$K$5=1,AVERAGE('Calculated Percentiles'!K206),0)</f>
        <v>0.83899999999999997</v>
      </c>
      <c r="D205" s="6">
        <f>IFERROR(SUMPRODUCT('Calculated Percentiles'!$L$5:$Q$5,'Calculated Percentiles'!L206:Q206)/SUM('Calculated Percentiles'!$L$5:$Q$5),0)</f>
        <v>0.57583333333333342</v>
      </c>
      <c r="E205" s="6">
        <f>IFERROR(SUMPRODUCT('Calculated Percentiles'!$R$5:$U$5,'Calculated Percentiles'!R206:U206)/SUM('Calculated Percentiles'!$R$5:$U$5),0)</f>
        <v>0.57824999999999993</v>
      </c>
      <c r="F205" s="6">
        <f>IF(SUM('Calculated Percentiles'!$E$5:$L$5)=0,1,(B205+0.5*C205)/1.5)</f>
        <v>0.75544444444444447</v>
      </c>
      <c r="G205" s="6">
        <f>IF(SUM('Calculated Percentiles'!$L$5:$U$5)=0,1,(D205+E205)/2)</f>
        <v>0.57704166666666667</v>
      </c>
      <c r="H205" s="6">
        <f t="shared" si="12"/>
        <v>0.43592292129629634</v>
      </c>
      <c r="I205" s="15">
        <f t="shared" si="13"/>
        <v>78</v>
      </c>
      <c r="J205" s="15" t="str">
        <f t="shared" si="14"/>
        <v>Yes</v>
      </c>
      <c r="K205" s="18">
        <f t="shared" si="15"/>
        <v>0.835117</v>
      </c>
    </row>
    <row r="206" spans="1:11">
      <c r="A206" s="9">
        <v>350010029002</v>
      </c>
      <c r="B206" s="6">
        <f>IFERROR(SUMPRODUCT('Calculated Percentiles'!$E$5:$J$5,'Calculated Percentiles'!E207:J207)/SUM('Calculated Percentiles'!$E$5:$J$5),0)</f>
        <v>0.74250000000000005</v>
      </c>
      <c r="C206" s="10">
        <f>IF('Calculated Percentiles'!$K$5=1,AVERAGE('Calculated Percentiles'!K207),0)</f>
        <v>0.875</v>
      </c>
      <c r="D206" s="6">
        <f>IFERROR(SUMPRODUCT('Calculated Percentiles'!$L$5:$Q$5,'Calculated Percentiles'!L207:Q207)/SUM('Calculated Percentiles'!$L$5:$Q$5),0)</f>
        <v>0.57583333333333342</v>
      </c>
      <c r="E206" s="6">
        <f>IFERROR(SUMPRODUCT('Calculated Percentiles'!$R$5:$U$5,'Calculated Percentiles'!R207:U207)/SUM('Calculated Percentiles'!$R$5:$U$5),0)</f>
        <v>0.91474999999999995</v>
      </c>
      <c r="F206" s="6">
        <f>IF(SUM('Calculated Percentiles'!$E$5:$L$5)=0,1,(B206+0.5*C206)/1.5)</f>
        <v>0.78666666666666674</v>
      </c>
      <c r="G206" s="6">
        <f>IF(SUM('Calculated Percentiles'!$L$5:$U$5)=0,1,(D206+E206)/2)</f>
        <v>0.74529166666666669</v>
      </c>
      <c r="H206" s="6">
        <f t="shared" si="12"/>
        <v>0.58629611111111113</v>
      </c>
      <c r="I206" s="15">
        <f t="shared" si="13"/>
        <v>9</v>
      </c>
      <c r="J206" s="15" t="str">
        <f t="shared" si="14"/>
        <v>Yes</v>
      </c>
      <c r="K206" s="18">
        <f t="shared" si="15"/>
        <v>0.98286899999999999</v>
      </c>
    </row>
    <row r="207" spans="1:11">
      <c r="A207" s="9">
        <v>350010029003</v>
      </c>
      <c r="B207" s="6">
        <f>IFERROR(SUMPRODUCT('Calculated Percentiles'!$E$5:$J$5,'Calculated Percentiles'!E208:J208)/SUM('Calculated Percentiles'!$E$5:$J$5),0)</f>
        <v>0.76549999999999996</v>
      </c>
      <c r="C207" s="10">
        <f>IF('Calculated Percentiles'!$K$5=1,AVERAGE('Calculated Percentiles'!K208),0)</f>
        <v>0.85399999999999998</v>
      </c>
      <c r="D207" s="6">
        <f>IFERROR(SUMPRODUCT('Calculated Percentiles'!$L$5:$Q$5,'Calculated Percentiles'!L208:Q208)/SUM('Calculated Percentiles'!$L$5:$Q$5),0)</f>
        <v>0.57583333333333342</v>
      </c>
      <c r="E207" s="6">
        <f>IFERROR(SUMPRODUCT('Calculated Percentiles'!$R$5:$U$5,'Calculated Percentiles'!R208:U208)/SUM('Calculated Percentiles'!$R$5:$U$5),0)</f>
        <v>0.60125000000000006</v>
      </c>
      <c r="F207" s="6">
        <f>IF(SUM('Calculated Percentiles'!$E$5:$L$5)=0,1,(B207+0.5*C207)/1.5)</f>
        <v>0.79499999999999993</v>
      </c>
      <c r="G207" s="6">
        <f>IF(SUM('Calculated Percentiles'!$L$5:$U$5)=0,1,(D207+E207)/2)</f>
        <v>0.58854166666666674</v>
      </c>
      <c r="H207" s="6">
        <f t="shared" si="12"/>
        <v>0.467890625</v>
      </c>
      <c r="I207" s="15">
        <f t="shared" si="13"/>
        <v>68</v>
      </c>
      <c r="J207" s="15" t="str">
        <f t="shared" si="14"/>
        <v>Yes</v>
      </c>
      <c r="K207" s="18">
        <f t="shared" si="15"/>
        <v>0.85653100000000004</v>
      </c>
    </row>
    <row r="208" spans="1:11">
      <c r="A208" s="9">
        <v>350010030011</v>
      </c>
      <c r="B208" s="6">
        <f>IFERROR(SUMPRODUCT('Calculated Percentiles'!$E$5:$J$5,'Calculated Percentiles'!E209:J209)/SUM('Calculated Percentiles'!$E$5:$J$5),0)</f>
        <v>0.6349999999999999</v>
      </c>
      <c r="C208" s="10">
        <f>IF('Calculated Percentiles'!$K$5=1,AVERAGE('Calculated Percentiles'!K209),0)</f>
        <v>0.79800000000000004</v>
      </c>
      <c r="D208" s="6">
        <f>IFERROR(SUMPRODUCT('Calculated Percentiles'!$L$5:$Q$5,'Calculated Percentiles'!L209:Q209)/SUM('Calculated Percentiles'!$L$5:$Q$5),0)</f>
        <v>0.58233333333333326</v>
      </c>
      <c r="E208" s="6">
        <f>IFERROR(SUMPRODUCT('Calculated Percentiles'!$R$5:$U$5,'Calculated Percentiles'!R209:U209)/SUM('Calculated Percentiles'!$R$5:$U$5),0)</f>
        <v>7.1499999999999994E-2</v>
      </c>
      <c r="F208" s="6">
        <f>IF(SUM('Calculated Percentiles'!$E$5:$L$5)=0,1,(B208+0.5*C208)/1.5)</f>
        <v>0.68933333333333324</v>
      </c>
      <c r="G208" s="6">
        <f>IF(SUM('Calculated Percentiles'!$L$5:$U$5)=0,1,(D208+E208)/2)</f>
        <v>0.32691666666666663</v>
      </c>
      <c r="H208" s="6">
        <f t="shared" si="12"/>
        <v>0.2253545555555555</v>
      </c>
      <c r="I208" s="15">
        <f t="shared" si="13"/>
        <v>239</v>
      </c>
      <c r="J208" s="15" t="str">
        <f t="shared" si="14"/>
        <v>No</v>
      </c>
      <c r="K208" s="18">
        <f t="shared" si="15"/>
        <v>0.49036400000000002</v>
      </c>
    </row>
    <row r="209" spans="1:11">
      <c r="A209" s="9">
        <v>350010030012</v>
      </c>
      <c r="B209" s="6">
        <f>IFERROR(SUMPRODUCT('Calculated Percentiles'!$E$5:$J$5,'Calculated Percentiles'!E210:J210)/SUM('Calculated Percentiles'!$E$5:$J$5),0)</f>
        <v>0.69466666666666654</v>
      </c>
      <c r="C209" s="10">
        <f>IF('Calculated Percentiles'!$K$5=1,AVERAGE('Calculated Percentiles'!K210),0)</f>
        <v>0.84499999999999997</v>
      </c>
      <c r="D209" s="6">
        <f>IFERROR(SUMPRODUCT('Calculated Percentiles'!$L$5:$Q$5,'Calculated Percentiles'!L210:Q210)/SUM('Calculated Percentiles'!$L$5:$Q$5),0)</f>
        <v>0.58233333333333326</v>
      </c>
      <c r="E209" s="6">
        <f>IFERROR(SUMPRODUCT('Calculated Percentiles'!$R$5:$U$5,'Calculated Percentiles'!R210:U210)/SUM('Calculated Percentiles'!$R$5:$U$5),0)</f>
        <v>0.46725000000000005</v>
      </c>
      <c r="F209" s="6">
        <f>IF(SUM('Calculated Percentiles'!$E$5:$L$5)=0,1,(B209+0.5*C209)/1.5)</f>
        <v>0.74477777777777765</v>
      </c>
      <c r="G209" s="6">
        <f>IF(SUM('Calculated Percentiles'!$L$5:$U$5)=0,1,(D209+E209)/2)</f>
        <v>0.52479166666666666</v>
      </c>
      <c r="H209" s="6">
        <f t="shared" si="12"/>
        <v>0.39085317129629621</v>
      </c>
      <c r="I209" s="15">
        <f t="shared" si="13"/>
        <v>101</v>
      </c>
      <c r="J209" s="15" t="str">
        <f t="shared" si="14"/>
        <v>No</v>
      </c>
      <c r="K209" s="18">
        <f t="shared" si="15"/>
        <v>0.78586699999999998</v>
      </c>
    </row>
    <row r="210" spans="1:11">
      <c r="A210" s="9">
        <v>350010030013</v>
      </c>
      <c r="B210" s="6">
        <f>IFERROR(SUMPRODUCT('Calculated Percentiles'!$E$5:$J$5,'Calculated Percentiles'!E211:J211)/SUM('Calculated Percentiles'!$E$5:$J$5),0)</f>
        <v>0.73133333333333328</v>
      </c>
      <c r="C210" s="10">
        <f>IF('Calculated Percentiles'!$K$5=1,AVERAGE('Calculated Percentiles'!K211),0)</f>
        <v>0.877</v>
      </c>
      <c r="D210" s="6">
        <f>IFERROR(SUMPRODUCT('Calculated Percentiles'!$L$5:$Q$5,'Calculated Percentiles'!L211:Q211)/SUM('Calculated Percentiles'!$L$5:$Q$5),0)</f>
        <v>0.58233333333333326</v>
      </c>
      <c r="E210" s="6">
        <f>IFERROR(SUMPRODUCT('Calculated Percentiles'!$R$5:$U$5,'Calculated Percentiles'!R211:U211)/SUM('Calculated Percentiles'!$R$5:$U$5),0)</f>
        <v>0.82325000000000004</v>
      </c>
      <c r="F210" s="6">
        <f>IF(SUM('Calculated Percentiles'!$E$5:$L$5)=0,1,(B210+0.5*C210)/1.5)</f>
        <v>0.77988888888888885</v>
      </c>
      <c r="G210" s="6">
        <f>IF(SUM('Calculated Percentiles'!$L$5:$U$5)=0,1,(D210+E210)/2)</f>
        <v>0.7027916666666667</v>
      </c>
      <c r="H210" s="6">
        <f t="shared" si="12"/>
        <v>0.54809941203703705</v>
      </c>
      <c r="I210" s="15">
        <f t="shared" si="13"/>
        <v>22</v>
      </c>
      <c r="J210" s="15" t="str">
        <f t="shared" si="14"/>
        <v>Yes</v>
      </c>
      <c r="K210" s="18">
        <f t="shared" si="15"/>
        <v>0.95503199999999999</v>
      </c>
    </row>
    <row r="211" spans="1:11">
      <c r="A211" s="9">
        <v>350010030014</v>
      </c>
      <c r="B211" s="6">
        <f>IFERROR(SUMPRODUCT('Calculated Percentiles'!$E$5:$J$5,'Calculated Percentiles'!E212:J212)/SUM('Calculated Percentiles'!$E$5:$J$5),0)</f>
        <v>0.65866666666666662</v>
      </c>
      <c r="C211" s="10">
        <f>IF('Calculated Percentiles'!$K$5=1,AVERAGE('Calculated Percentiles'!K212),0)</f>
        <v>0.82399999999999995</v>
      </c>
      <c r="D211" s="6">
        <f>IFERROR(SUMPRODUCT('Calculated Percentiles'!$L$5:$Q$5,'Calculated Percentiles'!L212:Q212)/SUM('Calculated Percentiles'!$L$5:$Q$5),0)</f>
        <v>0.58233333333333326</v>
      </c>
      <c r="E211" s="6">
        <f>IFERROR(SUMPRODUCT('Calculated Percentiles'!$R$5:$U$5,'Calculated Percentiles'!R212:U212)/SUM('Calculated Percentiles'!$R$5:$U$5),0)</f>
        <v>0.36799999999999999</v>
      </c>
      <c r="F211" s="6">
        <f>IF(SUM('Calculated Percentiles'!$E$5:$L$5)=0,1,(B211+0.5*C211)/1.5)</f>
        <v>0.71377777777777773</v>
      </c>
      <c r="G211" s="6">
        <f>IF(SUM('Calculated Percentiles'!$L$5:$U$5)=0,1,(D211+E211)/2)</f>
        <v>0.47516666666666663</v>
      </c>
      <c r="H211" s="6">
        <f t="shared" si="12"/>
        <v>0.33916340740740736</v>
      </c>
      <c r="I211" s="15">
        <f t="shared" si="13"/>
        <v>136</v>
      </c>
      <c r="J211" s="15" t="str">
        <f t="shared" si="14"/>
        <v>No</v>
      </c>
      <c r="K211" s="18">
        <f t="shared" si="15"/>
        <v>0.71092</v>
      </c>
    </row>
    <row r="212" spans="1:11">
      <c r="A212" s="9">
        <v>350010030021</v>
      </c>
      <c r="B212" s="6">
        <f>IFERROR(SUMPRODUCT('Calculated Percentiles'!$E$5:$J$5,'Calculated Percentiles'!E213:J213)/SUM('Calculated Percentiles'!$E$5:$J$5),0)</f>
        <v>0.6</v>
      </c>
      <c r="C212" s="10">
        <f>IF('Calculated Percentiles'!$K$5=1,AVERAGE('Calculated Percentiles'!K213),0)</f>
        <v>0.76</v>
      </c>
      <c r="D212" s="6">
        <f>IFERROR(SUMPRODUCT('Calculated Percentiles'!$L$5:$Q$5,'Calculated Percentiles'!L213:Q213)/SUM('Calculated Percentiles'!$L$5:$Q$5),0)</f>
        <v>0.44416666666666665</v>
      </c>
      <c r="E212" s="6">
        <f>IFERROR(SUMPRODUCT('Calculated Percentiles'!$R$5:$U$5,'Calculated Percentiles'!R213:U213)/SUM('Calculated Percentiles'!$R$5:$U$5),0)</f>
        <v>0.28125</v>
      </c>
      <c r="F212" s="6">
        <f>IF(SUM('Calculated Percentiles'!$E$5:$L$5)=0,1,(B212+0.5*C212)/1.5)</f>
        <v>0.65333333333333332</v>
      </c>
      <c r="G212" s="6">
        <f>IF(SUM('Calculated Percentiles'!$L$5:$U$5)=0,1,(D212+E212)/2)</f>
        <v>0.3627083333333333</v>
      </c>
      <c r="H212" s="6">
        <f t="shared" si="12"/>
        <v>0.23696944444444443</v>
      </c>
      <c r="I212" s="15">
        <f t="shared" si="13"/>
        <v>230</v>
      </c>
      <c r="J212" s="15" t="str">
        <f t="shared" si="14"/>
        <v>No</v>
      </c>
      <c r="K212" s="18">
        <f t="shared" si="15"/>
        <v>0.50963499999999995</v>
      </c>
    </row>
    <row r="213" spans="1:11">
      <c r="A213" s="9">
        <v>350010030022</v>
      </c>
      <c r="B213" s="6">
        <f>IFERROR(SUMPRODUCT('Calculated Percentiles'!$E$5:$J$5,'Calculated Percentiles'!E214:J214)/SUM('Calculated Percentiles'!$E$5:$J$5),0)</f>
        <v>0.6731666666666668</v>
      </c>
      <c r="C213" s="10">
        <f>IF('Calculated Percentiles'!$K$5=1,AVERAGE('Calculated Percentiles'!K214),0)</f>
        <v>0.83499999999999996</v>
      </c>
      <c r="D213" s="6">
        <f>IFERROR(SUMPRODUCT('Calculated Percentiles'!$L$5:$Q$5,'Calculated Percentiles'!L214:Q214)/SUM('Calculated Percentiles'!$L$5:$Q$5),0)</f>
        <v>0.44416666666666665</v>
      </c>
      <c r="E213" s="6">
        <f>IFERROR(SUMPRODUCT('Calculated Percentiles'!$R$5:$U$5,'Calculated Percentiles'!R214:U214)/SUM('Calculated Percentiles'!$R$5:$U$5),0)</f>
        <v>0.53249999999999997</v>
      </c>
      <c r="F213" s="6">
        <f>IF(SUM('Calculated Percentiles'!$E$5:$L$5)=0,1,(B213+0.5*C213)/1.5)</f>
        <v>0.72711111111111126</v>
      </c>
      <c r="G213" s="6">
        <f>IF(SUM('Calculated Percentiles'!$L$5:$U$5)=0,1,(D213+E213)/2)</f>
        <v>0.48833333333333329</v>
      </c>
      <c r="H213" s="6">
        <f t="shared" si="12"/>
        <v>0.35507259259259261</v>
      </c>
      <c r="I213" s="15">
        <f t="shared" si="13"/>
        <v>126</v>
      </c>
      <c r="J213" s="15" t="str">
        <f t="shared" si="14"/>
        <v>No</v>
      </c>
      <c r="K213" s="18">
        <f t="shared" si="15"/>
        <v>0.73233400000000004</v>
      </c>
    </row>
    <row r="214" spans="1:11">
      <c r="A214" s="9">
        <v>350010031001</v>
      </c>
      <c r="B214" s="6">
        <f>IFERROR(SUMPRODUCT('Calculated Percentiles'!$E$5:$J$5,'Calculated Percentiles'!E215:J215)/SUM('Calculated Percentiles'!$E$5:$J$5),0)</f>
        <v>0.52999999999999992</v>
      </c>
      <c r="C214" s="10">
        <f>IF('Calculated Percentiles'!$K$5=1,AVERAGE('Calculated Percentiles'!K215),0)</f>
        <v>0.64400000000000002</v>
      </c>
      <c r="D214" s="6">
        <f>IFERROR(SUMPRODUCT('Calculated Percentiles'!$L$5:$Q$5,'Calculated Percentiles'!L215:Q215)/SUM('Calculated Percentiles'!$L$5:$Q$5),0)</f>
        <v>0.53333333333333333</v>
      </c>
      <c r="E214" s="6">
        <f>IFERROR(SUMPRODUCT('Calculated Percentiles'!$R$5:$U$5,'Calculated Percentiles'!R215:U215)/SUM('Calculated Percentiles'!$R$5:$U$5),0)</f>
        <v>0.32925000000000004</v>
      </c>
      <c r="F214" s="6">
        <f>IF(SUM('Calculated Percentiles'!$E$5:$L$5)=0,1,(B214+0.5*C214)/1.5)</f>
        <v>0.56799999999999995</v>
      </c>
      <c r="G214" s="6">
        <f>IF(SUM('Calculated Percentiles'!$L$5:$U$5)=0,1,(D214+E214)/2)</f>
        <v>0.43129166666666668</v>
      </c>
      <c r="H214" s="6">
        <f t="shared" si="12"/>
        <v>0.24497366666666665</v>
      </c>
      <c r="I214" s="15">
        <f t="shared" si="13"/>
        <v>220</v>
      </c>
      <c r="J214" s="15" t="str">
        <f t="shared" si="14"/>
        <v>No</v>
      </c>
      <c r="K214" s="18">
        <f t="shared" si="15"/>
        <v>0.53104899999999999</v>
      </c>
    </row>
    <row r="215" spans="1:11">
      <c r="A215" s="9">
        <v>350010031002</v>
      </c>
      <c r="B215" s="6">
        <f>IFERROR(SUMPRODUCT('Calculated Percentiles'!$E$5:$J$5,'Calculated Percentiles'!E216:J216)/SUM('Calculated Percentiles'!$E$5:$J$5),0)</f>
        <v>0.53766666666666663</v>
      </c>
      <c r="C215" s="10">
        <f>IF('Calculated Percentiles'!$K$5=1,AVERAGE('Calculated Percentiles'!K216),0)</f>
        <v>0.68</v>
      </c>
      <c r="D215" s="6">
        <f>IFERROR(SUMPRODUCT('Calculated Percentiles'!$L$5:$Q$5,'Calculated Percentiles'!L216:Q216)/SUM('Calculated Percentiles'!$L$5:$Q$5),0)</f>
        <v>0.53333333333333333</v>
      </c>
      <c r="E215" s="6">
        <f>IFERROR(SUMPRODUCT('Calculated Percentiles'!$R$5:$U$5,'Calculated Percentiles'!R216:U216)/SUM('Calculated Percentiles'!$R$5:$U$5),0)</f>
        <v>0.19124999999999998</v>
      </c>
      <c r="F215" s="6">
        <f>IF(SUM('Calculated Percentiles'!$E$5:$L$5)=0,1,(B215+0.5*C215)/1.5)</f>
        <v>0.58511111111111103</v>
      </c>
      <c r="G215" s="6">
        <f>IF(SUM('Calculated Percentiles'!$L$5:$U$5)=0,1,(D215+E215)/2)</f>
        <v>0.36229166666666668</v>
      </c>
      <c r="H215" s="6">
        <f t="shared" si="12"/>
        <v>0.21198087962962961</v>
      </c>
      <c r="I215" s="15">
        <f t="shared" si="13"/>
        <v>255</v>
      </c>
      <c r="J215" s="15" t="str">
        <f t="shared" si="14"/>
        <v>No</v>
      </c>
      <c r="K215" s="18">
        <f t="shared" si="15"/>
        <v>0.45610200000000001</v>
      </c>
    </row>
    <row r="216" spans="1:11">
      <c r="A216" s="9">
        <v>350010032011</v>
      </c>
      <c r="B216" s="6">
        <f>IFERROR(SUMPRODUCT('Calculated Percentiles'!$E$5:$J$5,'Calculated Percentiles'!E217:J217)/SUM('Calculated Percentiles'!$E$5:$J$5),0)</f>
        <v>0.69116666666666671</v>
      </c>
      <c r="C216" s="10">
        <f>IF('Calculated Percentiles'!$K$5=1,AVERAGE('Calculated Percentiles'!K217),0)</f>
        <v>0.66100000000000003</v>
      </c>
      <c r="D216" s="6">
        <f>IFERROR(SUMPRODUCT('Calculated Percentiles'!$L$5:$Q$5,'Calculated Percentiles'!L217:Q217)/SUM('Calculated Percentiles'!$L$5:$Q$5),0)</f>
        <v>0.76749999999999996</v>
      </c>
      <c r="E216" s="6">
        <f>IFERROR(SUMPRODUCT('Calculated Percentiles'!$R$5:$U$5,'Calculated Percentiles'!R217:U217)/SUM('Calculated Percentiles'!$R$5:$U$5),0)</f>
        <v>0.70025000000000004</v>
      </c>
      <c r="F216" s="6">
        <f>IF(SUM('Calculated Percentiles'!$E$5:$L$5)=0,1,(B216+0.5*C216)/1.5)</f>
        <v>0.68111111111111111</v>
      </c>
      <c r="G216" s="6">
        <f>IF(SUM('Calculated Percentiles'!$L$5:$U$5)=0,1,(D216+E216)/2)</f>
        <v>0.73387500000000006</v>
      </c>
      <c r="H216" s="6">
        <f t="shared" si="12"/>
        <v>0.49985041666666669</v>
      </c>
      <c r="I216" s="15">
        <f t="shared" si="13"/>
        <v>50</v>
      </c>
      <c r="J216" s="15" t="str">
        <f t="shared" si="14"/>
        <v>Yes</v>
      </c>
      <c r="K216" s="18">
        <f t="shared" si="15"/>
        <v>0.89507400000000004</v>
      </c>
    </row>
    <row r="217" spans="1:11">
      <c r="A217" s="9">
        <v>350010032012</v>
      </c>
      <c r="B217" s="6">
        <f>IFERROR(SUMPRODUCT('Calculated Percentiles'!$E$5:$J$5,'Calculated Percentiles'!E218:J218)/SUM('Calculated Percentiles'!$E$5:$J$5),0)</f>
        <v>0.5665</v>
      </c>
      <c r="C217" s="10">
        <f>IF('Calculated Percentiles'!$K$5=1,AVERAGE('Calculated Percentiles'!K218),0)</f>
        <v>0.67800000000000005</v>
      </c>
      <c r="D217" s="6">
        <f>IFERROR(SUMPRODUCT('Calculated Percentiles'!$L$5:$Q$5,'Calculated Percentiles'!L218:Q218)/SUM('Calculated Percentiles'!$L$5:$Q$5),0)</f>
        <v>0.76749999999999996</v>
      </c>
      <c r="E217" s="6">
        <f>IFERROR(SUMPRODUCT('Calculated Percentiles'!$R$5:$U$5,'Calculated Percentiles'!R218:U218)/SUM('Calculated Percentiles'!$R$5:$U$5),0)</f>
        <v>0.78775000000000006</v>
      </c>
      <c r="F217" s="6">
        <f>IF(SUM('Calculated Percentiles'!$E$5:$L$5)=0,1,(B217+0.5*C217)/1.5)</f>
        <v>0.60366666666666668</v>
      </c>
      <c r="G217" s="6">
        <f>IF(SUM('Calculated Percentiles'!$L$5:$U$5)=0,1,(D217+E217)/2)</f>
        <v>0.77762500000000001</v>
      </c>
      <c r="H217" s="6">
        <f t="shared" si="12"/>
        <v>0.46942629166666666</v>
      </c>
      <c r="I217" s="15">
        <f t="shared" si="13"/>
        <v>67</v>
      </c>
      <c r="J217" s="15" t="str">
        <f t="shared" si="14"/>
        <v>Yes</v>
      </c>
      <c r="K217" s="18">
        <f t="shared" si="15"/>
        <v>0.85867199999999999</v>
      </c>
    </row>
    <row r="218" spans="1:11">
      <c r="A218" s="9">
        <v>350010032021</v>
      </c>
      <c r="B218" s="6">
        <f>IFERROR(SUMPRODUCT('Calculated Percentiles'!$E$5:$J$5,'Calculated Percentiles'!E219:J219)/SUM('Calculated Percentiles'!$E$5:$J$5),0)</f>
        <v>0.64216666666666666</v>
      </c>
      <c r="C218" s="10">
        <f>IF('Calculated Percentiles'!$K$5=1,AVERAGE('Calculated Percentiles'!K219),0)</f>
        <v>0.77</v>
      </c>
      <c r="D218" s="6">
        <f>IFERROR(SUMPRODUCT('Calculated Percentiles'!$L$5:$Q$5,'Calculated Percentiles'!L219:Q219)/SUM('Calculated Percentiles'!$L$5:$Q$5),0)</f>
        <v>0.69166666666666654</v>
      </c>
      <c r="E218" s="6">
        <f>IFERROR(SUMPRODUCT('Calculated Percentiles'!$R$5:$U$5,'Calculated Percentiles'!R219:U219)/SUM('Calculated Percentiles'!$R$5:$U$5),0)</f>
        <v>0.75175000000000003</v>
      </c>
      <c r="F218" s="6">
        <f>IF(SUM('Calculated Percentiles'!$E$5:$L$5)=0,1,(B218+0.5*C218)/1.5)</f>
        <v>0.68477777777777771</v>
      </c>
      <c r="G218" s="6">
        <f>IF(SUM('Calculated Percentiles'!$L$5:$U$5)=0,1,(D218+E218)/2)</f>
        <v>0.72170833333333329</v>
      </c>
      <c r="H218" s="6">
        <f t="shared" si="12"/>
        <v>0.49420982870370361</v>
      </c>
      <c r="I218" s="15">
        <f t="shared" si="13"/>
        <v>53</v>
      </c>
      <c r="J218" s="15" t="str">
        <f t="shared" si="14"/>
        <v>Yes</v>
      </c>
      <c r="K218" s="18">
        <f t="shared" si="15"/>
        <v>0.88865000000000005</v>
      </c>
    </row>
    <row r="219" spans="1:11">
      <c r="A219" s="9">
        <v>350010032022</v>
      </c>
      <c r="B219" s="6">
        <f>IFERROR(SUMPRODUCT('Calculated Percentiles'!$E$5:$J$5,'Calculated Percentiles'!E220:J220)/SUM('Calculated Percentiles'!$E$5:$J$5),0)</f>
        <v>0.59283333333333332</v>
      </c>
      <c r="C219" s="10">
        <f>IF('Calculated Percentiles'!$K$5=1,AVERAGE('Calculated Percentiles'!K220),0)</f>
        <v>0.74299999999999999</v>
      </c>
      <c r="D219" s="6">
        <f>IFERROR(SUMPRODUCT('Calculated Percentiles'!$L$5:$Q$5,'Calculated Percentiles'!L220:Q220)/SUM('Calculated Percentiles'!$L$5:$Q$5),0)</f>
        <v>0.69166666666666654</v>
      </c>
      <c r="E219" s="6">
        <f>IFERROR(SUMPRODUCT('Calculated Percentiles'!$R$5:$U$5,'Calculated Percentiles'!R220:U220)/SUM('Calculated Percentiles'!$R$5:$U$5),0)</f>
        <v>0.44374999999999998</v>
      </c>
      <c r="F219" s="6">
        <f>IF(SUM('Calculated Percentiles'!$E$5:$L$5)=0,1,(B219+0.5*C219)/1.5)</f>
        <v>0.64288888888888884</v>
      </c>
      <c r="G219" s="6">
        <f>IF(SUM('Calculated Percentiles'!$L$5:$U$5)=0,1,(D219+E219)/2)</f>
        <v>0.56770833333333326</v>
      </c>
      <c r="H219" s="6">
        <f t="shared" si="12"/>
        <v>0.36497337962962956</v>
      </c>
      <c r="I219" s="15">
        <f t="shared" si="13"/>
        <v>121</v>
      </c>
      <c r="J219" s="15" t="str">
        <f t="shared" si="14"/>
        <v>No</v>
      </c>
      <c r="K219" s="18">
        <f t="shared" si="15"/>
        <v>0.74304000000000003</v>
      </c>
    </row>
    <row r="220" spans="1:11">
      <c r="A220" s="9">
        <v>350010032023</v>
      </c>
      <c r="B220" s="6">
        <f>IFERROR(SUMPRODUCT('Calculated Percentiles'!$E$5:$J$5,'Calculated Percentiles'!E221:J221)/SUM('Calculated Percentiles'!$E$5:$J$5),0)</f>
        <v>0.63016666666666665</v>
      </c>
      <c r="C220" s="10">
        <f>IF('Calculated Percentiles'!$K$5=1,AVERAGE('Calculated Percentiles'!K221),0)</f>
        <v>0.73799999999999999</v>
      </c>
      <c r="D220" s="6">
        <f>IFERROR(SUMPRODUCT('Calculated Percentiles'!$L$5:$Q$5,'Calculated Percentiles'!L221:Q221)/SUM('Calculated Percentiles'!$L$5:$Q$5),0)</f>
        <v>0.69166666666666654</v>
      </c>
      <c r="E220" s="6">
        <f>IFERROR(SUMPRODUCT('Calculated Percentiles'!$R$5:$U$5,'Calculated Percentiles'!R221:U221)/SUM('Calculated Percentiles'!$R$5:$U$5),0)</f>
        <v>0.41175000000000006</v>
      </c>
      <c r="F220" s="6">
        <f>IF(SUM('Calculated Percentiles'!$E$5:$L$5)=0,1,(B220+0.5*C220)/1.5)</f>
        <v>0.6661111111111111</v>
      </c>
      <c r="G220" s="6">
        <f>IF(SUM('Calculated Percentiles'!$L$5:$U$5)=0,1,(D220+E220)/2)</f>
        <v>0.55170833333333325</v>
      </c>
      <c r="H220" s="6">
        <f t="shared" si="12"/>
        <v>0.36749905092592589</v>
      </c>
      <c r="I220" s="15">
        <f t="shared" si="13"/>
        <v>119</v>
      </c>
      <c r="J220" s="15" t="str">
        <f t="shared" si="14"/>
        <v>No</v>
      </c>
      <c r="K220" s="18">
        <f t="shared" si="15"/>
        <v>0.74732299999999996</v>
      </c>
    </row>
    <row r="221" spans="1:11">
      <c r="A221" s="9">
        <v>350010032024</v>
      </c>
      <c r="B221" s="6">
        <f>IFERROR(SUMPRODUCT('Calculated Percentiles'!$E$5:$J$5,'Calculated Percentiles'!E222:J222)/SUM('Calculated Percentiles'!$E$5:$J$5),0)</f>
        <v>0.72383333333333333</v>
      </c>
      <c r="C221" s="10">
        <f>IF('Calculated Percentiles'!$K$5=1,AVERAGE('Calculated Percentiles'!K222),0)</f>
        <v>0.79400000000000004</v>
      </c>
      <c r="D221" s="6">
        <f>IFERROR(SUMPRODUCT('Calculated Percentiles'!$L$5:$Q$5,'Calculated Percentiles'!L222:Q222)/SUM('Calculated Percentiles'!$L$5:$Q$5),0)</f>
        <v>0.69166666666666654</v>
      </c>
      <c r="E221" s="6">
        <f>IFERROR(SUMPRODUCT('Calculated Percentiles'!$R$5:$U$5,'Calculated Percentiles'!R222:U222)/SUM('Calculated Percentiles'!$R$5:$U$5),0)</f>
        <v>0.61149999999999993</v>
      </c>
      <c r="F221" s="6">
        <f>IF(SUM('Calculated Percentiles'!$E$5:$L$5)=0,1,(B221+0.5*C221)/1.5)</f>
        <v>0.74722222222222223</v>
      </c>
      <c r="G221" s="6">
        <f>IF(SUM('Calculated Percentiles'!$L$5:$U$5)=0,1,(D221+E221)/2)</f>
        <v>0.65158333333333318</v>
      </c>
      <c r="H221" s="6">
        <f t="shared" si="12"/>
        <v>0.4868775462962962</v>
      </c>
      <c r="I221" s="15">
        <f t="shared" si="13"/>
        <v>56</v>
      </c>
      <c r="J221" s="15" t="str">
        <f t="shared" si="14"/>
        <v>Yes</v>
      </c>
      <c r="K221" s="18">
        <f t="shared" si="15"/>
        <v>0.88222599999999995</v>
      </c>
    </row>
    <row r="222" spans="1:11">
      <c r="A222" s="9">
        <v>350010034001</v>
      </c>
      <c r="B222" s="6">
        <f>IFERROR(SUMPRODUCT('Calculated Percentiles'!$E$5:$J$5,'Calculated Percentiles'!E223:J223)/SUM('Calculated Percentiles'!$E$5:$J$5),0)</f>
        <v>0.749</v>
      </c>
      <c r="C222" s="10">
        <f>IF('Calculated Percentiles'!$K$5=1,AVERAGE('Calculated Percentiles'!K223),0)</f>
        <v>0.73599999999999999</v>
      </c>
      <c r="D222" s="6">
        <f>IFERROR(SUMPRODUCT('Calculated Percentiles'!$L$5:$Q$5,'Calculated Percentiles'!L223:Q223)/SUM('Calculated Percentiles'!$L$5:$Q$5),0)</f>
        <v>0.78699999999999992</v>
      </c>
      <c r="E222" s="6">
        <f>IFERROR(SUMPRODUCT('Calculated Percentiles'!$R$5:$U$5,'Calculated Percentiles'!R223:U223)/SUM('Calculated Percentiles'!$R$5:$U$5),0)</f>
        <v>0.72975000000000001</v>
      </c>
      <c r="F222" s="6">
        <f>IF(SUM('Calculated Percentiles'!$E$5:$L$5)=0,1,(B222+0.5*C222)/1.5)</f>
        <v>0.7446666666666667</v>
      </c>
      <c r="G222" s="6">
        <f>IF(SUM('Calculated Percentiles'!$L$5:$U$5)=0,1,(D222+E222)/2)</f>
        <v>0.75837500000000002</v>
      </c>
      <c r="H222" s="6">
        <f t="shared" si="12"/>
        <v>0.56473658333333332</v>
      </c>
      <c r="I222" s="15">
        <f t="shared" si="13"/>
        <v>15</v>
      </c>
      <c r="J222" s="15" t="str">
        <f t="shared" si="14"/>
        <v>Yes</v>
      </c>
      <c r="K222" s="18">
        <f t="shared" si="15"/>
        <v>0.97002100000000002</v>
      </c>
    </row>
    <row r="223" spans="1:11">
      <c r="A223" s="9">
        <v>350010034002</v>
      </c>
      <c r="B223" s="6">
        <f>IFERROR(SUMPRODUCT('Calculated Percentiles'!$E$5:$J$5,'Calculated Percentiles'!E224:J224)/SUM('Calculated Percentiles'!$E$5:$J$5),0)</f>
        <v>0.76416666666666666</v>
      </c>
      <c r="C223" s="10">
        <f>IF('Calculated Percentiles'!$K$5=1,AVERAGE('Calculated Percentiles'!K224),0)</f>
        <v>0.80700000000000005</v>
      </c>
      <c r="D223" s="6">
        <f>IFERROR(SUMPRODUCT('Calculated Percentiles'!$L$5:$Q$5,'Calculated Percentiles'!L224:Q224)/SUM('Calculated Percentiles'!$L$5:$Q$5),0)</f>
        <v>0.78699999999999992</v>
      </c>
      <c r="E223" s="6">
        <f>IFERROR(SUMPRODUCT('Calculated Percentiles'!$R$5:$U$5,'Calculated Percentiles'!R224:U224)/SUM('Calculated Percentiles'!$R$5:$U$5),0)</f>
        <v>0.90650000000000008</v>
      </c>
      <c r="F223" s="6">
        <f>IF(SUM('Calculated Percentiles'!$E$5:$L$5)=0,1,(B223+0.5*C223)/1.5)</f>
        <v>0.77844444444444438</v>
      </c>
      <c r="G223" s="6">
        <f>IF(SUM('Calculated Percentiles'!$L$5:$U$5)=0,1,(D223+E223)/2)</f>
        <v>0.84675</v>
      </c>
      <c r="H223" s="6">
        <f t="shared" si="12"/>
        <v>0.65914783333333327</v>
      </c>
      <c r="I223" s="15">
        <f t="shared" si="13"/>
        <v>1</v>
      </c>
      <c r="J223" s="15" t="str">
        <f t="shared" si="14"/>
        <v>Yes</v>
      </c>
      <c r="K223" s="18">
        <f t="shared" si="15"/>
        <v>1</v>
      </c>
    </row>
    <row r="224" spans="1:11">
      <c r="A224" s="9">
        <v>350010034003</v>
      </c>
      <c r="B224" s="6">
        <f>IFERROR(SUMPRODUCT('Calculated Percentiles'!$E$5:$J$5,'Calculated Percentiles'!E225:J225)/SUM('Calculated Percentiles'!$E$5:$J$5),0)</f>
        <v>0.73033333333333328</v>
      </c>
      <c r="C224" s="10">
        <f>IF('Calculated Percentiles'!$K$5=1,AVERAGE('Calculated Percentiles'!K225),0)</f>
        <v>0.69799999999999995</v>
      </c>
      <c r="D224" s="6">
        <f>IFERROR(SUMPRODUCT('Calculated Percentiles'!$L$5:$Q$5,'Calculated Percentiles'!L225:Q225)/SUM('Calculated Percentiles'!$L$5:$Q$5),0)</f>
        <v>0.78699999999999992</v>
      </c>
      <c r="E224" s="6">
        <f>IFERROR(SUMPRODUCT('Calculated Percentiles'!$R$5:$U$5,'Calculated Percentiles'!R225:U225)/SUM('Calculated Percentiles'!$R$5:$U$5),0)</f>
        <v>0.66475000000000006</v>
      </c>
      <c r="F224" s="6">
        <f>IF(SUM('Calculated Percentiles'!$E$5:$L$5)=0,1,(B224+0.5*C224)/1.5)</f>
        <v>0.7195555555555555</v>
      </c>
      <c r="G224" s="6">
        <f>IF(SUM('Calculated Percentiles'!$L$5:$U$5)=0,1,(D224+E224)/2)</f>
        <v>0.72587500000000005</v>
      </c>
      <c r="H224" s="6">
        <f t="shared" si="12"/>
        <v>0.52230738888888883</v>
      </c>
      <c r="I224" s="15">
        <f t="shared" si="13"/>
        <v>38</v>
      </c>
      <c r="J224" s="15" t="str">
        <f t="shared" si="14"/>
        <v>Yes</v>
      </c>
      <c r="K224" s="18">
        <f t="shared" si="15"/>
        <v>0.92076999999999998</v>
      </c>
    </row>
    <row r="225" spans="1:11">
      <c r="A225" s="9">
        <v>350010035011</v>
      </c>
      <c r="B225" s="6">
        <f>IFERROR(SUMPRODUCT('Calculated Percentiles'!$E$5:$J$5,'Calculated Percentiles'!E226:J226)/SUM('Calculated Percentiles'!$E$5:$J$5),0)</f>
        <v>0.50233333333333341</v>
      </c>
      <c r="C225" s="10">
        <f>IF('Calculated Percentiles'!$K$5=1,AVERAGE('Calculated Percentiles'!K226),0)</f>
        <v>0.38900000000000001</v>
      </c>
      <c r="D225" s="6">
        <f>IFERROR(SUMPRODUCT('Calculated Percentiles'!$L$5:$Q$5,'Calculated Percentiles'!L226:Q226)/SUM('Calculated Percentiles'!$L$5:$Q$5),0)</f>
        <v>0.55233333333333334</v>
      </c>
      <c r="E225" s="6">
        <f>IFERROR(SUMPRODUCT('Calculated Percentiles'!$R$5:$U$5,'Calculated Percentiles'!R226:U226)/SUM('Calculated Percentiles'!$R$5:$U$5),0)</f>
        <v>0.54174999999999995</v>
      </c>
      <c r="F225" s="6">
        <f>IF(SUM('Calculated Percentiles'!$E$5:$L$5)=0,1,(B225+0.5*C225)/1.5)</f>
        <v>0.46455555555555561</v>
      </c>
      <c r="G225" s="6">
        <f>IF(SUM('Calculated Percentiles'!$L$5:$U$5)=0,1,(D225+E225)/2)</f>
        <v>0.54704166666666665</v>
      </c>
      <c r="H225" s="6">
        <f t="shared" si="12"/>
        <v>0.25413124537037041</v>
      </c>
      <c r="I225" s="15">
        <f t="shared" si="13"/>
        <v>206</v>
      </c>
      <c r="J225" s="15" t="str">
        <f t="shared" si="14"/>
        <v>No</v>
      </c>
      <c r="K225" s="18">
        <f t="shared" si="15"/>
        <v>0.56102700000000005</v>
      </c>
    </row>
    <row r="226" spans="1:11">
      <c r="A226" s="9">
        <v>350010035012</v>
      </c>
      <c r="B226" s="6">
        <f>IFERROR(SUMPRODUCT('Calculated Percentiles'!$E$5:$J$5,'Calculated Percentiles'!E227:J227)/SUM('Calculated Percentiles'!$E$5:$J$5),0)</f>
        <v>0.52916666666666667</v>
      </c>
      <c r="C226" s="10">
        <f>IF('Calculated Percentiles'!$K$5=1,AVERAGE('Calculated Percentiles'!K227),0)</f>
        <v>0.436</v>
      </c>
      <c r="D226" s="6">
        <f>IFERROR(SUMPRODUCT('Calculated Percentiles'!$L$5:$Q$5,'Calculated Percentiles'!L227:Q227)/SUM('Calculated Percentiles'!$L$5:$Q$5),0)</f>
        <v>0.55233333333333334</v>
      </c>
      <c r="E226" s="6">
        <f>IFERROR(SUMPRODUCT('Calculated Percentiles'!$R$5:$U$5,'Calculated Percentiles'!R227:U227)/SUM('Calculated Percentiles'!$R$5:$U$5),0)</f>
        <v>0.28599999999999998</v>
      </c>
      <c r="F226" s="6">
        <f>IF(SUM('Calculated Percentiles'!$E$5:$L$5)=0,1,(B226+0.5*C226)/1.5)</f>
        <v>0.49811111111111112</v>
      </c>
      <c r="G226" s="6">
        <f>IF(SUM('Calculated Percentiles'!$L$5:$U$5)=0,1,(D226+E226)/2)</f>
        <v>0.41916666666666669</v>
      </c>
      <c r="H226" s="6">
        <f t="shared" si="12"/>
        <v>0.20879157407407409</v>
      </c>
      <c r="I226" s="15">
        <f t="shared" si="13"/>
        <v>259</v>
      </c>
      <c r="J226" s="15" t="str">
        <f t="shared" si="14"/>
        <v>No</v>
      </c>
      <c r="K226" s="18">
        <f t="shared" si="15"/>
        <v>0.44753700000000002</v>
      </c>
    </row>
    <row r="227" spans="1:11">
      <c r="A227" s="9">
        <v>350010035013</v>
      </c>
      <c r="B227" s="6">
        <f>IFERROR(SUMPRODUCT('Calculated Percentiles'!$E$5:$J$5,'Calculated Percentiles'!E228:J228)/SUM('Calculated Percentiles'!$E$5:$J$5),0)</f>
        <v>0.63683333333333347</v>
      </c>
      <c r="C227" s="10">
        <f>IF('Calculated Percentiles'!$K$5=1,AVERAGE('Calculated Percentiles'!K228),0)</f>
        <v>0.52800000000000002</v>
      </c>
      <c r="D227" s="6">
        <f>IFERROR(SUMPRODUCT('Calculated Percentiles'!$L$5:$Q$5,'Calculated Percentiles'!L228:Q228)/SUM('Calculated Percentiles'!$L$5:$Q$5),0)</f>
        <v>0.55233333333333334</v>
      </c>
      <c r="E227" s="6">
        <f>IFERROR(SUMPRODUCT('Calculated Percentiles'!$R$5:$U$5,'Calculated Percentiles'!R228:U228)/SUM('Calculated Percentiles'!$R$5:$U$5),0)</f>
        <v>0.27300000000000002</v>
      </c>
      <c r="F227" s="6">
        <f>IF(SUM('Calculated Percentiles'!$E$5:$L$5)=0,1,(B227+0.5*C227)/1.5)</f>
        <v>0.60055555555555562</v>
      </c>
      <c r="G227" s="6">
        <f>IF(SUM('Calculated Percentiles'!$L$5:$U$5)=0,1,(D227+E227)/2)</f>
        <v>0.41266666666666668</v>
      </c>
      <c r="H227" s="6">
        <f t="shared" si="12"/>
        <v>0.2478292592592593</v>
      </c>
      <c r="I227" s="15">
        <f t="shared" si="13"/>
        <v>217</v>
      </c>
      <c r="J227" s="15" t="str">
        <f t="shared" si="14"/>
        <v>No</v>
      </c>
      <c r="K227" s="18">
        <f t="shared" si="15"/>
        <v>0.53747299999999998</v>
      </c>
    </row>
    <row r="228" spans="1:11">
      <c r="A228" s="9">
        <v>350010035021</v>
      </c>
      <c r="B228" s="6">
        <f>IFERROR(SUMPRODUCT('Calculated Percentiles'!$E$5:$J$5,'Calculated Percentiles'!E229:J229)/SUM('Calculated Percentiles'!$E$5:$J$5),0)</f>
        <v>0.504</v>
      </c>
      <c r="C228" s="10">
        <f>IF('Calculated Percentiles'!$K$5=1,AVERAGE('Calculated Percentiles'!K229),0)</f>
        <v>0.379</v>
      </c>
      <c r="D228" s="6">
        <f>IFERROR(SUMPRODUCT('Calculated Percentiles'!$L$5:$Q$5,'Calculated Percentiles'!L229:Q229)/SUM('Calculated Percentiles'!$L$5:$Q$5),0)</f>
        <v>0.54416666666666669</v>
      </c>
      <c r="E228" s="6">
        <f>IFERROR(SUMPRODUCT('Calculated Percentiles'!$R$5:$U$5,'Calculated Percentiles'!R229:U229)/SUM('Calculated Percentiles'!$R$5:$U$5),0)</f>
        <v>0.27849999999999997</v>
      </c>
      <c r="F228" s="6">
        <f>IF(SUM('Calculated Percentiles'!$E$5:$L$5)=0,1,(B228+0.5*C228)/1.5)</f>
        <v>0.46233333333333332</v>
      </c>
      <c r="G228" s="6">
        <f>IF(SUM('Calculated Percentiles'!$L$5:$U$5)=0,1,(D228+E228)/2)</f>
        <v>0.41133333333333333</v>
      </c>
      <c r="H228" s="6">
        <f t="shared" si="12"/>
        <v>0.1901731111111111</v>
      </c>
      <c r="I228" s="15">
        <f t="shared" si="13"/>
        <v>278</v>
      </c>
      <c r="J228" s="15" t="str">
        <f t="shared" si="14"/>
        <v>No</v>
      </c>
      <c r="K228" s="18">
        <f t="shared" si="15"/>
        <v>0.40685199999999999</v>
      </c>
    </row>
    <row r="229" spans="1:11">
      <c r="A229" s="9">
        <v>350010035022</v>
      </c>
      <c r="B229" s="6">
        <f>IFERROR(SUMPRODUCT('Calculated Percentiles'!$E$5:$J$5,'Calculated Percentiles'!E230:J230)/SUM('Calculated Percentiles'!$E$5:$J$5),0)</f>
        <v>0.49850000000000011</v>
      </c>
      <c r="C229" s="10">
        <f>IF('Calculated Percentiles'!$K$5=1,AVERAGE('Calculated Percentiles'!K230),0)</f>
        <v>0.47299999999999998</v>
      </c>
      <c r="D229" s="6">
        <f>IFERROR(SUMPRODUCT('Calculated Percentiles'!$L$5:$Q$5,'Calculated Percentiles'!L230:Q230)/SUM('Calculated Percentiles'!$L$5:$Q$5),0)</f>
        <v>0.54416666666666669</v>
      </c>
      <c r="E229" s="6">
        <f>IFERROR(SUMPRODUCT('Calculated Percentiles'!$R$5:$U$5,'Calculated Percentiles'!R230:U230)/SUM('Calculated Percentiles'!$R$5:$U$5),0)</f>
        <v>0.17349999999999999</v>
      </c>
      <c r="F229" s="6">
        <f>IF(SUM('Calculated Percentiles'!$E$5:$L$5)=0,1,(B229+0.5*C229)/1.5)</f>
        <v>0.49000000000000005</v>
      </c>
      <c r="G229" s="6">
        <f>IF(SUM('Calculated Percentiles'!$L$5:$U$5)=0,1,(D229+E229)/2)</f>
        <v>0.35883333333333334</v>
      </c>
      <c r="H229" s="6">
        <f t="shared" si="12"/>
        <v>0.17582833333333336</v>
      </c>
      <c r="I229" s="15">
        <f t="shared" si="13"/>
        <v>291</v>
      </c>
      <c r="J229" s="15" t="str">
        <f t="shared" si="14"/>
        <v>No</v>
      </c>
      <c r="K229" s="18">
        <f t="shared" si="15"/>
        <v>0.37901400000000002</v>
      </c>
    </row>
    <row r="230" spans="1:11">
      <c r="A230" s="9">
        <v>350010035023</v>
      </c>
      <c r="B230" s="6">
        <f>IFERROR(SUMPRODUCT('Calculated Percentiles'!$E$5:$J$5,'Calculated Percentiles'!E231:J231)/SUM('Calculated Percentiles'!$E$5:$J$5),0)</f>
        <v>0.50600000000000001</v>
      </c>
      <c r="C230" s="10">
        <f>IF('Calculated Percentiles'!$K$5=1,AVERAGE('Calculated Percentiles'!K231),0)</f>
        <v>0.498</v>
      </c>
      <c r="D230" s="6">
        <f>IFERROR(SUMPRODUCT('Calculated Percentiles'!$L$5:$Q$5,'Calculated Percentiles'!L231:Q231)/SUM('Calculated Percentiles'!$L$5:$Q$5),0)</f>
        <v>0.54416666666666669</v>
      </c>
      <c r="E230" s="6">
        <f>IFERROR(SUMPRODUCT('Calculated Percentiles'!$R$5:$U$5,'Calculated Percentiles'!R231:U231)/SUM('Calculated Percentiles'!$R$5:$U$5),0)</f>
        <v>0.26300000000000001</v>
      </c>
      <c r="F230" s="6">
        <f>IF(SUM('Calculated Percentiles'!$E$5:$L$5)=0,1,(B230+0.5*C230)/1.5)</f>
        <v>0.5033333333333333</v>
      </c>
      <c r="G230" s="6">
        <f>IF(SUM('Calculated Percentiles'!$L$5:$U$5)=0,1,(D230+E230)/2)</f>
        <v>0.40358333333333335</v>
      </c>
      <c r="H230" s="6">
        <f t="shared" si="12"/>
        <v>0.20313694444444444</v>
      </c>
      <c r="I230" s="15">
        <f t="shared" si="13"/>
        <v>265</v>
      </c>
      <c r="J230" s="15" t="str">
        <f t="shared" si="14"/>
        <v>No</v>
      </c>
      <c r="K230" s="18">
        <f t="shared" si="15"/>
        <v>0.43468899999999999</v>
      </c>
    </row>
    <row r="231" spans="1:11">
      <c r="A231" s="9">
        <v>350010035024</v>
      </c>
      <c r="B231" s="6">
        <f>IFERROR(SUMPRODUCT('Calculated Percentiles'!$E$5:$J$5,'Calculated Percentiles'!E232:J232)/SUM('Calculated Percentiles'!$E$5:$J$5),0)</f>
        <v>0.51783333333333326</v>
      </c>
      <c r="C231" s="10">
        <f>IF('Calculated Percentiles'!$K$5=1,AVERAGE('Calculated Percentiles'!K232),0)</f>
        <v>0.53700000000000003</v>
      </c>
      <c r="D231" s="6">
        <f>IFERROR(SUMPRODUCT('Calculated Percentiles'!$L$5:$Q$5,'Calculated Percentiles'!L232:Q232)/SUM('Calculated Percentiles'!$L$5:$Q$5),0)</f>
        <v>0.54416666666666669</v>
      </c>
      <c r="E231" s="6">
        <f>IFERROR(SUMPRODUCT('Calculated Percentiles'!$R$5:$U$5,'Calculated Percentiles'!R232:U232)/SUM('Calculated Percentiles'!$R$5:$U$5),0)</f>
        <v>0.35049999999999998</v>
      </c>
      <c r="F231" s="6">
        <f>IF(SUM('Calculated Percentiles'!$E$5:$L$5)=0,1,(B231+0.5*C231)/1.5)</f>
        <v>0.52422222222222226</v>
      </c>
      <c r="G231" s="6">
        <f>IF(SUM('Calculated Percentiles'!$L$5:$U$5)=0,1,(D231+E231)/2)</f>
        <v>0.44733333333333336</v>
      </c>
      <c r="H231" s="6">
        <f t="shared" si="12"/>
        <v>0.23450207407407411</v>
      </c>
      <c r="I231" s="15">
        <f t="shared" si="13"/>
        <v>231</v>
      </c>
      <c r="J231" s="15" t="str">
        <f t="shared" si="14"/>
        <v>No</v>
      </c>
      <c r="K231" s="18">
        <f t="shared" si="15"/>
        <v>0.507494</v>
      </c>
    </row>
    <row r="232" spans="1:11">
      <c r="A232" s="9">
        <v>350010036001</v>
      </c>
      <c r="B232" s="6">
        <f>IFERROR(SUMPRODUCT('Calculated Percentiles'!$E$5:$J$5,'Calculated Percentiles'!E233:J233)/SUM('Calculated Percentiles'!$E$5:$J$5),0)</f>
        <v>0.57600000000000007</v>
      </c>
      <c r="C232" s="10">
        <f>IF('Calculated Percentiles'!$K$5=1,AVERAGE('Calculated Percentiles'!K233),0)</f>
        <v>0.30099999999999999</v>
      </c>
      <c r="D232" s="6">
        <f>IFERROR(SUMPRODUCT('Calculated Percentiles'!$L$5:$Q$5,'Calculated Percentiles'!L233:Q233)/SUM('Calculated Percentiles'!$L$5:$Q$5),0)</f>
        <v>0.66333333333333333</v>
      </c>
      <c r="E232" s="6">
        <f>IFERROR(SUMPRODUCT('Calculated Percentiles'!$R$5:$U$5,'Calculated Percentiles'!R233:U233)/SUM('Calculated Percentiles'!$R$5:$U$5),0)</f>
        <v>0.71549999999999991</v>
      </c>
      <c r="F232" s="6">
        <f>IF(SUM('Calculated Percentiles'!$E$5:$L$5)=0,1,(B232+0.5*C232)/1.5)</f>
        <v>0.48433333333333334</v>
      </c>
      <c r="G232" s="6">
        <f>IF(SUM('Calculated Percentiles'!$L$5:$U$5)=0,1,(D232+E232)/2)</f>
        <v>0.68941666666666657</v>
      </c>
      <c r="H232" s="6">
        <f t="shared" si="12"/>
        <v>0.33390747222222217</v>
      </c>
      <c r="I232" s="15">
        <f t="shared" si="13"/>
        <v>139</v>
      </c>
      <c r="J232" s="15" t="str">
        <f t="shared" si="14"/>
        <v>No</v>
      </c>
      <c r="K232" s="18">
        <f t="shared" si="15"/>
        <v>0.70449600000000001</v>
      </c>
    </row>
    <row r="233" spans="1:11">
      <c r="A233" s="9">
        <v>350010036002</v>
      </c>
      <c r="B233" s="6">
        <f>IFERROR(SUMPRODUCT('Calculated Percentiles'!$E$5:$J$5,'Calculated Percentiles'!E234:J234)/SUM('Calculated Percentiles'!$E$5:$J$5),0)</f>
        <v>0.52700000000000002</v>
      </c>
      <c r="C233" s="10">
        <f>IF('Calculated Percentiles'!$K$5=1,AVERAGE('Calculated Percentiles'!K234),0)</f>
        <v>0.29299999999999998</v>
      </c>
      <c r="D233" s="6">
        <f>IFERROR(SUMPRODUCT('Calculated Percentiles'!$L$5:$Q$5,'Calculated Percentiles'!L234:Q234)/SUM('Calculated Percentiles'!$L$5:$Q$5),0)</f>
        <v>0.66333333333333333</v>
      </c>
      <c r="E233" s="6">
        <f>IFERROR(SUMPRODUCT('Calculated Percentiles'!$R$5:$U$5,'Calculated Percentiles'!R234:U234)/SUM('Calculated Percentiles'!$R$5:$U$5),0)</f>
        <v>0.44899999999999995</v>
      </c>
      <c r="F233" s="6">
        <f>IF(SUM('Calculated Percentiles'!$E$5:$L$5)=0,1,(B233+0.5*C233)/1.5)</f>
        <v>0.44900000000000001</v>
      </c>
      <c r="G233" s="6">
        <f>IF(SUM('Calculated Percentiles'!$L$5:$U$5)=0,1,(D233+E233)/2)</f>
        <v>0.5561666666666667</v>
      </c>
      <c r="H233" s="6">
        <f t="shared" si="12"/>
        <v>0.24971883333333336</v>
      </c>
      <c r="I233" s="15">
        <f t="shared" si="13"/>
        <v>211</v>
      </c>
      <c r="J233" s="15" t="str">
        <f t="shared" si="14"/>
        <v>No</v>
      </c>
      <c r="K233" s="18">
        <f t="shared" si="15"/>
        <v>0.55032099999999995</v>
      </c>
    </row>
    <row r="234" spans="1:11">
      <c r="A234" s="9">
        <v>350010036003</v>
      </c>
      <c r="B234" s="6">
        <f>IFERROR(SUMPRODUCT('Calculated Percentiles'!$E$5:$J$5,'Calculated Percentiles'!E235:J235)/SUM('Calculated Percentiles'!$E$5:$J$5),0)</f>
        <v>0.5056666666666666</v>
      </c>
      <c r="C234" s="10">
        <f>IF('Calculated Percentiles'!$K$5=1,AVERAGE('Calculated Percentiles'!K235),0)</f>
        <v>0</v>
      </c>
      <c r="D234" s="6">
        <f>IFERROR(SUMPRODUCT('Calculated Percentiles'!$L$5:$Q$5,'Calculated Percentiles'!L235:Q235)/SUM('Calculated Percentiles'!$L$5:$Q$5),0)</f>
        <v>0.66333333333333333</v>
      </c>
      <c r="E234" s="6">
        <f>IFERROR(SUMPRODUCT('Calculated Percentiles'!$R$5:$U$5,'Calculated Percentiles'!R235:U235)/SUM('Calculated Percentiles'!$R$5:$U$5),0)</f>
        <v>0.84624999999999995</v>
      </c>
      <c r="F234" s="6">
        <f>IF(SUM('Calculated Percentiles'!$E$5:$L$5)=0,1,(B234+0.5*C234)/1.5)</f>
        <v>0.33711111111111108</v>
      </c>
      <c r="G234" s="6">
        <f>IF(SUM('Calculated Percentiles'!$L$5:$U$5)=0,1,(D234+E234)/2)</f>
        <v>0.75479166666666664</v>
      </c>
      <c r="H234" s="6">
        <f t="shared" si="12"/>
        <v>0.25444865740740735</v>
      </c>
      <c r="I234" s="15">
        <f t="shared" si="13"/>
        <v>205</v>
      </c>
      <c r="J234" s="15" t="str">
        <f t="shared" si="14"/>
        <v>No</v>
      </c>
      <c r="K234" s="18">
        <f t="shared" si="15"/>
        <v>0.56316900000000003</v>
      </c>
    </row>
    <row r="235" spans="1:11">
      <c r="A235" s="9">
        <v>350010036004</v>
      </c>
      <c r="B235" s="6">
        <f>IFERROR(SUMPRODUCT('Calculated Percentiles'!$E$5:$J$5,'Calculated Percentiles'!E236:J236)/SUM('Calculated Percentiles'!$E$5:$J$5),0)</f>
        <v>0.51316666666666666</v>
      </c>
      <c r="C235" s="10">
        <f>IF('Calculated Percentiles'!$K$5=1,AVERAGE('Calculated Percentiles'!K236),0)</f>
        <v>0</v>
      </c>
      <c r="D235" s="6">
        <f>IFERROR(SUMPRODUCT('Calculated Percentiles'!$L$5:$Q$5,'Calculated Percentiles'!L236:Q236)/SUM('Calculated Percentiles'!$L$5:$Q$5),0)</f>
        <v>0.66333333333333333</v>
      </c>
      <c r="E235" s="6">
        <f>IFERROR(SUMPRODUCT('Calculated Percentiles'!$R$5:$U$5,'Calculated Percentiles'!R236:U236)/SUM('Calculated Percentiles'!$R$5:$U$5),0)</f>
        <v>5.7499999999999996E-2</v>
      </c>
      <c r="F235" s="6">
        <f>IF(SUM('Calculated Percentiles'!$E$5:$L$5)=0,1,(B235+0.5*C235)/1.5)</f>
        <v>0.34211111111111109</v>
      </c>
      <c r="G235" s="6">
        <f>IF(SUM('Calculated Percentiles'!$L$5:$U$5)=0,1,(D235+E235)/2)</f>
        <v>0.36041666666666666</v>
      </c>
      <c r="H235" s="6">
        <f t="shared" si="12"/>
        <v>0.12330254629629629</v>
      </c>
      <c r="I235" s="15">
        <f t="shared" si="13"/>
        <v>342</v>
      </c>
      <c r="J235" s="15" t="str">
        <f t="shared" si="14"/>
        <v>No</v>
      </c>
      <c r="K235" s="18">
        <f t="shared" si="15"/>
        <v>0.26980700000000002</v>
      </c>
    </row>
    <row r="236" spans="1:11">
      <c r="A236" s="9">
        <v>350010037071</v>
      </c>
      <c r="B236" s="6">
        <f>IFERROR(SUMPRODUCT('Calculated Percentiles'!$E$5:$J$5,'Calculated Percentiles'!E237:J237)/SUM('Calculated Percentiles'!$E$5:$J$5),0)</f>
        <v>0.60216666666666663</v>
      </c>
      <c r="C236" s="10">
        <f>IF('Calculated Percentiles'!$K$5=1,AVERAGE('Calculated Percentiles'!K237),0)</f>
        <v>0.41499999999999998</v>
      </c>
      <c r="D236" s="6">
        <f>IFERROR(SUMPRODUCT('Calculated Percentiles'!$L$5:$Q$5,'Calculated Percentiles'!L237:Q237)/SUM('Calculated Percentiles'!$L$5:$Q$5),0)</f>
        <v>0.67266666666666663</v>
      </c>
      <c r="E236" s="6">
        <f>IFERROR(SUMPRODUCT('Calculated Percentiles'!$R$5:$U$5,'Calculated Percentiles'!R237:U237)/SUM('Calculated Percentiles'!$R$5:$U$5),0)</f>
        <v>0.45875000000000005</v>
      </c>
      <c r="F236" s="6">
        <f>IF(SUM('Calculated Percentiles'!$E$5:$L$5)=0,1,(B236+0.5*C236)/1.5)</f>
        <v>0.5397777777777778</v>
      </c>
      <c r="G236" s="6">
        <f>IF(SUM('Calculated Percentiles'!$L$5:$U$5)=0,1,(D236+E236)/2)</f>
        <v>0.56570833333333337</v>
      </c>
      <c r="H236" s="6">
        <f t="shared" si="12"/>
        <v>0.30535678703703706</v>
      </c>
      <c r="I236" s="15">
        <f t="shared" si="13"/>
        <v>164</v>
      </c>
      <c r="J236" s="15" t="str">
        <f t="shared" si="14"/>
        <v>No</v>
      </c>
      <c r="K236" s="18">
        <f t="shared" si="15"/>
        <v>0.65096299999999996</v>
      </c>
    </row>
    <row r="237" spans="1:11">
      <c r="A237" s="9">
        <v>350010037072</v>
      </c>
      <c r="B237" s="6">
        <f>IFERROR(SUMPRODUCT('Calculated Percentiles'!$E$5:$J$5,'Calculated Percentiles'!E238:J238)/SUM('Calculated Percentiles'!$E$5:$J$5),0)</f>
        <v>0.55133333333333334</v>
      </c>
      <c r="C237" s="10">
        <f>IF('Calculated Percentiles'!$K$5=1,AVERAGE('Calculated Percentiles'!K238),0)</f>
        <v>0.40600000000000003</v>
      </c>
      <c r="D237" s="6">
        <f>IFERROR(SUMPRODUCT('Calculated Percentiles'!$L$5:$Q$5,'Calculated Percentiles'!L238:Q238)/SUM('Calculated Percentiles'!$L$5:$Q$5),0)</f>
        <v>0.67266666666666663</v>
      </c>
      <c r="E237" s="6">
        <f>IFERROR(SUMPRODUCT('Calculated Percentiles'!$R$5:$U$5,'Calculated Percentiles'!R238:U238)/SUM('Calculated Percentiles'!$R$5:$U$5),0)</f>
        <v>0.20300000000000001</v>
      </c>
      <c r="F237" s="6">
        <f>IF(SUM('Calculated Percentiles'!$E$5:$L$5)=0,1,(B237+0.5*C237)/1.5)</f>
        <v>0.50288888888888883</v>
      </c>
      <c r="G237" s="6">
        <f>IF(SUM('Calculated Percentiles'!$L$5:$U$5)=0,1,(D237+E237)/2)</f>
        <v>0.4378333333333333</v>
      </c>
      <c r="H237" s="6">
        <f t="shared" si="12"/>
        <v>0.22018151851851847</v>
      </c>
      <c r="I237" s="15">
        <f t="shared" si="13"/>
        <v>244</v>
      </c>
      <c r="J237" s="15" t="str">
        <f t="shared" si="14"/>
        <v>No</v>
      </c>
      <c r="K237" s="18">
        <f t="shared" si="15"/>
        <v>0.479657</v>
      </c>
    </row>
    <row r="238" spans="1:11">
      <c r="A238" s="9">
        <v>350010037073</v>
      </c>
      <c r="B238" s="6">
        <f>IFERROR(SUMPRODUCT('Calculated Percentiles'!$E$5:$J$5,'Calculated Percentiles'!E239:J239)/SUM('Calculated Percentiles'!$E$5:$J$5),0)</f>
        <v>0.56400000000000006</v>
      </c>
      <c r="C238" s="10">
        <f>IF('Calculated Percentiles'!$K$5=1,AVERAGE('Calculated Percentiles'!K239),0)</f>
        <v>0.432</v>
      </c>
      <c r="D238" s="6">
        <f>IFERROR(SUMPRODUCT('Calculated Percentiles'!$L$5:$Q$5,'Calculated Percentiles'!L239:Q239)/SUM('Calculated Percentiles'!$L$5:$Q$5),0)</f>
        <v>0.67266666666666663</v>
      </c>
      <c r="E238" s="6">
        <f>IFERROR(SUMPRODUCT('Calculated Percentiles'!$R$5:$U$5,'Calculated Percentiles'!R239:U239)/SUM('Calculated Percentiles'!$R$5:$U$5),0)</f>
        <v>0.45850000000000002</v>
      </c>
      <c r="F238" s="6">
        <f>IF(SUM('Calculated Percentiles'!$E$5:$L$5)=0,1,(B238+0.5*C238)/1.5)</f>
        <v>0.52</v>
      </c>
      <c r="G238" s="6">
        <f>IF(SUM('Calculated Percentiles'!$L$5:$U$5)=0,1,(D238+E238)/2)</f>
        <v>0.56558333333333333</v>
      </c>
      <c r="H238" s="6">
        <f t="shared" si="12"/>
        <v>0.29410333333333333</v>
      </c>
      <c r="I238" s="15">
        <f t="shared" si="13"/>
        <v>175</v>
      </c>
      <c r="J238" s="15" t="str">
        <f t="shared" si="14"/>
        <v>No</v>
      </c>
      <c r="K238" s="18">
        <f t="shared" si="15"/>
        <v>0.62740799999999997</v>
      </c>
    </row>
    <row r="239" spans="1:11">
      <c r="A239" s="9">
        <v>350010037121</v>
      </c>
      <c r="B239" s="6">
        <f>IFERROR(SUMPRODUCT('Calculated Percentiles'!$E$5:$J$5,'Calculated Percentiles'!E240:J240)/SUM('Calculated Percentiles'!$E$5:$J$5),0)</f>
        <v>0.35699999999999998</v>
      </c>
      <c r="C239" s="10">
        <f>IF('Calculated Percentiles'!$K$5=1,AVERAGE('Calculated Percentiles'!K240),0)</f>
        <v>0</v>
      </c>
      <c r="D239" s="6">
        <f>IFERROR(SUMPRODUCT('Calculated Percentiles'!$L$5:$Q$5,'Calculated Percentiles'!L240:Q240)/SUM('Calculated Percentiles'!$L$5:$Q$5),0)</f>
        <v>0.36733333333333335</v>
      </c>
      <c r="E239" s="6">
        <f>IFERROR(SUMPRODUCT('Calculated Percentiles'!$R$5:$U$5,'Calculated Percentiles'!R240:U240)/SUM('Calculated Percentiles'!$R$5:$U$5),0)</f>
        <v>0.30825000000000002</v>
      </c>
      <c r="F239" s="6">
        <f>IF(SUM('Calculated Percentiles'!$E$5:$L$5)=0,1,(B239+0.5*C239)/1.5)</f>
        <v>0.23799999999999999</v>
      </c>
      <c r="G239" s="6">
        <f>IF(SUM('Calculated Percentiles'!$L$5:$U$5)=0,1,(D239+E239)/2)</f>
        <v>0.33779166666666671</v>
      </c>
      <c r="H239" s="6">
        <f t="shared" si="12"/>
        <v>8.0394416666666677E-2</v>
      </c>
      <c r="I239" s="15">
        <f t="shared" si="13"/>
        <v>385</v>
      </c>
      <c r="J239" s="15" t="str">
        <f t="shared" si="14"/>
        <v>No</v>
      </c>
      <c r="K239" s="18">
        <f t="shared" si="15"/>
        <v>0.17773</v>
      </c>
    </row>
    <row r="240" spans="1:11">
      <c r="A240" s="9">
        <v>350010037122</v>
      </c>
      <c r="B240" s="6">
        <f>IFERROR(SUMPRODUCT('Calculated Percentiles'!$E$5:$J$5,'Calculated Percentiles'!E241:J241)/SUM('Calculated Percentiles'!$E$5:$J$5),0)</f>
        <v>0.42066666666666669</v>
      </c>
      <c r="C240" s="10">
        <f>IF('Calculated Percentiles'!$K$5=1,AVERAGE('Calculated Percentiles'!K241),0)</f>
        <v>0</v>
      </c>
      <c r="D240" s="6">
        <f>IFERROR(SUMPRODUCT('Calculated Percentiles'!$L$5:$Q$5,'Calculated Percentiles'!L241:Q241)/SUM('Calculated Percentiles'!$L$5:$Q$5),0)</f>
        <v>0.36733333333333335</v>
      </c>
      <c r="E240" s="6">
        <f>IFERROR(SUMPRODUCT('Calculated Percentiles'!$R$5:$U$5,'Calculated Percentiles'!R241:U241)/SUM('Calculated Percentiles'!$R$5:$U$5),0)</f>
        <v>0.22375</v>
      </c>
      <c r="F240" s="6">
        <f>IF(SUM('Calculated Percentiles'!$E$5:$L$5)=0,1,(B240+0.5*C240)/1.5)</f>
        <v>0.28044444444444444</v>
      </c>
      <c r="G240" s="6">
        <f>IF(SUM('Calculated Percentiles'!$L$5:$U$5)=0,1,(D240+E240)/2)</f>
        <v>0.2955416666666667</v>
      </c>
      <c r="H240" s="6">
        <f t="shared" si="12"/>
        <v>8.2883018518518523E-2</v>
      </c>
      <c r="I240" s="15">
        <f t="shared" si="13"/>
        <v>379</v>
      </c>
      <c r="J240" s="15" t="str">
        <f t="shared" si="14"/>
        <v>No</v>
      </c>
      <c r="K240" s="18">
        <f t="shared" si="15"/>
        <v>0.190578</v>
      </c>
    </row>
    <row r="241" spans="1:11">
      <c r="A241" s="9">
        <v>350010037123</v>
      </c>
      <c r="B241" s="6">
        <f>IFERROR(SUMPRODUCT('Calculated Percentiles'!$E$5:$J$5,'Calculated Percentiles'!E242:J242)/SUM('Calculated Percentiles'!$E$5:$J$5),0)</f>
        <v>0.46033333333333343</v>
      </c>
      <c r="C241" s="10">
        <f>IF('Calculated Percentiles'!$K$5=1,AVERAGE('Calculated Percentiles'!K242),0)</f>
        <v>0</v>
      </c>
      <c r="D241" s="6">
        <f>IFERROR(SUMPRODUCT('Calculated Percentiles'!$L$5:$Q$5,'Calculated Percentiles'!L242:Q242)/SUM('Calculated Percentiles'!$L$5:$Q$5),0)</f>
        <v>0.36733333333333335</v>
      </c>
      <c r="E241" s="6">
        <f>IFERROR(SUMPRODUCT('Calculated Percentiles'!$R$5:$U$5,'Calculated Percentiles'!R242:U242)/SUM('Calculated Percentiles'!$R$5:$U$5),0)</f>
        <v>0.40474999999999994</v>
      </c>
      <c r="F241" s="6">
        <f>IF(SUM('Calculated Percentiles'!$E$5:$L$5)=0,1,(B241+0.5*C241)/1.5)</f>
        <v>0.30688888888888893</v>
      </c>
      <c r="G241" s="6">
        <f>IF(SUM('Calculated Percentiles'!$L$5:$U$5)=0,1,(D241+E241)/2)</f>
        <v>0.38604166666666662</v>
      </c>
      <c r="H241" s="6">
        <f t="shared" si="12"/>
        <v>0.11847189814814815</v>
      </c>
      <c r="I241" s="15">
        <f t="shared" si="13"/>
        <v>343</v>
      </c>
      <c r="J241" s="15" t="str">
        <f t="shared" si="14"/>
        <v>No</v>
      </c>
      <c r="K241" s="18">
        <f t="shared" si="15"/>
        <v>0.26766499999999999</v>
      </c>
    </row>
    <row r="242" spans="1:11">
      <c r="A242" s="9">
        <v>350010037124</v>
      </c>
      <c r="B242" s="6">
        <f>IFERROR(SUMPRODUCT('Calculated Percentiles'!$E$5:$J$5,'Calculated Percentiles'!E243:J243)/SUM('Calculated Percentiles'!$E$5:$J$5),0)</f>
        <v>0.375</v>
      </c>
      <c r="C242" s="10">
        <f>IF('Calculated Percentiles'!$K$5=1,AVERAGE('Calculated Percentiles'!K243),0)</f>
        <v>0</v>
      </c>
      <c r="D242" s="6">
        <f>IFERROR(SUMPRODUCT('Calculated Percentiles'!$L$5:$Q$5,'Calculated Percentiles'!L243:Q243)/SUM('Calculated Percentiles'!$L$5:$Q$5),0)</f>
        <v>0.36733333333333335</v>
      </c>
      <c r="E242" s="6">
        <f>IFERROR(SUMPRODUCT('Calculated Percentiles'!$R$5:$U$5,'Calculated Percentiles'!R243:U243)/SUM('Calculated Percentiles'!$R$5:$U$5),0)</f>
        <v>0.157</v>
      </c>
      <c r="F242" s="6">
        <f>IF(SUM('Calculated Percentiles'!$E$5:$L$5)=0,1,(B242+0.5*C242)/1.5)</f>
        <v>0.25</v>
      </c>
      <c r="G242" s="6">
        <f>IF(SUM('Calculated Percentiles'!$L$5:$U$5)=0,1,(D242+E242)/2)</f>
        <v>0.26216666666666666</v>
      </c>
      <c r="H242" s="6">
        <f t="shared" si="12"/>
        <v>6.5541666666666665E-2</v>
      </c>
      <c r="I242" s="15">
        <f t="shared" si="13"/>
        <v>401</v>
      </c>
      <c r="J242" s="15" t="str">
        <f t="shared" si="14"/>
        <v>No</v>
      </c>
      <c r="K242" s="18">
        <f t="shared" si="15"/>
        <v>0.14346800000000001</v>
      </c>
    </row>
    <row r="243" spans="1:11">
      <c r="A243" s="9">
        <v>350010037151</v>
      </c>
      <c r="B243" s="6">
        <f>IFERROR(SUMPRODUCT('Calculated Percentiles'!$E$5:$J$5,'Calculated Percentiles'!E244:J244)/SUM('Calculated Percentiles'!$E$5:$J$5),0)</f>
        <v>0.39850000000000008</v>
      </c>
      <c r="C243" s="10">
        <f>IF('Calculated Percentiles'!$K$5=1,AVERAGE('Calculated Percentiles'!K244),0)</f>
        <v>0.30399999999999999</v>
      </c>
      <c r="D243" s="6">
        <f>IFERROR(SUMPRODUCT('Calculated Percentiles'!$L$5:$Q$5,'Calculated Percentiles'!L244:Q244)/SUM('Calculated Percentiles'!$L$5:$Q$5),0)</f>
        <v>0.41599999999999998</v>
      </c>
      <c r="E243" s="6">
        <f>IFERROR(SUMPRODUCT('Calculated Percentiles'!$R$5:$U$5,'Calculated Percentiles'!R244:U244)/SUM('Calculated Percentiles'!$R$5:$U$5),0)</f>
        <v>0.29349999999999998</v>
      </c>
      <c r="F243" s="6">
        <f>IF(SUM('Calculated Percentiles'!$E$5:$L$5)=0,1,(B243+0.5*C243)/1.5)</f>
        <v>0.36700000000000005</v>
      </c>
      <c r="G243" s="6">
        <f>IF(SUM('Calculated Percentiles'!$L$5:$U$5)=0,1,(D243+E243)/2)</f>
        <v>0.35475000000000001</v>
      </c>
      <c r="H243" s="6">
        <f t="shared" si="12"/>
        <v>0.13019325000000001</v>
      </c>
      <c r="I243" s="15">
        <f t="shared" si="13"/>
        <v>339</v>
      </c>
      <c r="J243" s="15" t="str">
        <f t="shared" si="14"/>
        <v>No</v>
      </c>
      <c r="K243" s="18">
        <f t="shared" si="15"/>
        <v>0.276231</v>
      </c>
    </row>
    <row r="244" spans="1:11">
      <c r="A244" s="9">
        <v>350010037152</v>
      </c>
      <c r="B244" s="6">
        <f>IFERROR(SUMPRODUCT('Calculated Percentiles'!$E$5:$J$5,'Calculated Percentiles'!E245:J245)/SUM('Calculated Percentiles'!$E$5:$J$5),0)</f>
        <v>0.41566666666666663</v>
      </c>
      <c r="C244" s="10">
        <f>IF('Calculated Percentiles'!$K$5=1,AVERAGE('Calculated Percentiles'!K245),0)</f>
        <v>0</v>
      </c>
      <c r="D244" s="6">
        <f>IFERROR(SUMPRODUCT('Calculated Percentiles'!$L$5:$Q$5,'Calculated Percentiles'!L245:Q245)/SUM('Calculated Percentiles'!$L$5:$Q$5),0)</f>
        <v>0.41599999999999998</v>
      </c>
      <c r="E244" s="6">
        <f>IFERROR(SUMPRODUCT('Calculated Percentiles'!$R$5:$U$5,'Calculated Percentiles'!R245:U245)/SUM('Calculated Percentiles'!$R$5:$U$5),0)</f>
        <v>0.34425000000000006</v>
      </c>
      <c r="F244" s="6">
        <f>IF(SUM('Calculated Percentiles'!$E$5:$L$5)=0,1,(B244+0.5*C244)/1.5)</f>
        <v>0.27711111111111109</v>
      </c>
      <c r="G244" s="6">
        <f>IF(SUM('Calculated Percentiles'!$L$5:$U$5)=0,1,(D244+E244)/2)</f>
        <v>0.38012500000000005</v>
      </c>
      <c r="H244" s="6">
        <f t="shared" si="12"/>
        <v>0.10533686111111111</v>
      </c>
      <c r="I244" s="15">
        <f t="shared" si="13"/>
        <v>354</v>
      </c>
      <c r="J244" s="15" t="str">
        <f t="shared" si="14"/>
        <v>No</v>
      </c>
      <c r="K244" s="18">
        <f t="shared" si="15"/>
        <v>0.24411099999999999</v>
      </c>
    </row>
    <row r="245" spans="1:11">
      <c r="A245" s="9">
        <v>350010037153</v>
      </c>
      <c r="B245" s="6">
        <f>IFERROR(SUMPRODUCT('Calculated Percentiles'!$E$5:$J$5,'Calculated Percentiles'!E246:J246)/SUM('Calculated Percentiles'!$E$5:$J$5),0)</f>
        <v>0.39133333333333331</v>
      </c>
      <c r="C245" s="10">
        <f>IF('Calculated Percentiles'!$K$5=1,AVERAGE('Calculated Percentiles'!K246),0)</f>
        <v>0</v>
      </c>
      <c r="D245" s="6">
        <f>IFERROR(SUMPRODUCT('Calculated Percentiles'!$L$5:$Q$5,'Calculated Percentiles'!L246:Q246)/SUM('Calculated Percentiles'!$L$5:$Q$5),0)</f>
        <v>0.41599999999999998</v>
      </c>
      <c r="E245" s="6">
        <f>IFERROR(SUMPRODUCT('Calculated Percentiles'!$R$5:$U$5,'Calculated Percentiles'!R246:U246)/SUM('Calculated Percentiles'!$R$5:$U$5),0)</f>
        <v>0.16275000000000001</v>
      </c>
      <c r="F245" s="6">
        <f>IF(SUM('Calculated Percentiles'!$E$5:$L$5)=0,1,(B245+0.5*C245)/1.5)</f>
        <v>0.26088888888888889</v>
      </c>
      <c r="G245" s="6">
        <f>IF(SUM('Calculated Percentiles'!$L$5:$U$5)=0,1,(D245+E245)/2)</f>
        <v>0.28937499999999999</v>
      </c>
      <c r="H245" s="6">
        <f t="shared" si="12"/>
        <v>7.5494722222222227E-2</v>
      </c>
      <c r="I245" s="15">
        <f t="shared" si="13"/>
        <v>387</v>
      </c>
      <c r="J245" s="15" t="str">
        <f t="shared" si="14"/>
        <v>No</v>
      </c>
      <c r="K245" s="18">
        <f t="shared" si="15"/>
        <v>0.17344699999999999</v>
      </c>
    </row>
    <row r="246" spans="1:11">
      <c r="A246" s="9">
        <v>350010037154</v>
      </c>
      <c r="B246" s="6">
        <f>IFERROR(SUMPRODUCT('Calculated Percentiles'!$E$5:$J$5,'Calculated Percentiles'!E247:J247)/SUM('Calculated Percentiles'!$E$5:$J$5),0)</f>
        <v>0.36800000000000005</v>
      </c>
      <c r="C246" s="10">
        <f>IF('Calculated Percentiles'!$K$5=1,AVERAGE('Calculated Percentiles'!K247),0)</f>
        <v>0</v>
      </c>
      <c r="D246" s="6">
        <f>IFERROR(SUMPRODUCT('Calculated Percentiles'!$L$5:$Q$5,'Calculated Percentiles'!L247:Q247)/SUM('Calculated Percentiles'!$L$5:$Q$5),0)</f>
        <v>0.41599999999999998</v>
      </c>
      <c r="E246" s="6">
        <f>IFERROR(SUMPRODUCT('Calculated Percentiles'!$R$5:$U$5,'Calculated Percentiles'!R247:U247)/SUM('Calculated Percentiles'!$R$5:$U$5),0)</f>
        <v>0.20774999999999999</v>
      </c>
      <c r="F246" s="6">
        <f>IF(SUM('Calculated Percentiles'!$E$5:$L$5)=0,1,(B246+0.5*C246)/1.5)</f>
        <v>0.24533333333333338</v>
      </c>
      <c r="G246" s="6">
        <f>IF(SUM('Calculated Percentiles'!$L$5:$U$5)=0,1,(D246+E246)/2)</f>
        <v>0.31187500000000001</v>
      </c>
      <c r="H246" s="6">
        <f t="shared" si="12"/>
        <v>7.651333333333335E-2</v>
      </c>
      <c r="I246" s="15">
        <f t="shared" si="13"/>
        <v>386</v>
      </c>
      <c r="J246" s="15" t="str">
        <f t="shared" si="14"/>
        <v>No</v>
      </c>
      <c r="K246" s="18">
        <f t="shared" si="15"/>
        <v>0.17558799999999999</v>
      </c>
    </row>
    <row r="247" spans="1:11">
      <c r="A247" s="9">
        <v>350010037171</v>
      </c>
      <c r="B247" s="6">
        <f>IFERROR(SUMPRODUCT('Calculated Percentiles'!$E$5:$J$5,'Calculated Percentiles'!E248:J248)/SUM('Calculated Percentiles'!$E$5:$J$5),0)</f>
        <v>0.47683333333333339</v>
      </c>
      <c r="C247" s="10">
        <f>IF('Calculated Percentiles'!$K$5=1,AVERAGE('Calculated Percentiles'!K248),0)</f>
        <v>0.34399999999999997</v>
      </c>
      <c r="D247" s="6">
        <f>IFERROR(SUMPRODUCT('Calculated Percentiles'!$L$5:$Q$5,'Calculated Percentiles'!L248:Q248)/SUM('Calculated Percentiles'!$L$5:$Q$5),0)</f>
        <v>0.34499999999999997</v>
      </c>
      <c r="E247" s="6">
        <f>IFERROR(SUMPRODUCT('Calculated Percentiles'!$R$5:$U$5,'Calculated Percentiles'!R248:U248)/SUM('Calculated Percentiles'!$R$5:$U$5),0)</f>
        <v>0.27649999999999997</v>
      </c>
      <c r="F247" s="6">
        <f>IF(SUM('Calculated Percentiles'!$E$5:$L$5)=0,1,(B247+0.5*C247)/1.5)</f>
        <v>0.43255555555555558</v>
      </c>
      <c r="G247" s="6">
        <f>IF(SUM('Calculated Percentiles'!$L$5:$U$5)=0,1,(D247+E247)/2)</f>
        <v>0.31074999999999997</v>
      </c>
      <c r="H247" s="6">
        <f t="shared" si="12"/>
        <v>0.13441663888888888</v>
      </c>
      <c r="I247" s="15">
        <f t="shared" si="13"/>
        <v>338</v>
      </c>
      <c r="J247" s="15" t="str">
        <f t="shared" si="14"/>
        <v>No</v>
      </c>
      <c r="K247" s="18">
        <f t="shared" si="15"/>
        <v>0.27837200000000001</v>
      </c>
    </row>
    <row r="248" spans="1:11">
      <c r="A248" s="9">
        <v>350010037172</v>
      </c>
      <c r="B248" s="6">
        <f>IFERROR(SUMPRODUCT('Calculated Percentiles'!$E$5:$J$5,'Calculated Percentiles'!E249:J249)/SUM('Calculated Percentiles'!$E$5:$J$5),0)</f>
        <v>0.4248333333333334</v>
      </c>
      <c r="C248" s="10">
        <f>IF('Calculated Percentiles'!$K$5=1,AVERAGE('Calculated Percentiles'!K249),0)</f>
        <v>0</v>
      </c>
      <c r="D248" s="6">
        <f>IFERROR(SUMPRODUCT('Calculated Percentiles'!$L$5:$Q$5,'Calculated Percentiles'!L249:Q249)/SUM('Calculated Percentiles'!$L$5:$Q$5),0)</f>
        <v>0.34499999999999997</v>
      </c>
      <c r="E248" s="6">
        <f>IFERROR(SUMPRODUCT('Calculated Percentiles'!$R$5:$U$5,'Calculated Percentiles'!R249:U249)/SUM('Calculated Percentiles'!$R$5:$U$5),0)</f>
        <v>4.4749999999999998E-2</v>
      </c>
      <c r="F248" s="6">
        <f>IF(SUM('Calculated Percentiles'!$E$5:$L$5)=0,1,(B248+0.5*C248)/1.5)</f>
        <v>0.28322222222222226</v>
      </c>
      <c r="G248" s="6">
        <f>IF(SUM('Calculated Percentiles'!$L$5:$U$5)=0,1,(D248+E248)/2)</f>
        <v>0.19487499999999999</v>
      </c>
      <c r="H248" s="6">
        <f t="shared" si="12"/>
        <v>5.5192930555555561E-2</v>
      </c>
      <c r="I248" s="15">
        <f t="shared" si="13"/>
        <v>407</v>
      </c>
      <c r="J248" s="15" t="str">
        <f t="shared" si="14"/>
        <v>No</v>
      </c>
      <c r="K248" s="18">
        <f t="shared" si="15"/>
        <v>0.13062000000000001</v>
      </c>
    </row>
    <row r="249" spans="1:11">
      <c r="A249" s="9">
        <v>350010037173</v>
      </c>
      <c r="B249" s="6">
        <f>IFERROR(SUMPRODUCT('Calculated Percentiles'!$E$5:$J$5,'Calculated Percentiles'!E250:J250)/SUM('Calculated Percentiles'!$E$5:$J$5),0)</f>
        <v>0.44366666666666665</v>
      </c>
      <c r="C249" s="10">
        <f>IF('Calculated Percentiles'!$K$5=1,AVERAGE('Calculated Percentiles'!K250),0)</f>
        <v>0.35699999999999998</v>
      </c>
      <c r="D249" s="6">
        <f>IFERROR(SUMPRODUCT('Calculated Percentiles'!$L$5:$Q$5,'Calculated Percentiles'!L250:Q250)/SUM('Calculated Percentiles'!$L$5:$Q$5),0)</f>
        <v>0.34499999999999997</v>
      </c>
      <c r="E249" s="6">
        <f>IFERROR(SUMPRODUCT('Calculated Percentiles'!$R$5:$U$5,'Calculated Percentiles'!R250:U250)/SUM('Calculated Percentiles'!$R$5:$U$5),0)</f>
        <v>0.32199999999999995</v>
      </c>
      <c r="F249" s="6">
        <f>IF(SUM('Calculated Percentiles'!$E$5:$L$5)=0,1,(B249+0.5*C249)/1.5)</f>
        <v>0.41477777777777775</v>
      </c>
      <c r="G249" s="6">
        <f>IF(SUM('Calculated Percentiles'!$L$5:$U$5)=0,1,(D249+E249)/2)</f>
        <v>0.33349999999999996</v>
      </c>
      <c r="H249" s="6">
        <f t="shared" si="12"/>
        <v>0.13832838888888888</v>
      </c>
      <c r="I249" s="15">
        <f t="shared" si="13"/>
        <v>334</v>
      </c>
      <c r="J249" s="15" t="str">
        <f t="shared" si="14"/>
        <v>No</v>
      </c>
      <c r="K249" s="18">
        <f t="shared" si="15"/>
        <v>0.286937</v>
      </c>
    </row>
    <row r="250" spans="1:11">
      <c r="A250" s="9">
        <v>350010037174</v>
      </c>
      <c r="B250" s="6">
        <f>IFERROR(SUMPRODUCT('Calculated Percentiles'!$E$5:$J$5,'Calculated Percentiles'!E251:J251)/SUM('Calculated Percentiles'!$E$5:$J$5),0)</f>
        <v>0.41199999999999998</v>
      </c>
      <c r="C250" s="10">
        <f>IF('Calculated Percentiles'!$K$5=1,AVERAGE('Calculated Percentiles'!K251),0)</f>
        <v>0.32300000000000001</v>
      </c>
      <c r="D250" s="6">
        <f>IFERROR(SUMPRODUCT('Calculated Percentiles'!$L$5:$Q$5,'Calculated Percentiles'!L251:Q251)/SUM('Calculated Percentiles'!$L$5:$Q$5),0)</f>
        <v>0.34499999999999997</v>
      </c>
      <c r="E250" s="6">
        <f>IFERROR(SUMPRODUCT('Calculated Percentiles'!$R$5:$U$5,'Calculated Percentiles'!R251:U251)/SUM('Calculated Percentiles'!$R$5:$U$5),0)</f>
        <v>8.5999999999999993E-2</v>
      </c>
      <c r="F250" s="6">
        <f>IF(SUM('Calculated Percentiles'!$E$5:$L$5)=0,1,(B250+0.5*C250)/1.5)</f>
        <v>0.38233333333333336</v>
      </c>
      <c r="G250" s="6">
        <f>IF(SUM('Calculated Percentiles'!$L$5:$U$5)=0,1,(D250+E250)/2)</f>
        <v>0.21549999999999997</v>
      </c>
      <c r="H250" s="6">
        <f t="shared" si="12"/>
        <v>8.2392833333333332E-2</v>
      </c>
      <c r="I250" s="15">
        <f t="shared" si="13"/>
        <v>380</v>
      </c>
      <c r="J250" s="15" t="str">
        <f t="shared" si="14"/>
        <v>No</v>
      </c>
      <c r="K250" s="18">
        <f t="shared" si="15"/>
        <v>0.18843599999999999</v>
      </c>
    </row>
    <row r="251" spans="1:11">
      <c r="A251" s="9">
        <v>350010037181</v>
      </c>
      <c r="B251" s="6">
        <f>IFERROR(SUMPRODUCT('Calculated Percentiles'!$E$5:$J$5,'Calculated Percentiles'!E252:J252)/SUM('Calculated Percentiles'!$E$5:$J$5),0)</f>
        <v>0.45116666666666666</v>
      </c>
      <c r="C251" s="10">
        <f>IF('Calculated Percentiles'!$K$5=1,AVERAGE('Calculated Percentiles'!K252),0)</f>
        <v>0.34599999999999997</v>
      </c>
      <c r="D251" s="6">
        <f>IFERROR(SUMPRODUCT('Calculated Percentiles'!$L$5:$Q$5,'Calculated Percentiles'!L252:Q252)/SUM('Calculated Percentiles'!$L$5:$Q$5),0)</f>
        <v>0.34750000000000009</v>
      </c>
      <c r="E251" s="6">
        <f>IFERROR(SUMPRODUCT('Calculated Percentiles'!$R$5:$U$5,'Calculated Percentiles'!R252:U252)/SUM('Calculated Percentiles'!$R$5:$U$5),0)</f>
        <v>0.45724999999999993</v>
      </c>
      <c r="F251" s="6">
        <f>IF(SUM('Calculated Percentiles'!$E$5:$L$5)=0,1,(B251+0.5*C251)/1.5)</f>
        <v>0.4161111111111111</v>
      </c>
      <c r="G251" s="6">
        <f>IF(SUM('Calculated Percentiles'!$L$5:$U$5)=0,1,(D251+E251)/2)</f>
        <v>0.40237500000000004</v>
      </c>
      <c r="H251" s="6">
        <f t="shared" si="12"/>
        <v>0.16743270833333335</v>
      </c>
      <c r="I251" s="15">
        <f t="shared" si="13"/>
        <v>299</v>
      </c>
      <c r="J251" s="15" t="str">
        <f t="shared" si="14"/>
        <v>No</v>
      </c>
      <c r="K251" s="18">
        <f t="shared" si="15"/>
        <v>0.36188399999999998</v>
      </c>
    </row>
    <row r="252" spans="1:11">
      <c r="A252" s="9">
        <v>350010037182</v>
      </c>
      <c r="B252" s="6">
        <f>IFERROR(SUMPRODUCT('Calculated Percentiles'!$E$5:$J$5,'Calculated Percentiles'!E253:J253)/SUM('Calculated Percentiles'!$E$5:$J$5),0)</f>
        <v>0.45633333333333326</v>
      </c>
      <c r="C252" s="10">
        <f>IF('Calculated Percentiles'!$K$5=1,AVERAGE('Calculated Percentiles'!K253),0)</f>
        <v>0.38300000000000001</v>
      </c>
      <c r="D252" s="6">
        <f>IFERROR(SUMPRODUCT('Calculated Percentiles'!$L$5:$Q$5,'Calculated Percentiles'!L253:Q253)/SUM('Calculated Percentiles'!$L$5:$Q$5),0)</f>
        <v>0.34750000000000009</v>
      </c>
      <c r="E252" s="6">
        <f>IFERROR(SUMPRODUCT('Calculated Percentiles'!$R$5:$U$5,'Calculated Percentiles'!R253:U253)/SUM('Calculated Percentiles'!$R$5:$U$5),0)</f>
        <v>0.14850000000000002</v>
      </c>
      <c r="F252" s="6">
        <f>IF(SUM('Calculated Percentiles'!$E$5:$L$5)=0,1,(B252+0.5*C252)/1.5)</f>
        <v>0.43188888888888882</v>
      </c>
      <c r="G252" s="6">
        <f>IF(SUM('Calculated Percentiles'!$L$5:$U$5)=0,1,(D252+E252)/2)</f>
        <v>0.24800000000000005</v>
      </c>
      <c r="H252" s="6">
        <f t="shared" si="12"/>
        <v>0.10710844444444445</v>
      </c>
      <c r="I252" s="15">
        <f t="shared" si="13"/>
        <v>353</v>
      </c>
      <c r="J252" s="15" t="str">
        <f t="shared" si="14"/>
        <v>No</v>
      </c>
      <c r="K252" s="18">
        <f t="shared" si="15"/>
        <v>0.246252</v>
      </c>
    </row>
    <row r="253" spans="1:11">
      <c r="A253" s="9">
        <v>350010037191</v>
      </c>
      <c r="B253" s="6">
        <f>IFERROR(SUMPRODUCT('Calculated Percentiles'!$E$5:$J$5,'Calculated Percentiles'!E254:J254)/SUM('Calculated Percentiles'!$E$5:$J$5),0)</f>
        <v>0.40749999999999997</v>
      </c>
      <c r="C253" s="10">
        <f>IF('Calculated Percentiles'!$K$5=1,AVERAGE('Calculated Percentiles'!K254),0)</f>
        <v>0.29899999999999999</v>
      </c>
      <c r="D253" s="6">
        <f>IFERROR(SUMPRODUCT('Calculated Percentiles'!$L$5:$Q$5,'Calculated Percentiles'!L254:Q254)/SUM('Calculated Percentiles'!$L$5:$Q$5),0)</f>
        <v>0.41250000000000003</v>
      </c>
      <c r="E253" s="6">
        <f>IFERROR(SUMPRODUCT('Calculated Percentiles'!$R$5:$U$5,'Calculated Percentiles'!R254:U254)/SUM('Calculated Percentiles'!$R$5:$U$5),0)</f>
        <v>0.39575000000000005</v>
      </c>
      <c r="F253" s="6">
        <f>IF(SUM('Calculated Percentiles'!$E$5:$L$5)=0,1,(B253+0.5*C253)/1.5)</f>
        <v>0.37133333333333329</v>
      </c>
      <c r="G253" s="6">
        <f>IF(SUM('Calculated Percentiles'!$L$5:$U$5)=0,1,(D253+E253)/2)</f>
        <v>0.40412500000000007</v>
      </c>
      <c r="H253" s="6">
        <f t="shared" si="12"/>
        <v>0.15006508333333335</v>
      </c>
      <c r="I253" s="15">
        <f t="shared" si="13"/>
        <v>321</v>
      </c>
      <c r="J253" s="15" t="str">
        <f t="shared" si="14"/>
        <v>No</v>
      </c>
      <c r="K253" s="18">
        <f t="shared" si="15"/>
        <v>0.31477500000000003</v>
      </c>
    </row>
    <row r="254" spans="1:11">
      <c r="A254" s="9">
        <v>350010037192</v>
      </c>
      <c r="B254" s="6">
        <f>IFERROR(SUMPRODUCT('Calculated Percentiles'!$E$5:$J$5,'Calculated Percentiles'!E255:J255)/SUM('Calculated Percentiles'!$E$5:$J$5),0)</f>
        <v>0.36650000000000005</v>
      </c>
      <c r="C254" s="10">
        <f>IF('Calculated Percentiles'!$K$5=1,AVERAGE('Calculated Percentiles'!K255),0)</f>
        <v>0</v>
      </c>
      <c r="D254" s="6">
        <f>IFERROR(SUMPRODUCT('Calculated Percentiles'!$L$5:$Q$5,'Calculated Percentiles'!L255:Q255)/SUM('Calculated Percentiles'!$L$5:$Q$5),0)</f>
        <v>0.41250000000000003</v>
      </c>
      <c r="E254" s="6">
        <f>IFERROR(SUMPRODUCT('Calculated Percentiles'!$R$5:$U$5,'Calculated Percentiles'!R255:U255)/SUM('Calculated Percentiles'!$R$5:$U$5),0)</f>
        <v>0.25475000000000003</v>
      </c>
      <c r="F254" s="6">
        <f>IF(SUM('Calculated Percentiles'!$E$5:$L$5)=0,1,(B254+0.5*C254)/1.5)</f>
        <v>0.24433333333333337</v>
      </c>
      <c r="G254" s="6">
        <f>IF(SUM('Calculated Percentiles'!$L$5:$U$5)=0,1,(D254+E254)/2)</f>
        <v>0.33362500000000006</v>
      </c>
      <c r="H254" s="6">
        <f t="shared" si="12"/>
        <v>8.1515708333333367E-2</v>
      </c>
      <c r="I254" s="15">
        <f t="shared" si="13"/>
        <v>382</v>
      </c>
      <c r="J254" s="15" t="str">
        <f t="shared" si="14"/>
        <v>No</v>
      </c>
      <c r="K254" s="18">
        <f t="shared" si="15"/>
        <v>0.18415400000000001</v>
      </c>
    </row>
    <row r="255" spans="1:11">
      <c r="A255" s="9">
        <v>350010037193</v>
      </c>
      <c r="B255" s="6">
        <f>IFERROR(SUMPRODUCT('Calculated Percentiles'!$E$5:$J$5,'Calculated Percentiles'!E256:J256)/SUM('Calculated Percentiles'!$E$5:$J$5),0)</f>
        <v>0.31516666666666665</v>
      </c>
      <c r="C255" s="10">
        <f>IF('Calculated Percentiles'!$K$5=1,AVERAGE('Calculated Percentiles'!K256),0)</f>
        <v>0</v>
      </c>
      <c r="D255" s="6">
        <f>IFERROR(SUMPRODUCT('Calculated Percentiles'!$L$5:$Q$5,'Calculated Percentiles'!L256:Q256)/SUM('Calculated Percentiles'!$L$5:$Q$5),0)</f>
        <v>0.41250000000000003</v>
      </c>
      <c r="E255" s="6">
        <f>IFERROR(SUMPRODUCT('Calculated Percentiles'!$R$5:$U$5,'Calculated Percentiles'!R256:U256)/SUM('Calculated Percentiles'!$R$5:$U$5),0)</f>
        <v>9.5000000000000001E-2</v>
      </c>
      <c r="F255" s="6">
        <f>IF(SUM('Calculated Percentiles'!$E$5:$L$5)=0,1,(B255+0.5*C255)/1.5)</f>
        <v>0.21011111111111111</v>
      </c>
      <c r="G255" s="6">
        <f>IF(SUM('Calculated Percentiles'!$L$5:$U$5)=0,1,(D255+E255)/2)</f>
        <v>0.25375000000000003</v>
      </c>
      <c r="H255" s="6">
        <f t="shared" si="12"/>
        <v>5.331569444444445E-2</v>
      </c>
      <c r="I255" s="15">
        <f t="shared" si="13"/>
        <v>411</v>
      </c>
      <c r="J255" s="15" t="str">
        <f t="shared" si="14"/>
        <v>No</v>
      </c>
      <c r="K255" s="18">
        <f t="shared" si="15"/>
        <v>0.122055</v>
      </c>
    </row>
    <row r="256" spans="1:11">
      <c r="A256" s="9">
        <v>350010037221</v>
      </c>
      <c r="B256" s="6">
        <f>IFERROR(SUMPRODUCT('Calculated Percentiles'!$E$5:$J$5,'Calculated Percentiles'!E257:J257)/SUM('Calculated Percentiles'!$E$5:$J$5),0)</f>
        <v>0.47916666666666669</v>
      </c>
      <c r="C256" s="10">
        <f>IF('Calculated Percentiles'!$K$5=1,AVERAGE('Calculated Percentiles'!K257),0)</f>
        <v>0</v>
      </c>
      <c r="D256" s="6">
        <f>IFERROR(SUMPRODUCT('Calculated Percentiles'!$L$5:$Q$5,'Calculated Percentiles'!L257:Q257)/SUM('Calculated Percentiles'!$L$5:$Q$5),0)</f>
        <v>0.20583333333333331</v>
      </c>
      <c r="E256" s="6">
        <f>IFERROR(SUMPRODUCT('Calculated Percentiles'!$R$5:$U$5,'Calculated Percentiles'!R257:U257)/SUM('Calculated Percentiles'!$R$5:$U$5),0)</f>
        <v>0.42100000000000004</v>
      </c>
      <c r="F256" s="6">
        <f>IF(SUM('Calculated Percentiles'!$E$5:$L$5)=0,1,(B256+0.5*C256)/1.5)</f>
        <v>0.31944444444444448</v>
      </c>
      <c r="G256" s="6">
        <f>IF(SUM('Calculated Percentiles'!$L$5:$U$5)=0,1,(D256+E256)/2)</f>
        <v>0.31341666666666668</v>
      </c>
      <c r="H256" s="6">
        <f t="shared" si="12"/>
        <v>0.10011921296296297</v>
      </c>
      <c r="I256" s="15">
        <f t="shared" si="13"/>
        <v>360</v>
      </c>
      <c r="J256" s="15" t="str">
        <f t="shared" si="14"/>
        <v>No</v>
      </c>
      <c r="K256" s="18">
        <f t="shared" si="15"/>
        <v>0.231263</v>
      </c>
    </row>
    <row r="257" spans="1:11">
      <c r="A257" s="9">
        <v>350010037222</v>
      </c>
      <c r="B257" s="6">
        <f>IFERROR(SUMPRODUCT('Calculated Percentiles'!$E$5:$J$5,'Calculated Percentiles'!E258:J258)/SUM('Calculated Percentiles'!$E$5:$J$5),0)</f>
        <v>0.41516666666666668</v>
      </c>
      <c r="C257" s="10">
        <f>IF('Calculated Percentiles'!$K$5=1,AVERAGE('Calculated Percentiles'!K258),0)</f>
        <v>0</v>
      </c>
      <c r="D257" s="6">
        <f>IFERROR(SUMPRODUCT('Calculated Percentiles'!$L$5:$Q$5,'Calculated Percentiles'!L258:Q258)/SUM('Calculated Percentiles'!$L$5:$Q$5),0)</f>
        <v>0.20583333333333331</v>
      </c>
      <c r="E257" s="6">
        <f>IFERROR(SUMPRODUCT('Calculated Percentiles'!$R$5:$U$5,'Calculated Percentiles'!R258:U258)/SUM('Calculated Percentiles'!$R$5:$U$5),0)</f>
        <v>0.46850000000000003</v>
      </c>
      <c r="F257" s="6">
        <f>IF(SUM('Calculated Percentiles'!$E$5:$L$5)=0,1,(B257+0.5*C257)/1.5)</f>
        <v>0.27677777777777779</v>
      </c>
      <c r="G257" s="6">
        <f>IF(SUM('Calculated Percentiles'!$L$5:$U$5)=0,1,(D257+E257)/2)</f>
        <v>0.33716666666666667</v>
      </c>
      <c r="H257" s="6">
        <f t="shared" si="12"/>
        <v>9.3320240740740745E-2</v>
      </c>
      <c r="I257" s="15">
        <f t="shared" si="13"/>
        <v>371</v>
      </c>
      <c r="J257" s="15" t="str">
        <f t="shared" si="14"/>
        <v>No</v>
      </c>
      <c r="K257" s="18">
        <f t="shared" si="15"/>
        <v>0.207708</v>
      </c>
    </row>
    <row r="258" spans="1:11">
      <c r="A258" s="9">
        <v>350010037223</v>
      </c>
      <c r="B258" s="6">
        <f>IFERROR(SUMPRODUCT('Calculated Percentiles'!$E$5:$J$5,'Calculated Percentiles'!E259:J259)/SUM('Calculated Percentiles'!$E$5:$J$5),0)</f>
        <v>0.44066666666666671</v>
      </c>
      <c r="C258" s="10">
        <f>IF('Calculated Percentiles'!$K$5=1,AVERAGE('Calculated Percentiles'!K259),0)</f>
        <v>0</v>
      </c>
      <c r="D258" s="6">
        <f>IFERROR(SUMPRODUCT('Calculated Percentiles'!$L$5:$Q$5,'Calculated Percentiles'!L259:Q259)/SUM('Calculated Percentiles'!$L$5:$Q$5),0)</f>
        <v>0.20583333333333331</v>
      </c>
      <c r="E258" s="6">
        <f>IFERROR(SUMPRODUCT('Calculated Percentiles'!$R$5:$U$5,'Calculated Percentiles'!R259:U259)/SUM('Calculated Percentiles'!$R$5:$U$5),0)</f>
        <v>0.40075000000000005</v>
      </c>
      <c r="F258" s="6">
        <f>IF(SUM('Calculated Percentiles'!$E$5:$L$5)=0,1,(B258+0.5*C258)/1.5)</f>
        <v>0.2937777777777778</v>
      </c>
      <c r="G258" s="6">
        <f>IF(SUM('Calculated Percentiles'!$L$5:$U$5)=0,1,(D258+E258)/2)</f>
        <v>0.30329166666666668</v>
      </c>
      <c r="H258" s="6">
        <f t="shared" si="12"/>
        <v>8.9100351851851861E-2</v>
      </c>
      <c r="I258" s="15">
        <f t="shared" si="13"/>
        <v>377</v>
      </c>
      <c r="J258" s="15" t="str">
        <f t="shared" si="14"/>
        <v>No</v>
      </c>
      <c r="K258" s="18">
        <f t="shared" si="15"/>
        <v>0.19486000000000001</v>
      </c>
    </row>
    <row r="259" spans="1:11">
      <c r="A259" s="9">
        <v>350010037231</v>
      </c>
      <c r="B259" s="6">
        <f>IFERROR(SUMPRODUCT('Calculated Percentiles'!$E$5:$J$5,'Calculated Percentiles'!E260:J260)/SUM('Calculated Percentiles'!$E$5:$J$5),0)</f>
        <v>0.51400000000000001</v>
      </c>
      <c r="C259" s="10">
        <f>IF('Calculated Percentiles'!$K$5=1,AVERAGE('Calculated Percentiles'!K260),0)</f>
        <v>0.31</v>
      </c>
      <c r="D259" s="6">
        <f>IFERROR(SUMPRODUCT('Calculated Percentiles'!$L$5:$Q$5,'Calculated Percentiles'!L260:Q260)/SUM('Calculated Percentiles'!$L$5:$Q$5),0)</f>
        <v>0.69799999999999995</v>
      </c>
      <c r="E259" s="6">
        <f>IFERROR(SUMPRODUCT('Calculated Percentiles'!$R$5:$U$5,'Calculated Percentiles'!R260:U260)/SUM('Calculated Percentiles'!$R$5:$U$5),0)</f>
        <v>0.50600000000000001</v>
      </c>
      <c r="F259" s="6">
        <f>IF(SUM('Calculated Percentiles'!$E$5:$L$5)=0,1,(B259+0.5*C259)/1.5)</f>
        <v>0.44600000000000001</v>
      </c>
      <c r="G259" s="6">
        <f>IF(SUM('Calculated Percentiles'!$L$5:$U$5)=0,1,(D259+E259)/2)</f>
        <v>0.60199999999999998</v>
      </c>
      <c r="H259" s="6">
        <f t="shared" si="12"/>
        <v>0.26849200000000001</v>
      </c>
      <c r="I259" s="15">
        <f t="shared" si="13"/>
        <v>193</v>
      </c>
      <c r="J259" s="15" t="str">
        <f t="shared" si="14"/>
        <v>No</v>
      </c>
      <c r="K259" s="18">
        <f t="shared" si="15"/>
        <v>0.58886499999999997</v>
      </c>
    </row>
    <row r="260" spans="1:11">
      <c r="A260" s="9">
        <v>350010037232</v>
      </c>
      <c r="B260" s="6">
        <f>IFERROR(SUMPRODUCT('Calculated Percentiles'!$E$5:$J$5,'Calculated Percentiles'!E261:J261)/SUM('Calculated Percentiles'!$E$5:$J$5),0)</f>
        <v>0.4945</v>
      </c>
      <c r="C260" s="10">
        <f>IF('Calculated Percentiles'!$K$5=1,AVERAGE('Calculated Percentiles'!K261),0)</f>
        <v>0</v>
      </c>
      <c r="D260" s="6">
        <f>IFERROR(SUMPRODUCT('Calculated Percentiles'!$L$5:$Q$5,'Calculated Percentiles'!L261:Q261)/SUM('Calculated Percentiles'!$L$5:$Q$5),0)</f>
        <v>0.69799999999999995</v>
      </c>
      <c r="E260" s="6">
        <f>IFERROR(SUMPRODUCT('Calculated Percentiles'!$R$5:$U$5,'Calculated Percentiles'!R261:U261)/SUM('Calculated Percentiles'!$R$5:$U$5),0)</f>
        <v>0.38575000000000004</v>
      </c>
      <c r="F260" s="6">
        <f>IF(SUM('Calculated Percentiles'!$E$5:$L$5)=0,1,(B260+0.5*C260)/1.5)</f>
        <v>0.32966666666666666</v>
      </c>
      <c r="G260" s="6">
        <f>IF(SUM('Calculated Percentiles'!$L$5:$U$5)=0,1,(D260+E260)/2)</f>
        <v>0.541875</v>
      </c>
      <c r="H260" s="6">
        <f t="shared" si="12"/>
        <v>0.17863812500000001</v>
      </c>
      <c r="I260" s="15">
        <f t="shared" si="13"/>
        <v>288</v>
      </c>
      <c r="J260" s="15" t="str">
        <f t="shared" si="14"/>
        <v>No</v>
      </c>
      <c r="K260" s="18">
        <f t="shared" si="15"/>
        <v>0.385438</v>
      </c>
    </row>
    <row r="261" spans="1:11">
      <c r="A261" s="9">
        <v>350010037233</v>
      </c>
      <c r="B261" s="6">
        <f>IFERROR(SUMPRODUCT('Calculated Percentiles'!$E$5:$J$5,'Calculated Percentiles'!E262:J262)/SUM('Calculated Percentiles'!$E$5:$J$5),0)</f>
        <v>0.51016666666666677</v>
      </c>
      <c r="C261" s="10">
        <f>IF('Calculated Percentiles'!$K$5=1,AVERAGE('Calculated Percentiles'!K262),0)</f>
        <v>0.32700000000000001</v>
      </c>
      <c r="D261" s="6">
        <f>IFERROR(SUMPRODUCT('Calculated Percentiles'!$L$5:$Q$5,'Calculated Percentiles'!L262:Q262)/SUM('Calculated Percentiles'!$L$5:$Q$5),0)</f>
        <v>0.69799999999999995</v>
      </c>
      <c r="E261" s="6">
        <f>IFERROR(SUMPRODUCT('Calculated Percentiles'!$R$5:$U$5,'Calculated Percentiles'!R262:U262)/SUM('Calculated Percentiles'!$R$5:$U$5),0)</f>
        <v>0.25700000000000001</v>
      </c>
      <c r="F261" s="6">
        <f>IF(SUM('Calculated Percentiles'!$E$5:$L$5)=0,1,(B261+0.5*C261)/1.5)</f>
        <v>0.44911111111111118</v>
      </c>
      <c r="G261" s="6">
        <f>IF(SUM('Calculated Percentiles'!$L$5:$U$5)=0,1,(D261+E261)/2)</f>
        <v>0.47749999999999998</v>
      </c>
      <c r="H261" s="6">
        <f t="shared" si="12"/>
        <v>0.21445055555555559</v>
      </c>
      <c r="I261" s="15">
        <f t="shared" si="13"/>
        <v>251</v>
      </c>
      <c r="J261" s="15" t="str">
        <f t="shared" si="14"/>
        <v>No</v>
      </c>
      <c r="K261" s="18">
        <f t="shared" si="15"/>
        <v>0.46466800000000003</v>
      </c>
    </row>
    <row r="262" spans="1:11">
      <c r="A262" s="9">
        <v>350010037234</v>
      </c>
      <c r="B262" s="6">
        <f>IFERROR(SUMPRODUCT('Calculated Percentiles'!$E$5:$J$5,'Calculated Percentiles'!E263:J263)/SUM('Calculated Percentiles'!$E$5:$J$5),0)</f>
        <v>0.53250000000000008</v>
      </c>
      <c r="C262" s="10">
        <f>IF('Calculated Percentiles'!$K$5=1,AVERAGE('Calculated Percentiles'!K263),0)</f>
        <v>0.34200000000000003</v>
      </c>
      <c r="D262" s="6">
        <f>IFERROR(SUMPRODUCT('Calculated Percentiles'!$L$5:$Q$5,'Calculated Percentiles'!L263:Q263)/SUM('Calculated Percentiles'!$L$5:$Q$5),0)</f>
        <v>0.69799999999999995</v>
      </c>
      <c r="E262" s="6">
        <f>IFERROR(SUMPRODUCT('Calculated Percentiles'!$R$5:$U$5,'Calculated Percentiles'!R263:U263)/SUM('Calculated Percentiles'!$R$5:$U$5),0)</f>
        <v>0.503</v>
      </c>
      <c r="F262" s="6">
        <f>IF(SUM('Calculated Percentiles'!$E$5:$L$5)=0,1,(B262+0.5*C262)/1.5)</f>
        <v>0.46900000000000008</v>
      </c>
      <c r="G262" s="6">
        <f>IF(SUM('Calculated Percentiles'!$L$5:$U$5)=0,1,(D262+E262)/2)</f>
        <v>0.60050000000000003</v>
      </c>
      <c r="H262" s="6">
        <f t="shared" ref="H262:H325" si="16">F262*G262</f>
        <v>0.28163450000000007</v>
      </c>
      <c r="I262" s="15">
        <f t="shared" ref="I262:I325" si="17">_xlfn.RANK.EQ(H262,$H$5:$H$472)</f>
        <v>185</v>
      </c>
      <c r="J262" s="15" t="str">
        <f t="shared" ref="J262:J325" si="18">IF(I262&lt;=ROUND(0.2*COUNT($A$5:$A$472),0),"Yes","No")</f>
        <v>No</v>
      </c>
      <c r="K262" s="18">
        <f t="shared" ref="K262:K325" si="19">_xlfn.PERCENTRANK.INC($H$5:$H$472,H262, 6)</f>
        <v>0.60599499999999995</v>
      </c>
    </row>
    <row r="263" spans="1:11">
      <c r="A263" s="9">
        <v>350010037235</v>
      </c>
      <c r="B263" s="6">
        <f>IFERROR(SUMPRODUCT('Calculated Percentiles'!$E$5:$J$5,'Calculated Percentiles'!E264:J264)/SUM('Calculated Percentiles'!$E$5:$J$5),0)</f>
        <v>0.61599999999999999</v>
      </c>
      <c r="C263" s="10">
        <f>IF('Calculated Percentiles'!$K$5=1,AVERAGE('Calculated Percentiles'!K264),0)</f>
        <v>0.36599999999999999</v>
      </c>
      <c r="D263" s="6">
        <f>IFERROR(SUMPRODUCT('Calculated Percentiles'!$L$5:$Q$5,'Calculated Percentiles'!L264:Q264)/SUM('Calculated Percentiles'!$L$5:$Q$5),0)</f>
        <v>0.69799999999999995</v>
      </c>
      <c r="E263" s="6">
        <f>IFERROR(SUMPRODUCT('Calculated Percentiles'!$R$5:$U$5,'Calculated Percentiles'!R264:U264)/SUM('Calculated Percentiles'!$R$5:$U$5),0)</f>
        <v>0.75600000000000001</v>
      </c>
      <c r="F263" s="6">
        <f>IF(SUM('Calculated Percentiles'!$E$5:$L$5)=0,1,(B263+0.5*C263)/1.5)</f>
        <v>0.53266666666666662</v>
      </c>
      <c r="G263" s="6">
        <f>IF(SUM('Calculated Percentiles'!$L$5:$U$5)=0,1,(D263+E263)/2)</f>
        <v>0.72699999999999998</v>
      </c>
      <c r="H263" s="6">
        <f t="shared" si="16"/>
        <v>0.38724866666666663</v>
      </c>
      <c r="I263" s="15">
        <f t="shared" si="17"/>
        <v>104</v>
      </c>
      <c r="J263" s="15" t="str">
        <f t="shared" si="18"/>
        <v>No</v>
      </c>
      <c r="K263" s="18">
        <f t="shared" si="19"/>
        <v>0.779443</v>
      </c>
    </row>
    <row r="264" spans="1:11">
      <c r="A264" s="9">
        <v>350010037241</v>
      </c>
      <c r="B264" s="6">
        <f>IFERROR(SUMPRODUCT('Calculated Percentiles'!$E$5:$J$5,'Calculated Percentiles'!E265:J265)/SUM('Calculated Percentiles'!$E$5:$J$5),0)</f>
        <v>0.57466666666666666</v>
      </c>
      <c r="C264" s="10">
        <f>IF('Calculated Percentiles'!$K$5=1,AVERAGE('Calculated Percentiles'!K265),0)</f>
        <v>0.374</v>
      </c>
      <c r="D264" s="6">
        <f>IFERROR(SUMPRODUCT('Calculated Percentiles'!$L$5:$Q$5,'Calculated Percentiles'!L265:Q265)/SUM('Calculated Percentiles'!$L$5:$Q$5),0)</f>
        <v>0.40783333333333333</v>
      </c>
      <c r="E264" s="6">
        <f>IFERROR(SUMPRODUCT('Calculated Percentiles'!$R$5:$U$5,'Calculated Percentiles'!R265:U265)/SUM('Calculated Percentiles'!$R$5:$U$5),0)</f>
        <v>0.23774999999999999</v>
      </c>
      <c r="F264" s="6">
        <f>IF(SUM('Calculated Percentiles'!$E$5:$L$5)=0,1,(B264+0.5*C264)/1.5)</f>
        <v>0.50777777777777777</v>
      </c>
      <c r="G264" s="6">
        <f>IF(SUM('Calculated Percentiles'!$L$5:$U$5)=0,1,(D264+E264)/2)</f>
        <v>0.32279166666666664</v>
      </c>
      <c r="H264" s="6">
        <f t="shared" si="16"/>
        <v>0.16390643518518516</v>
      </c>
      <c r="I264" s="15">
        <f t="shared" si="17"/>
        <v>304</v>
      </c>
      <c r="J264" s="15" t="str">
        <f t="shared" si="18"/>
        <v>No</v>
      </c>
      <c r="K264" s="18">
        <f t="shared" si="19"/>
        <v>0.35117700000000002</v>
      </c>
    </row>
    <row r="265" spans="1:11">
      <c r="A265" s="9">
        <v>350010037242</v>
      </c>
      <c r="B265" s="6">
        <f>IFERROR(SUMPRODUCT('Calculated Percentiles'!$E$5:$J$5,'Calculated Percentiles'!E266:J266)/SUM('Calculated Percentiles'!$E$5:$J$5),0)</f>
        <v>0.5505000000000001</v>
      </c>
      <c r="C265" s="10">
        <f>IF('Calculated Percentiles'!$K$5=1,AVERAGE('Calculated Percentiles'!K266),0)</f>
        <v>0.38500000000000001</v>
      </c>
      <c r="D265" s="6">
        <f>IFERROR(SUMPRODUCT('Calculated Percentiles'!$L$5:$Q$5,'Calculated Percentiles'!L266:Q266)/SUM('Calculated Percentiles'!$L$5:$Q$5),0)</f>
        <v>0.40783333333333333</v>
      </c>
      <c r="E265" s="6">
        <f>IFERROR(SUMPRODUCT('Calculated Percentiles'!$R$5:$U$5,'Calculated Percentiles'!R266:U266)/SUM('Calculated Percentiles'!$R$5:$U$5),0)</f>
        <v>0.41125000000000006</v>
      </c>
      <c r="F265" s="6">
        <f>IF(SUM('Calculated Percentiles'!$E$5:$L$5)=0,1,(B265+0.5*C265)/1.5)</f>
        <v>0.4953333333333334</v>
      </c>
      <c r="G265" s="6">
        <f>IF(SUM('Calculated Percentiles'!$L$5:$U$5)=0,1,(D265+E265)/2)</f>
        <v>0.40954166666666669</v>
      </c>
      <c r="H265" s="6">
        <f t="shared" si="16"/>
        <v>0.20285963888888894</v>
      </c>
      <c r="I265" s="15">
        <f t="shared" si="17"/>
        <v>266</v>
      </c>
      <c r="J265" s="15" t="str">
        <f t="shared" si="18"/>
        <v>No</v>
      </c>
      <c r="K265" s="18">
        <f t="shared" si="19"/>
        <v>0.43254799999999999</v>
      </c>
    </row>
    <row r="266" spans="1:11">
      <c r="A266" s="9">
        <v>350010037251</v>
      </c>
      <c r="B266" s="6">
        <f>IFERROR(SUMPRODUCT('Calculated Percentiles'!$E$5:$J$5,'Calculated Percentiles'!E267:J267)/SUM('Calculated Percentiles'!$E$5:$J$5),0)</f>
        <v>0.60366666666666657</v>
      </c>
      <c r="C266" s="10">
        <f>IF('Calculated Percentiles'!$K$5=1,AVERAGE('Calculated Percentiles'!K267),0)</f>
        <v>0.38700000000000001</v>
      </c>
      <c r="D266" s="6">
        <f>IFERROR(SUMPRODUCT('Calculated Percentiles'!$L$5:$Q$5,'Calculated Percentiles'!L267:Q267)/SUM('Calculated Percentiles'!$L$5:$Q$5),0)</f>
        <v>0.6778333333333334</v>
      </c>
      <c r="E266" s="6">
        <f>IFERROR(SUMPRODUCT('Calculated Percentiles'!$R$5:$U$5,'Calculated Percentiles'!R267:U267)/SUM('Calculated Percentiles'!$R$5:$U$5),0)</f>
        <v>0.30249999999999999</v>
      </c>
      <c r="F266" s="6">
        <f>IF(SUM('Calculated Percentiles'!$E$5:$L$5)=0,1,(B266+0.5*C266)/1.5)</f>
        <v>0.53144444444444439</v>
      </c>
      <c r="G266" s="6">
        <f>IF(SUM('Calculated Percentiles'!$L$5:$U$5)=0,1,(D266+E266)/2)</f>
        <v>0.49016666666666669</v>
      </c>
      <c r="H266" s="6">
        <f t="shared" si="16"/>
        <v>0.26049635185185183</v>
      </c>
      <c r="I266" s="15">
        <f t="shared" si="17"/>
        <v>199</v>
      </c>
      <c r="J266" s="15" t="str">
        <f t="shared" si="18"/>
        <v>No</v>
      </c>
      <c r="K266" s="18">
        <f t="shared" si="19"/>
        <v>0.576017</v>
      </c>
    </row>
    <row r="267" spans="1:11">
      <c r="A267" s="9">
        <v>350010037252</v>
      </c>
      <c r="B267" s="6">
        <f>IFERROR(SUMPRODUCT('Calculated Percentiles'!$E$5:$J$5,'Calculated Percentiles'!E268:J268)/SUM('Calculated Percentiles'!$E$5:$J$5),0)</f>
        <v>0.66</v>
      </c>
      <c r="C267" s="10">
        <f>IF('Calculated Percentiles'!$K$5=1,AVERAGE('Calculated Percentiles'!K268),0)</f>
        <v>0.41899999999999998</v>
      </c>
      <c r="D267" s="6">
        <f>IFERROR(SUMPRODUCT('Calculated Percentiles'!$L$5:$Q$5,'Calculated Percentiles'!L268:Q268)/SUM('Calculated Percentiles'!$L$5:$Q$5),0)</f>
        <v>0.6778333333333334</v>
      </c>
      <c r="E267" s="6">
        <f>IFERROR(SUMPRODUCT('Calculated Percentiles'!$R$5:$U$5,'Calculated Percentiles'!R268:U268)/SUM('Calculated Percentiles'!$R$5:$U$5),0)</f>
        <v>0.66125</v>
      </c>
      <c r="F267" s="6">
        <f>IF(SUM('Calculated Percentiles'!$E$5:$L$5)=0,1,(B267+0.5*C267)/1.5)</f>
        <v>0.57966666666666666</v>
      </c>
      <c r="G267" s="6">
        <f>IF(SUM('Calculated Percentiles'!$L$5:$U$5)=0,1,(D267+E267)/2)</f>
        <v>0.6695416666666667</v>
      </c>
      <c r="H267" s="6">
        <f t="shared" si="16"/>
        <v>0.38811098611111111</v>
      </c>
      <c r="I267" s="15">
        <f t="shared" si="17"/>
        <v>103</v>
      </c>
      <c r="J267" s="15" t="str">
        <f t="shared" si="18"/>
        <v>No</v>
      </c>
      <c r="K267" s="18">
        <f t="shared" si="19"/>
        <v>0.78158399999999995</v>
      </c>
    </row>
    <row r="268" spans="1:11">
      <c r="A268" s="9">
        <v>350010037253</v>
      </c>
      <c r="B268" s="6">
        <f>IFERROR(SUMPRODUCT('Calculated Percentiles'!$E$5:$J$5,'Calculated Percentiles'!E269:J269)/SUM('Calculated Percentiles'!$E$5:$J$5),0)</f>
        <v>0.58816666666666662</v>
      </c>
      <c r="C268" s="10">
        <f>IF('Calculated Percentiles'!$K$5=1,AVERAGE('Calculated Percentiles'!K269),0)</f>
        <v>0.42099999999999999</v>
      </c>
      <c r="D268" s="6">
        <f>IFERROR(SUMPRODUCT('Calculated Percentiles'!$L$5:$Q$5,'Calculated Percentiles'!L269:Q269)/SUM('Calculated Percentiles'!$L$5:$Q$5),0)</f>
        <v>0.6778333333333334</v>
      </c>
      <c r="E268" s="6">
        <f>IFERROR(SUMPRODUCT('Calculated Percentiles'!$R$5:$U$5,'Calculated Percentiles'!R269:U269)/SUM('Calculated Percentiles'!$R$5:$U$5),0)</f>
        <v>0.46199999999999997</v>
      </c>
      <c r="F268" s="6">
        <f>IF(SUM('Calculated Percentiles'!$E$5:$L$5)=0,1,(B268+0.5*C268)/1.5)</f>
        <v>0.53244444444444439</v>
      </c>
      <c r="G268" s="6">
        <f>IF(SUM('Calculated Percentiles'!$L$5:$U$5)=0,1,(D268+E268)/2)</f>
        <v>0.56991666666666663</v>
      </c>
      <c r="H268" s="6">
        <f t="shared" si="16"/>
        <v>0.30344896296296292</v>
      </c>
      <c r="I268" s="15">
        <f t="shared" si="17"/>
        <v>168</v>
      </c>
      <c r="J268" s="15" t="str">
        <f t="shared" si="18"/>
        <v>No</v>
      </c>
      <c r="K268" s="18">
        <f t="shared" si="19"/>
        <v>0.64239800000000002</v>
      </c>
    </row>
    <row r="269" spans="1:11">
      <c r="A269" s="9">
        <v>350010037261</v>
      </c>
      <c r="B269" s="6">
        <f>IFERROR(SUMPRODUCT('Calculated Percentiles'!$E$5:$J$5,'Calculated Percentiles'!E270:J270)/SUM('Calculated Percentiles'!$E$5:$J$5),0)</f>
        <v>0.3138333333333333</v>
      </c>
      <c r="C269" s="10">
        <f>IF('Calculated Percentiles'!$K$5=1,AVERAGE('Calculated Percentiles'!K270),0)</f>
        <v>0</v>
      </c>
      <c r="D269" s="6">
        <f>IFERROR(SUMPRODUCT('Calculated Percentiles'!$L$5:$Q$5,'Calculated Percentiles'!L270:Q270)/SUM('Calculated Percentiles'!$L$5:$Q$5),0)</f>
        <v>0.22933333333333336</v>
      </c>
      <c r="E269" s="6">
        <f>IFERROR(SUMPRODUCT('Calculated Percentiles'!$R$5:$U$5,'Calculated Percentiles'!R270:U270)/SUM('Calculated Percentiles'!$R$5:$U$5),0)</f>
        <v>1.6250000000000001E-2</v>
      </c>
      <c r="F269" s="6">
        <f>IF(SUM('Calculated Percentiles'!$E$5:$L$5)=0,1,(B269+0.5*C269)/1.5)</f>
        <v>0.2092222222222222</v>
      </c>
      <c r="G269" s="6">
        <f>IF(SUM('Calculated Percentiles'!$L$5:$U$5)=0,1,(D269+E269)/2)</f>
        <v>0.12279166666666669</v>
      </c>
      <c r="H269" s="6">
        <f t="shared" si="16"/>
        <v>2.5690745370370371E-2</v>
      </c>
      <c r="I269" s="15">
        <f t="shared" si="17"/>
        <v>451</v>
      </c>
      <c r="J269" s="15" t="str">
        <f t="shared" si="18"/>
        <v>No</v>
      </c>
      <c r="K269" s="18">
        <f t="shared" si="19"/>
        <v>3.6401999999999997E-2</v>
      </c>
    </row>
    <row r="270" spans="1:11">
      <c r="A270" s="9">
        <v>350010037262</v>
      </c>
      <c r="B270" s="6">
        <f>IFERROR(SUMPRODUCT('Calculated Percentiles'!$E$5:$J$5,'Calculated Percentiles'!E271:J271)/SUM('Calculated Percentiles'!$E$5:$J$5),0)</f>
        <v>0.29049999999999998</v>
      </c>
      <c r="C270" s="10">
        <f>IF('Calculated Percentiles'!$K$5=1,AVERAGE('Calculated Percentiles'!K271),0)</f>
        <v>0</v>
      </c>
      <c r="D270" s="6">
        <f>IFERROR(SUMPRODUCT('Calculated Percentiles'!$L$5:$Q$5,'Calculated Percentiles'!L271:Q271)/SUM('Calculated Percentiles'!$L$5:$Q$5),0)</f>
        <v>0.22933333333333336</v>
      </c>
      <c r="E270" s="6">
        <f>IFERROR(SUMPRODUCT('Calculated Percentiles'!$R$5:$U$5,'Calculated Percentiles'!R271:U271)/SUM('Calculated Percentiles'!$R$5:$U$5),0)</f>
        <v>0.23749999999999999</v>
      </c>
      <c r="F270" s="6">
        <f>IF(SUM('Calculated Percentiles'!$E$5:$L$5)=0,1,(B270+0.5*C270)/1.5)</f>
        <v>0.19366666666666665</v>
      </c>
      <c r="G270" s="6">
        <f>IF(SUM('Calculated Percentiles'!$L$5:$U$5)=0,1,(D270+E270)/2)</f>
        <v>0.23341666666666666</v>
      </c>
      <c r="H270" s="6">
        <f t="shared" si="16"/>
        <v>4.5205027777777775E-2</v>
      </c>
      <c r="I270" s="15">
        <f t="shared" si="17"/>
        <v>430</v>
      </c>
      <c r="J270" s="15" t="str">
        <f t="shared" si="18"/>
        <v>No</v>
      </c>
      <c r="K270" s="18">
        <f t="shared" si="19"/>
        <v>8.1369999999999998E-2</v>
      </c>
    </row>
    <row r="271" spans="1:11">
      <c r="A271" s="9">
        <v>350010037281</v>
      </c>
      <c r="B271" s="6">
        <f>IFERROR(SUMPRODUCT('Calculated Percentiles'!$E$5:$J$5,'Calculated Percentiles'!E272:J272)/SUM('Calculated Percentiles'!$E$5:$J$5),0)</f>
        <v>0.39066666666666666</v>
      </c>
      <c r="C271" s="10">
        <f>IF('Calculated Percentiles'!$K$5=1,AVERAGE('Calculated Percentiles'!K272),0)</f>
        <v>0</v>
      </c>
      <c r="D271" s="6">
        <f>IFERROR(SUMPRODUCT('Calculated Percentiles'!$L$5:$Q$5,'Calculated Percentiles'!L272:Q272)/SUM('Calculated Percentiles'!$L$5:$Q$5),0)</f>
        <v>0.34066666666666667</v>
      </c>
      <c r="E271" s="6">
        <f>IFERROR(SUMPRODUCT('Calculated Percentiles'!$R$5:$U$5,'Calculated Percentiles'!R272:U272)/SUM('Calculated Percentiles'!$R$5:$U$5),0)</f>
        <v>0.16925000000000001</v>
      </c>
      <c r="F271" s="6">
        <f>IF(SUM('Calculated Percentiles'!$E$5:$L$5)=0,1,(B271+0.5*C271)/1.5)</f>
        <v>0.26044444444444442</v>
      </c>
      <c r="G271" s="6">
        <f>IF(SUM('Calculated Percentiles'!$L$5:$U$5)=0,1,(D271+E271)/2)</f>
        <v>0.25495833333333334</v>
      </c>
      <c r="H271" s="6">
        <f t="shared" si="16"/>
        <v>6.6402481481481479E-2</v>
      </c>
      <c r="I271" s="15">
        <f t="shared" si="17"/>
        <v>400</v>
      </c>
      <c r="J271" s="15" t="str">
        <f t="shared" si="18"/>
        <v>No</v>
      </c>
      <c r="K271" s="18">
        <f t="shared" si="19"/>
        <v>0.14560999999999999</v>
      </c>
    </row>
    <row r="272" spans="1:11">
      <c r="A272" s="9">
        <v>350010037282</v>
      </c>
      <c r="B272" s="6">
        <f>IFERROR(SUMPRODUCT('Calculated Percentiles'!$E$5:$J$5,'Calculated Percentiles'!E273:J273)/SUM('Calculated Percentiles'!$E$5:$J$5),0)</f>
        <v>0.41799999999999998</v>
      </c>
      <c r="C272" s="10">
        <f>IF('Calculated Percentiles'!$K$5=1,AVERAGE('Calculated Percentiles'!K273),0)</f>
        <v>0</v>
      </c>
      <c r="D272" s="6">
        <f>IFERROR(SUMPRODUCT('Calculated Percentiles'!$L$5:$Q$5,'Calculated Percentiles'!L273:Q273)/SUM('Calculated Percentiles'!$L$5:$Q$5),0)</f>
        <v>0.34066666666666667</v>
      </c>
      <c r="E272" s="6">
        <f>IFERROR(SUMPRODUCT('Calculated Percentiles'!$R$5:$U$5,'Calculated Percentiles'!R273:U273)/SUM('Calculated Percentiles'!$R$5:$U$5),0)</f>
        <v>0.30424999999999996</v>
      </c>
      <c r="F272" s="6">
        <f>IF(SUM('Calculated Percentiles'!$E$5:$L$5)=0,1,(B272+0.5*C272)/1.5)</f>
        <v>0.27866666666666667</v>
      </c>
      <c r="G272" s="6">
        <f>IF(SUM('Calculated Percentiles'!$L$5:$U$5)=0,1,(D272+E272)/2)</f>
        <v>0.32245833333333329</v>
      </c>
      <c r="H272" s="6">
        <f t="shared" si="16"/>
        <v>8.9858388888888877E-2</v>
      </c>
      <c r="I272" s="15">
        <f t="shared" si="17"/>
        <v>376</v>
      </c>
      <c r="J272" s="15" t="str">
        <f t="shared" si="18"/>
        <v>No</v>
      </c>
      <c r="K272" s="18">
        <f t="shared" si="19"/>
        <v>0.19700200000000001</v>
      </c>
    </row>
    <row r="273" spans="1:11">
      <c r="A273" s="9">
        <v>350010037283</v>
      </c>
      <c r="B273" s="6">
        <f>IFERROR(SUMPRODUCT('Calculated Percentiles'!$E$5:$J$5,'Calculated Percentiles'!E274:J274)/SUM('Calculated Percentiles'!$E$5:$J$5),0)</f>
        <v>0.42316666666666669</v>
      </c>
      <c r="C273" s="10">
        <f>IF('Calculated Percentiles'!$K$5=1,AVERAGE('Calculated Percentiles'!K274),0)</f>
        <v>0</v>
      </c>
      <c r="D273" s="6">
        <f>IFERROR(SUMPRODUCT('Calculated Percentiles'!$L$5:$Q$5,'Calculated Percentiles'!L274:Q274)/SUM('Calculated Percentiles'!$L$5:$Q$5),0)</f>
        <v>0.34066666666666667</v>
      </c>
      <c r="E273" s="6">
        <f>IFERROR(SUMPRODUCT('Calculated Percentiles'!$R$5:$U$5,'Calculated Percentiles'!R274:U274)/SUM('Calculated Percentiles'!$R$5:$U$5),0)</f>
        <v>0.38100000000000001</v>
      </c>
      <c r="F273" s="6">
        <f>IF(SUM('Calculated Percentiles'!$E$5:$L$5)=0,1,(B273+0.5*C273)/1.5)</f>
        <v>0.28211111111111115</v>
      </c>
      <c r="G273" s="6">
        <f>IF(SUM('Calculated Percentiles'!$L$5:$U$5)=0,1,(D273+E273)/2)</f>
        <v>0.36083333333333334</v>
      </c>
      <c r="H273" s="6">
        <f t="shared" si="16"/>
        <v>0.1017950925925926</v>
      </c>
      <c r="I273" s="15">
        <f t="shared" si="17"/>
        <v>356</v>
      </c>
      <c r="J273" s="15" t="str">
        <f t="shared" si="18"/>
        <v>No</v>
      </c>
      <c r="K273" s="18">
        <f t="shared" si="19"/>
        <v>0.23982800000000001</v>
      </c>
    </row>
    <row r="274" spans="1:11">
      <c r="A274" s="9">
        <v>350010037291</v>
      </c>
      <c r="B274" s="6">
        <f>IFERROR(SUMPRODUCT('Calculated Percentiles'!$E$5:$J$5,'Calculated Percentiles'!E275:J275)/SUM('Calculated Percentiles'!$E$5:$J$5),0)</f>
        <v>0.27350000000000002</v>
      </c>
      <c r="C274" s="10">
        <f>IF('Calculated Percentiles'!$K$5=1,AVERAGE('Calculated Percentiles'!K275),0)</f>
        <v>0</v>
      </c>
      <c r="D274" s="6">
        <f>IFERROR(SUMPRODUCT('Calculated Percentiles'!$L$5:$Q$5,'Calculated Percentiles'!L275:Q275)/SUM('Calculated Percentiles'!$L$5:$Q$5),0)</f>
        <v>0.307</v>
      </c>
      <c r="E274" s="6">
        <f>IFERROR(SUMPRODUCT('Calculated Percentiles'!$R$5:$U$5,'Calculated Percentiles'!R275:U275)/SUM('Calculated Percentiles'!$R$5:$U$5),0)</f>
        <v>0.19400000000000001</v>
      </c>
      <c r="F274" s="6">
        <f>IF(SUM('Calculated Percentiles'!$E$5:$L$5)=0,1,(B274+0.5*C274)/1.5)</f>
        <v>0.18233333333333335</v>
      </c>
      <c r="G274" s="6">
        <f>IF(SUM('Calculated Percentiles'!$L$5:$U$5)=0,1,(D274+E274)/2)</f>
        <v>0.2505</v>
      </c>
      <c r="H274" s="6">
        <f t="shared" si="16"/>
        <v>4.5674500000000007E-2</v>
      </c>
      <c r="I274" s="15">
        <f t="shared" si="17"/>
        <v>428</v>
      </c>
      <c r="J274" s="15" t="str">
        <f t="shared" si="18"/>
        <v>No</v>
      </c>
      <c r="K274" s="18">
        <f t="shared" si="19"/>
        <v>8.5653000000000007E-2</v>
      </c>
    </row>
    <row r="275" spans="1:11">
      <c r="A275" s="9">
        <v>350010037292</v>
      </c>
      <c r="B275" s="6">
        <f>IFERROR(SUMPRODUCT('Calculated Percentiles'!$E$5:$J$5,'Calculated Percentiles'!E276:J276)/SUM('Calculated Percentiles'!$E$5:$J$5),0)</f>
        <v>0.24999999999999997</v>
      </c>
      <c r="C275" s="10">
        <f>IF('Calculated Percentiles'!$K$5=1,AVERAGE('Calculated Percentiles'!K276),0)</f>
        <v>0</v>
      </c>
      <c r="D275" s="6">
        <f>IFERROR(SUMPRODUCT('Calculated Percentiles'!$L$5:$Q$5,'Calculated Percentiles'!L276:Q276)/SUM('Calculated Percentiles'!$L$5:$Q$5),0)</f>
        <v>0.307</v>
      </c>
      <c r="E275" s="6">
        <f>IFERROR(SUMPRODUCT('Calculated Percentiles'!$R$5:$U$5,'Calculated Percentiles'!R276:U276)/SUM('Calculated Percentiles'!$R$5:$U$5),0)</f>
        <v>0.1285</v>
      </c>
      <c r="F275" s="6">
        <f>IF(SUM('Calculated Percentiles'!$E$5:$L$5)=0,1,(B275+0.5*C275)/1.5)</f>
        <v>0.16666666666666666</v>
      </c>
      <c r="G275" s="6">
        <f>IF(SUM('Calculated Percentiles'!$L$5:$U$5)=0,1,(D275+E275)/2)</f>
        <v>0.21775</v>
      </c>
      <c r="H275" s="6">
        <f t="shared" si="16"/>
        <v>3.6291666666666667E-2</v>
      </c>
      <c r="I275" s="15">
        <f t="shared" si="17"/>
        <v>444</v>
      </c>
      <c r="J275" s="15" t="str">
        <f t="shared" si="18"/>
        <v>No</v>
      </c>
      <c r="K275" s="18">
        <f t="shared" si="19"/>
        <v>5.1390999999999999E-2</v>
      </c>
    </row>
    <row r="276" spans="1:11">
      <c r="A276" s="9">
        <v>350010037301</v>
      </c>
      <c r="B276" s="6">
        <f>IFERROR(SUMPRODUCT('Calculated Percentiles'!$E$5:$J$5,'Calculated Percentiles'!E277:J277)/SUM('Calculated Percentiles'!$E$5:$J$5),0)</f>
        <v>0.32500000000000001</v>
      </c>
      <c r="C276" s="10">
        <f>IF('Calculated Percentiles'!$K$5=1,AVERAGE('Calculated Percentiles'!K277),0)</f>
        <v>0</v>
      </c>
      <c r="D276" s="6">
        <f>IFERROR(SUMPRODUCT('Calculated Percentiles'!$L$5:$Q$5,'Calculated Percentiles'!L277:Q277)/SUM('Calculated Percentiles'!$L$5:$Q$5),0)</f>
        <v>0.29783333333333328</v>
      </c>
      <c r="E276" s="6">
        <f>IFERROR(SUMPRODUCT('Calculated Percentiles'!$R$5:$U$5,'Calculated Percentiles'!R277:U277)/SUM('Calculated Percentiles'!$R$5:$U$5),0)</f>
        <v>0.17825000000000002</v>
      </c>
      <c r="F276" s="6">
        <f>IF(SUM('Calculated Percentiles'!$E$5:$L$5)=0,1,(B276+0.5*C276)/1.5)</f>
        <v>0.21666666666666667</v>
      </c>
      <c r="G276" s="6">
        <f>IF(SUM('Calculated Percentiles'!$L$5:$U$5)=0,1,(D276+E276)/2)</f>
        <v>0.23804166666666665</v>
      </c>
      <c r="H276" s="6">
        <f t="shared" si="16"/>
        <v>5.1575694444444445E-2</v>
      </c>
      <c r="I276" s="15">
        <f t="shared" si="17"/>
        <v>414</v>
      </c>
      <c r="J276" s="15" t="str">
        <f t="shared" si="18"/>
        <v>No</v>
      </c>
      <c r="K276" s="18">
        <f t="shared" si="19"/>
        <v>0.115631</v>
      </c>
    </row>
    <row r="277" spans="1:11">
      <c r="A277" s="9">
        <v>350010037302</v>
      </c>
      <c r="B277" s="6">
        <f>IFERROR(SUMPRODUCT('Calculated Percentiles'!$E$5:$J$5,'Calculated Percentiles'!E278:J278)/SUM('Calculated Percentiles'!$E$5:$J$5),0)</f>
        <v>0.34899999999999998</v>
      </c>
      <c r="C277" s="10">
        <f>IF('Calculated Percentiles'!$K$5=1,AVERAGE('Calculated Percentiles'!K278),0)</f>
        <v>0</v>
      </c>
      <c r="D277" s="6">
        <f>IFERROR(SUMPRODUCT('Calculated Percentiles'!$L$5:$Q$5,'Calculated Percentiles'!L278:Q278)/SUM('Calculated Percentiles'!$L$5:$Q$5),0)</f>
        <v>0.29783333333333328</v>
      </c>
      <c r="E277" s="6">
        <f>IFERROR(SUMPRODUCT('Calculated Percentiles'!$R$5:$U$5,'Calculated Percentiles'!R278:U278)/SUM('Calculated Percentiles'!$R$5:$U$5),0)</f>
        <v>0.11375</v>
      </c>
      <c r="F277" s="6">
        <f>IF(SUM('Calculated Percentiles'!$E$5:$L$5)=0,1,(B277+0.5*C277)/1.5)</f>
        <v>0.23266666666666666</v>
      </c>
      <c r="G277" s="6">
        <f>IF(SUM('Calculated Percentiles'!$L$5:$U$5)=0,1,(D277+E277)/2)</f>
        <v>0.20579166666666665</v>
      </c>
      <c r="H277" s="6">
        <f t="shared" si="16"/>
        <v>4.7880861111111103E-2</v>
      </c>
      <c r="I277" s="15">
        <f t="shared" si="17"/>
        <v>424</v>
      </c>
      <c r="J277" s="15" t="str">
        <f t="shared" si="18"/>
        <v>No</v>
      </c>
      <c r="K277" s="18">
        <f t="shared" si="19"/>
        <v>9.4217999999999996E-2</v>
      </c>
    </row>
    <row r="278" spans="1:11">
      <c r="A278" s="9">
        <v>350010037303</v>
      </c>
      <c r="B278" s="6">
        <f>IFERROR(SUMPRODUCT('Calculated Percentiles'!$E$5:$J$5,'Calculated Percentiles'!E279:J279)/SUM('Calculated Percentiles'!$E$5:$J$5),0)</f>
        <v>0.32533333333333331</v>
      </c>
      <c r="C278" s="10">
        <f>IF('Calculated Percentiles'!$K$5=1,AVERAGE('Calculated Percentiles'!K279),0)</f>
        <v>0</v>
      </c>
      <c r="D278" s="6">
        <f>IFERROR(SUMPRODUCT('Calculated Percentiles'!$L$5:$Q$5,'Calculated Percentiles'!L279:Q279)/SUM('Calculated Percentiles'!$L$5:$Q$5),0)</f>
        <v>0.29783333333333328</v>
      </c>
      <c r="E278" s="6">
        <f>IFERROR(SUMPRODUCT('Calculated Percentiles'!$R$5:$U$5,'Calculated Percentiles'!R279:U279)/SUM('Calculated Percentiles'!$R$5:$U$5),0)</f>
        <v>0.34275</v>
      </c>
      <c r="F278" s="6">
        <f>IF(SUM('Calculated Percentiles'!$E$5:$L$5)=0,1,(B278+0.5*C278)/1.5)</f>
        <v>0.21688888888888888</v>
      </c>
      <c r="G278" s="6">
        <f>IF(SUM('Calculated Percentiles'!$L$5:$U$5)=0,1,(D278+E278)/2)</f>
        <v>0.32029166666666664</v>
      </c>
      <c r="H278" s="6">
        <f t="shared" si="16"/>
        <v>6.9467703703703698E-2</v>
      </c>
      <c r="I278" s="15">
        <f t="shared" si="17"/>
        <v>394</v>
      </c>
      <c r="J278" s="15" t="str">
        <f t="shared" si="18"/>
        <v>No</v>
      </c>
      <c r="K278" s="18">
        <f t="shared" si="19"/>
        <v>0.15845799999999999</v>
      </c>
    </row>
    <row r="279" spans="1:11">
      <c r="A279" s="9">
        <v>350010037311</v>
      </c>
      <c r="B279" s="6">
        <f>IFERROR(SUMPRODUCT('Calculated Percentiles'!$E$5:$J$5,'Calculated Percentiles'!E280:J280)/SUM('Calculated Percentiles'!$E$5:$J$5),0)</f>
        <v>0.24316666666666667</v>
      </c>
      <c r="C279" s="10">
        <f>IF('Calculated Percentiles'!$K$5=1,AVERAGE('Calculated Percentiles'!K280),0)</f>
        <v>0</v>
      </c>
      <c r="D279" s="6">
        <f>IFERROR(SUMPRODUCT('Calculated Percentiles'!$L$5:$Q$5,'Calculated Percentiles'!L280:Q280)/SUM('Calculated Percentiles'!$L$5:$Q$5),0)</f>
        <v>0.22883333333333333</v>
      </c>
      <c r="E279" s="6">
        <f>IFERROR(SUMPRODUCT('Calculated Percentiles'!$R$5:$U$5,'Calculated Percentiles'!R280:U280)/SUM('Calculated Percentiles'!$R$5:$U$5),0)</f>
        <v>0.29525000000000001</v>
      </c>
      <c r="F279" s="6">
        <f>IF(SUM('Calculated Percentiles'!$E$5:$L$5)=0,1,(B279+0.5*C279)/1.5)</f>
        <v>0.16211111111111112</v>
      </c>
      <c r="G279" s="6">
        <f>IF(SUM('Calculated Percentiles'!$L$5:$U$5)=0,1,(D279+E279)/2)</f>
        <v>0.26204166666666667</v>
      </c>
      <c r="H279" s="6">
        <f t="shared" si="16"/>
        <v>4.2479865740740745E-2</v>
      </c>
      <c r="I279" s="15">
        <f t="shared" si="17"/>
        <v>435</v>
      </c>
      <c r="J279" s="15" t="str">
        <f t="shared" si="18"/>
        <v>No</v>
      </c>
      <c r="K279" s="18">
        <f t="shared" si="19"/>
        <v>7.0663000000000004E-2</v>
      </c>
    </row>
    <row r="280" spans="1:11">
      <c r="A280" s="9">
        <v>350010037312</v>
      </c>
      <c r="B280" s="6">
        <f>IFERROR(SUMPRODUCT('Calculated Percentiles'!$E$5:$J$5,'Calculated Percentiles'!E281:J281)/SUM('Calculated Percentiles'!$E$5:$J$5),0)</f>
        <v>0.22583333333333333</v>
      </c>
      <c r="C280" s="10">
        <f>IF('Calculated Percentiles'!$K$5=1,AVERAGE('Calculated Percentiles'!K281),0)</f>
        <v>0</v>
      </c>
      <c r="D280" s="6">
        <f>IFERROR(SUMPRODUCT('Calculated Percentiles'!$L$5:$Q$5,'Calculated Percentiles'!L281:Q281)/SUM('Calculated Percentiles'!$L$5:$Q$5),0)</f>
        <v>0.22883333333333333</v>
      </c>
      <c r="E280" s="6">
        <f>IFERROR(SUMPRODUCT('Calculated Percentiles'!$R$5:$U$5,'Calculated Percentiles'!R281:U281)/SUM('Calculated Percentiles'!$R$5:$U$5),0)</f>
        <v>4.8000000000000001E-2</v>
      </c>
      <c r="F280" s="6">
        <f>IF(SUM('Calculated Percentiles'!$E$5:$L$5)=0,1,(B280+0.5*C280)/1.5)</f>
        <v>0.15055555555555555</v>
      </c>
      <c r="G280" s="6">
        <f>IF(SUM('Calculated Percentiles'!$L$5:$U$5)=0,1,(D280+E280)/2)</f>
        <v>0.13841666666666666</v>
      </c>
      <c r="H280" s="6">
        <f t="shared" si="16"/>
        <v>2.0839398148148149E-2</v>
      </c>
      <c r="I280" s="15">
        <f t="shared" si="17"/>
        <v>459</v>
      </c>
      <c r="J280" s="15" t="str">
        <f t="shared" si="18"/>
        <v>No</v>
      </c>
      <c r="K280" s="18">
        <f t="shared" si="19"/>
        <v>1.9271E-2</v>
      </c>
    </row>
    <row r="281" spans="1:11">
      <c r="A281" s="9">
        <v>350010037331</v>
      </c>
      <c r="B281" s="6">
        <f>IFERROR(SUMPRODUCT('Calculated Percentiles'!$E$5:$J$5,'Calculated Percentiles'!E282:J282)/SUM('Calculated Percentiles'!$E$5:$J$5),0)</f>
        <v>0.69766666666666666</v>
      </c>
      <c r="C281" s="10">
        <f>IF('Calculated Percentiles'!$K$5=1,AVERAGE('Calculated Percentiles'!K282),0)</f>
        <v>0.53900000000000003</v>
      </c>
      <c r="D281" s="6">
        <f>IFERROR(SUMPRODUCT('Calculated Percentiles'!$L$5:$Q$5,'Calculated Percentiles'!L282:Q282)/SUM('Calculated Percentiles'!$L$5:$Q$5),0)</f>
        <v>0.74750000000000005</v>
      </c>
      <c r="E281" s="6">
        <f>IFERROR(SUMPRODUCT('Calculated Percentiles'!$R$5:$U$5,'Calculated Percentiles'!R282:U282)/SUM('Calculated Percentiles'!$R$5:$U$5),0)</f>
        <v>0.88875000000000004</v>
      </c>
      <c r="F281" s="6">
        <f>IF(SUM('Calculated Percentiles'!$E$5:$L$5)=0,1,(B281+0.5*C281)/1.5)</f>
        <v>0.64477777777777778</v>
      </c>
      <c r="G281" s="6">
        <f>IF(SUM('Calculated Percentiles'!$L$5:$U$5)=0,1,(D281+E281)/2)</f>
        <v>0.81812499999999999</v>
      </c>
      <c r="H281" s="6">
        <f t="shared" si="16"/>
        <v>0.52750881944444439</v>
      </c>
      <c r="I281" s="15">
        <f t="shared" si="17"/>
        <v>36</v>
      </c>
      <c r="J281" s="15" t="str">
        <f t="shared" si="18"/>
        <v>Yes</v>
      </c>
      <c r="K281" s="18">
        <f t="shared" si="19"/>
        <v>0.92505300000000001</v>
      </c>
    </row>
    <row r="282" spans="1:11">
      <c r="A282" s="9">
        <v>350010037332</v>
      </c>
      <c r="B282" s="6">
        <f>IFERROR(SUMPRODUCT('Calculated Percentiles'!$E$5:$J$5,'Calculated Percentiles'!E283:J283)/SUM('Calculated Percentiles'!$E$5:$J$5),0)</f>
        <v>0.72816666666666663</v>
      </c>
      <c r="C282" s="10">
        <f>IF('Calculated Percentiles'!$K$5=1,AVERAGE('Calculated Percentiles'!K283),0)</f>
        <v>0.54100000000000004</v>
      </c>
      <c r="D282" s="6">
        <f>IFERROR(SUMPRODUCT('Calculated Percentiles'!$L$5:$Q$5,'Calculated Percentiles'!L283:Q283)/SUM('Calculated Percentiles'!$L$5:$Q$5),0)</f>
        <v>0.74750000000000005</v>
      </c>
      <c r="E282" s="6">
        <f>IFERROR(SUMPRODUCT('Calculated Percentiles'!$R$5:$U$5,'Calculated Percentiles'!R283:U283)/SUM('Calculated Percentiles'!$R$5:$U$5),0)</f>
        <v>0.75275000000000003</v>
      </c>
      <c r="F282" s="6">
        <f>IF(SUM('Calculated Percentiles'!$E$5:$L$5)=0,1,(B282+0.5*C282)/1.5)</f>
        <v>0.66577777777777769</v>
      </c>
      <c r="G282" s="6">
        <f>IF(SUM('Calculated Percentiles'!$L$5:$U$5)=0,1,(D282+E282)/2)</f>
        <v>0.75012500000000004</v>
      </c>
      <c r="H282" s="6">
        <f t="shared" si="16"/>
        <v>0.49941655555555553</v>
      </c>
      <c r="I282" s="15">
        <f t="shared" si="17"/>
        <v>51</v>
      </c>
      <c r="J282" s="15" t="str">
        <f t="shared" si="18"/>
        <v>Yes</v>
      </c>
      <c r="K282" s="18">
        <f t="shared" si="19"/>
        <v>0.89293299999999998</v>
      </c>
    </row>
    <row r="283" spans="1:11">
      <c r="A283" s="9">
        <v>350010037361</v>
      </c>
      <c r="B283" s="6">
        <f>IFERROR(SUMPRODUCT('Calculated Percentiles'!$E$5:$J$5,'Calculated Percentiles'!E284:J284)/SUM('Calculated Percentiles'!$E$5:$J$5),0)</f>
        <v>0.61699999999999999</v>
      </c>
      <c r="C283" s="10">
        <f>IF('Calculated Percentiles'!$K$5=1,AVERAGE('Calculated Percentiles'!K284),0)</f>
        <v>0.44900000000000001</v>
      </c>
      <c r="D283" s="6">
        <f>IFERROR(SUMPRODUCT('Calculated Percentiles'!$L$5:$Q$5,'Calculated Percentiles'!L284:Q284)/SUM('Calculated Percentiles'!$L$5:$Q$5),0)</f>
        <v>0.47350000000000003</v>
      </c>
      <c r="E283" s="6">
        <f>IFERROR(SUMPRODUCT('Calculated Percentiles'!$R$5:$U$5,'Calculated Percentiles'!R284:U284)/SUM('Calculated Percentiles'!$R$5:$U$5),0)</f>
        <v>0.54249999999999998</v>
      </c>
      <c r="F283" s="6">
        <f>IF(SUM('Calculated Percentiles'!$E$5:$L$5)=0,1,(B283+0.5*C283)/1.5)</f>
        <v>0.56100000000000005</v>
      </c>
      <c r="G283" s="6">
        <f>IF(SUM('Calculated Percentiles'!$L$5:$U$5)=0,1,(D283+E283)/2)</f>
        <v>0.50800000000000001</v>
      </c>
      <c r="H283" s="6">
        <f t="shared" si="16"/>
        <v>0.28498800000000002</v>
      </c>
      <c r="I283" s="15">
        <f t="shared" si="17"/>
        <v>181</v>
      </c>
      <c r="J283" s="15" t="str">
        <f t="shared" si="18"/>
        <v>No</v>
      </c>
      <c r="K283" s="18">
        <f t="shared" si="19"/>
        <v>0.61456100000000002</v>
      </c>
    </row>
    <row r="284" spans="1:11">
      <c r="A284" s="9">
        <v>350010037371</v>
      </c>
      <c r="B284" s="6">
        <f>IFERROR(SUMPRODUCT('Calculated Percentiles'!$E$5:$J$5,'Calculated Percentiles'!E285:J285)/SUM('Calculated Percentiles'!$E$5:$J$5),0)</f>
        <v>0.35000000000000003</v>
      </c>
      <c r="C284" s="10">
        <f>IF('Calculated Percentiles'!$K$5=1,AVERAGE('Calculated Percentiles'!K285),0)</f>
        <v>0</v>
      </c>
      <c r="D284" s="6">
        <f>IFERROR(SUMPRODUCT('Calculated Percentiles'!$L$5:$Q$5,'Calculated Percentiles'!L285:Q285)/SUM('Calculated Percentiles'!$L$5:$Q$5),0)</f>
        <v>0.28250000000000003</v>
      </c>
      <c r="E284" s="6">
        <f>IFERROR(SUMPRODUCT('Calculated Percentiles'!$R$5:$U$5,'Calculated Percentiles'!R285:U285)/SUM('Calculated Percentiles'!$R$5:$U$5),0)</f>
        <v>0.16075</v>
      </c>
      <c r="F284" s="6">
        <f>IF(SUM('Calculated Percentiles'!$E$5:$L$5)=0,1,(B284+0.5*C284)/1.5)</f>
        <v>0.23333333333333336</v>
      </c>
      <c r="G284" s="6">
        <f>IF(SUM('Calculated Percentiles'!$L$5:$U$5)=0,1,(D284+E284)/2)</f>
        <v>0.22162500000000002</v>
      </c>
      <c r="H284" s="6">
        <f t="shared" si="16"/>
        <v>5.1712500000000008E-2</v>
      </c>
      <c r="I284" s="15">
        <f t="shared" si="17"/>
        <v>413</v>
      </c>
      <c r="J284" s="15" t="str">
        <f t="shared" si="18"/>
        <v>No</v>
      </c>
      <c r="K284" s="18">
        <f t="shared" si="19"/>
        <v>0.117773</v>
      </c>
    </row>
    <row r="285" spans="1:11">
      <c r="A285" s="9">
        <v>350010037372</v>
      </c>
      <c r="B285" s="6">
        <f>IFERROR(SUMPRODUCT('Calculated Percentiles'!$E$5:$J$5,'Calculated Percentiles'!E286:J286)/SUM('Calculated Percentiles'!$E$5:$J$5),0)</f>
        <v>0.35516666666666669</v>
      </c>
      <c r="C285" s="10">
        <f>IF('Calculated Percentiles'!$K$5=1,AVERAGE('Calculated Percentiles'!K286),0)</f>
        <v>0</v>
      </c>
      <c r="D285" s="6">
        <f>IFERROR(SUMPRODUCT('Calculated Percentiles'!$L$5:$Q$5,'Calculated Percentiles'!L286:Q286)/SUM('Calculated Percentiles'!$L$5:$Q$5),0)</f>
        <v>0.28250000000000003</v>
      </c>
      <c r="E285" s="6">
        <f>IFERROR(SUMPRODUCT('Calculated Percentiles'!$R$5:$U$5,'Calculated Percentiles'!R286:U286)/SUM('Calculated Percentiles'!$R$5:$U$5),0)</f>
        <v>0.126</v>
      </c>
      <c r="F285" s="6">
        <f>IF(SUM('Calculated Percentiles'!$E$5:$L$5)=0,1,(B285+0.5*C285)/1.5)</f>
        <v>0.23677777777777778</v>
      </c>
      <c r="G285" s="6">
        <f>IF(SUM('Calculated Percentiles'!$L$5:$U$5)=0,1,(D285+E285)/2)</f>
        <v>0.20425000000000001</v>
      </c>
      <c r="H285" s="6">
        <f t="shared" si="16"/>
        <v>4.8361861111111112E-2</v>
      </c>
      <c r="I285" s="15">
        <f t="shared" si="17"/>
        <v>423</v>
      </c>
      <c r="J285" s="15" t="str">
        <f t="shared" si="18"/>
        <v>No</v>
      </c>
      <c r="K285" s="18">
        <f t="shared" si="19"/>
        <v>9.6359E-2</v>
      </c>
    </row>
    <row r="286" spans="1:11">
      <c r="A286" s="9">
        <v>350010037381</v>
      </c>
      <c r="B286" s="6">
        <f>IFERROR(SUMPRODUCT('Calculated Percentiles'!$E$5:$J$5,'Calculated Percentiles'!E287:J287)/SUM('Calculated Percentiles'!$E$5:$J$5),0)</f>
        <v>0.38250000000000001</v>
      </c>
      <c r="C286" s="10">
        <f>IF('Calculated Percentiles'!$K$5=1,AVERAGE('Calculated Percentiles'!K287),0)</f>
        <v>0</v>
      </c>
      <c r="D286" s="6">
        <f>IFERROR(SUMPRODUCT('Calculated Percentiles'!$L$5:$Q$5,'Calculated Percentiles'!L287:Q287)/SUM('Calculated Percentiles'!$L$5:$Q$5),0)</f>
        <v>0.41716666666666669</v>
      </c>
      <c r="E286" s="6">
        <f>IFERROR(SUMPRODUCT('Calculated Percentiles'!$R$5:$U$5,'Calculated Percentiles'!R287:U287)/SUM('Calculated Percentiles'!$R$5:$U$5),0)</f>
        <v>0.46675</v>
      </c>
      <c r="F286" s="6">
        <f>IF(SUM('Calculated Percentiles'!$E$5:$L$5)=0,1,(B286+0.5*C286)/1.5)</f>
        <v>0.255</v>
      </c>
      <c r="G286" s="6">
        <f>IF(SUM('Calculated Percentiles'!$L$5:$U$5)=0,1,(D286+E286)/2)</f>
        <v>0.44195833333333334</v>
      </c>
      <c r="H286" s="6">
        <f t="shared" si="16"/>
        <v>0.112699375</v>
      </c>
      <c r="I286" s="15">
        <f t="shared" si="17"/>
        <v>348</v>
      </c>
      <c r="J286" s="15" t="str">
        <f t="shared" si="18"/>
        <v>No</v>
      </c>
      <c r="K286" s="18">
        <f t="shared" si="19"/>
        <v>0.25695899999999999</v>
      </c>
    </row>
    <row r="287" spans="1:11">
      <c r="A287" s="9">
        <v>350010037382</v>
      </c>
      <c r="B287" s="6">
        <f>IFERROR(SUMPRODUCT('Calculated Percentiles'!$E$5:$J$5,'Calculated Percentiles'!E288:J288)/SUM('Calculated Percentiles'!$E$5:$J$5),0)</f>
        <v>0.33866666666666662</v>
      </c>
      <c r="C287" s="10">
        <f>IF('Calculated Percentiles'!$K$5=1,AVERAGE('Calculated Percentiles'!K288),0)</f>
        <v>0</v>
      </c>
      <c r="D287" s="6">
        <f>IFERROR(SUMPRODUCT('Calculated Percentiles'!$L$5:$Q$5,'Calculated Percentiles'!L288:Q288)/SUM('Calculated Percentiles'!$L$5:$Q$5),0)</f>
        <v>0.41716666666666669</v>
      </c>
      <c r="E287" s="6">
        <f>IFERROR(SUMPRODUCT('Calculated Percentiles'!$R$5:$U$5,'Calculated Percentiles'!R288:U288)/SUM('Calculated Percentiles'!$R$5:$U$5),0)</f>
        <v>0.18124999999999999</v>
      </c>
      <c r="F287" s="6">
        <f>IF(SUM('Calculated Percentiles'!$E$5:$L$5)=0,1,(B287+0.5*C287)/1.5)</f>
        <v>0.22577777777777774</v>
      </c>
      <c r="G287" s="6">
        <f>IF(SUM('Calculated Percentiles'!$L$5:$U$5)=0,1,(D287+E287)/2)</f>
        <v>0.29920833333333335</v>
      </c>
      <c r="H287" s="6">
        <f t="shared" si="16"/>
        <v>6.7554592592592583E-2</v>
      </c>
      <c r="I287" s="15">
        <f t="shared" si="17"/>
        <v>397</v>
      </c>
      <c r="J287" s="15" t="str">
        <f t="shared" si="18"/>
        <v>No</v>
      </c>
      <c r="K287" s="18">
        <f t="shared" si="19"/>
        <v>0.152034</v>
      </c>
    </row>
    <row r="288" spans="1:11">
      <c r="A288" s="9">
        <v>350010037383</v>
      </c>
      <c r="B288" s="6">
        <f>IFERROR(SUMPRODUCT('Calculated Percentiles'!$E$5:$J$5,'Calculated Percentiles'!E289:J289)/SUM('Calculated Percentiles'!$E$5:$J$5),0)</f>
        <v>0.38899999999999996</v>
      </c>
      <c r="C288" s="10">
        <f>IF('Calculated Percentiles'!$K$5=1,AVERAGE('Calculated Percentiles'!K289),0)</f>
        <v>0</v>
      </c>
      <c r="D288" s="6">
        <f>IFERROR(SUMPRODUCT('Calculated Percentiles'!$L$5:$Q$5,'Calculated Percentiles'!L289:Q289)/SUM('Calculated Percentiles'!$L$5:$Q$5),0)</f>
        <v>0.41716666666666669</v>
      </c>
      <c r="E288" s="6">
        <f>IFERROR(SUMPRODUCT('Calculated Percentiles'!$R$5:$U$5,'Calculated Percentiles'!R289:U289)/SUM('Calculated Percentiles'!$R$5:$U$5),0)</f>
        <v>0.1265</v>
      </c>
      <c r="F288" s="6">
        <f>IF(SUM('Calculated Percentiles'!$E$5:$L$5)=0,1,(B288+0.5*C288)/1.5)</f>
        <v>0.2593333333333333</v>
      </c>
      <c r="G288" s="6">
        <f>IF(SUM('Calculated Percentiles'!$L$5:$U$5)=0,1,(D288+E288)/2)</f>
        <v>0.27183333333333337</v>
      </c>
      <c r="H288" s="6">
        <f t="shared" si="16"/>
        <v>7.0495444444444444E-2</v>
      </c>
      <c r="I288" s="15">
        <f t="shared" si="17"/>
        <v>393</v>
      </c>
      <c r="J288" s="15" t="str">
        <f t="shared" si="18"/>
        <v>No</v>
      </c>
      <c r="K288" s="18">
        <f t="shared" si="19"/>
        <v>0.16059899999999999</v>
      </c>
    </row>
    <row r="289" spans="1:11">
      <c r="A289" s="9">
        <v>350010037384</v>
      </c>
      <c r="B289" s="6">
        <f>IFERROR(SUMPRODUCT('Calculated Percentiles'!$E$5:$J$5,'Calculated Percentiles'!E290:J290)/SUM('Calculated Percentiles'!$E$5:$J$5),0)</f>
        <v>0.36849999999999999</v>
      </c>
      <c r="C289" s="10">
        <f>IF('Calculated Percentiles'!$K$5=1,AVERAGE('Calculated Percentiles'!K290),0)</f>
        <v>0</v>
      </c>
      <c r="D289" s="6">
        <f>IFERROR(SUMPRODUCT('Calculated Percentiles'!$L$5:$Q$5,'Calculated Percentiles'!L290:Q290)/SUM('Calculated Percentiles'!$L$5:$Q$5),0)</f>
        <v>0.41716666666666669</v>
      </c>
      <c r="E289" s="6">
        <f>IFERROR(SUMPRODUCT('Calculated Percentiles'!$R$5:$U$5,'Calculated Percentiles'!R290:U290)/SUM('Calculated Percentiles'!$R$5:$U$5),0)</f>
        <v>0.1295</v>
      </c>
      <c r="F289" s="6">
        <f>IF(SUM('Calculated Percentiles'!$E$5:$L$5)=0,1,(B289+0.5*C289)/1.5)</f>
        <v>0.24566666666666667</v>
      </c>
      <c r="G289" s="6">
        <f>IF(SUM('Calculated Percentiles'!$L$5:$U$5)=0,1,(D289+E289)/2)</f>
        <v>0.27333333333333332</v>
      </c>
      <c r="H289" s="6">
        <f t="shared" si="16"/>
        <v>6.7148888888888883E-2</v>
      </c>
      <c r="I289" s="15">
        <f t="shared" si="17"/>
        <v>398</v>
      </c>
      <c r="J289" s="15" t="str">
        <f t="shared" si="18"/>
        <v>No</v>
      </c>
      <c r="K289" s="18">
        <f t="shared" si="19"/>
        <v>0.149892</v>
      </c>
    </row>
    <row r="290" spans="1:11">
      <c r="A290" s="9">
        <v>350010037391</v>
      </c>
      <c r="B290" s="6">
        <f>IFERROR(SUMPRODUCT('Calculated Percentiles'!$E$5:$J$5,'Calculated Percentiles'!E291:J291)/SUM('Calculated Percentiles'!$E$5:$J$5),0)</f>
        <v>0.60750000000000004</v>
      </c>
      <c r="C290" s="10">
        <f>IF('Calculated Percentiles'!$K$5=1,AVERAGE('Calculated Percentiles'!K291),0)</f>
        <v>0.49</v>
      </c>
      <c r="D290" s="6">
        <f>IFERROR(SUMPRODUCT('Calculated Percentiles'!$L$5:$Q$5,'Calculated Percentiles'!L291:Q291)/SUM('Calculated Percentiles'!$L$5:$Q$5),0)</f>
        <v>0.28466666666666668</v>
      </c>
      <c r="E290" s="6">
        <f>IFERROR(SUMPRODUCT('Calculated Percentiles'!$R$5:$U$5,'Calculated Percentiles'!R291:U291)/SUM('Calculated Percentiles'!$R$5:$U$5),0)</f>
        <v>0.52649999999999997</v>
      </c>
      <c r="F290" s="6">
        <f>IF(SUM('Calculated Percentiles'!$E$5:$L$5)=0,1,(B290+0.5*C290)/1.5)</f>
        <v>0.56833333333333336</v>
      </c>
      <c r="G290" s="6">
        <f>IF(SUM('Calculated Percentiles'!$L$5:$U$5)=0,1,(D290+E290)/2)</f>
        <v>0.4055833333333333</v>
      </c>
      <c r="H290" s="6">
        <f t="shared" si="16"/>
        <v>0.23050652777777778</v>
      </c>
      <c r="I290" s="15">
        <f t="shared" si="17"/>
        <v>233</v>
      </c>
      <c r="J290" s="15" t="str">
        <f t="shared" si="18"/>
        <v>No</v>
      </c>
      <c r="K290" s="18">
        <f t="shared" si="19"/>
        <v>0.50321099999999996</v>
      </c>
    </row>
    <row r="291" spans="1:11">
      <c r="A291" s="9">
        <v>350010037401</v>
      </c>
      <c r="B291" s="6">
        <f>IFERROR(SUMPRODUCT('Calculated Percentiles'!$E$5:$J$5,'Calculated Percentiles'!E292:J292)/SUM('Calculated Percentiles'!$E$5:$J$5),0)</f>
        <v>0.6256666666666667</v>
      </c>
      <c r="C291" s="10">
        <f>IF('Calculated Percentiles'!$K$5=1,AVERAGE('Calculated Percentiles'!K292),0)</f>
        <v>0.44700000000000001</v>
      </c>
      <c r="D291" s="6">
        <f>IFERROR(SUMPRODUCT('Calculated Percentiles'!$L$5:$Q$5,'Calculated Percentiles'!L292:Q292)/SUM('Calculated Percentiles'!$L$5:$Q$5),0)</f>
        <v>0.44350000000000001</v>
      </c>
      <c r="E291" s="6">
        <f>IFERROR(SUMPRODUCT('Calculated Percentiles'!$R$5:$U$5,'Calculated Percentiles'!R292:U292)/SUM('Calculated Percentiles'!$R$5:$U$5),0)</f>
        <v>0.33150000000000002</v>
      </c>
      <c r="F291" s="6">
        <f>IF(SUM('Calculated Percentiles'!$E$5:$L$5)=0,1,(B291+0.5*C291)/1.5)</f>
        <v>0.56611111111111112</v>
      </c>
      <c r="G291" s="6">
        <f>IF(SUM('Calculated Percentiles'!$L$5:$U$5)=0,1,(D291+E291)/2)</f>
        <v>0.38750000000000001</v>
      </c>
      <c r="H291" s="6">
        <f t="shared" si="16"/>
        <v>0.21936805555555555</v>
      </c>
      <c r="I291" s="15">
        <f t="shared" si="17"/>
        <v>246</v>
      </c>
      <c r="J291" s="15" t="str">
        <f t="shared" si="18"/>
        <v>No</v>
      </c>
      <c r="K291" s="18">
        <f t="shared" si="19"/>
        <v>0.47537400000000002</v>
      </c>
    </row>
    <row r="292" spans="1:11">
      <c r="A292" s="9">
        <v>350010037402</v>
      </c>
      <c r="B292" s="6">
        <f>IFERROR(SUMPRODUCT('Calculated Percentiles'!$E$5:$J$5,'Calculated Percentiles'!E293:J293)/SUM('Calculated Percentiles'!$E$5:$J$5),0)</f>
        <v>0.65750000000000008</v>
      </c>
      <c r="C292" s="10">
        <f>IF('Calculated Percentiles'!$K$5=1,AVERAGE('Calculated Percentiles'!K293),0)</f>
        <v>0.51100000000000001</v>
      </c>
      <c r="D292" s="6">
        <f>IFERROR(SUMPRODUCT('Calculated Percentiles'!$L$5:$Q$5,'Calculated Percentiles'!L293:Q293)/SUM('Calculated Percentiles'!$L$5:$Q$5),0)</f>
        <v>0.44350000000000001</v>
      </c>
      <c r="E292" s="6">
        <f>IFERROR(SUMPRODUCT('Calculated Percentiles'!$R$5:$U$5,'Calculated Percentiles'!R293:U293)/SUM('Calculated Percentiles'!$R$5:$U$5),0)</f>
        <v>0.4385</v>
      </c>
      <c r="F292" s="6">
        <f>IF(SUM('Calculated Percentiles'!$E$5:$L$5)=0,1,(B292+0.5*C292)/1.5)</f>
        <v>0.60866666666666669</v>
      </c>
      <c r="G292" s="6">
        <f>IF(SUM('Calculated Percentiles'!$L$5:$U$5)=0,1,(D292+E292)/2)</f>
        <v>0.441</v>
      </c>
      <c r="H292" s="6">
        <f t="shared" si="16"/>
        <v>0.26842199999999999</v>
      </c>
      <c r="I292" s="15">
        <f t="shared" si="17"/>
        <v>194</v>
      </c>
      <c r="J292" s="15" t="str">
        <f t="shared" si="18"/>
        <v>No</v>
      </c>
      <c r="K292" s="18">
        <f t="shared" si="19"/>
        <v>0.58672299999999999</v>
      </c>
    </row>
    <row r="293" spans="1:11">
      <c r="A293" s="9">
        <v>350010037403</v>
      </c>
      <c r="B293" s="6">
        <f>IFERROR(SUMPRODUCT('Calculated Percentiles'!$E$5:$J$5,'Calculated Percentiles'!E294:J294)/SUM('Calculated Percentiles'!$E$5:$J$5),0)</f>
        <v>0.63900000000000001</v>
      </c>
      <c r="C293" s="10">
        <f>IF('Calculated Percentiles'!$K$5=1,AVERAGE('Calculated Percentiles'!K294),0)</f>
        <v>0.441</v>
      </c>
      <c r="D293" s="6">
        <f>IFERROR(SUMPRODUCT('Calculated Percentiles'!$L$5:$Q$5,'Calculated Percentiles'!L294:Q294)/SUM('Calculated Percentiles'!$L$5:$Q$5),0)</f>
        <v>0.44350000000000001</v>
      </c>
      <c r="E293" s="6">
        <f>IFERROR(SUMPRODUCT('Calculated Percentiles'!$R$5:$U$5,'Calculated Percentiles'!R294:U294)/SUM('Calculated Percentiles'!$R$5:$U$5),0)</f>
        <v>0.75550000000000006</v>
      </c>
      <c r="F293" s="6">
        <f>IF(SUM('Calculated Percentiles'!$E$5:$L$5)=0,1,(B293+0.5*C293)/1.5)</f>
        <v>0.57300000000000006</v>
      </c>
      <c r="G293" s="6">
        <f>IF(SUM('Calculated Percentiles'!$L$5:$U$5)=0,1,(D293+E293)/2)</f>
        <v>0.59950000000000003</v>
      </c>
      <c r="H293" s="6">
        <f t="shared" si="16"/>
        <v>0.34351350000000008</v>
      </c>
      <c r="I293" s="15">
        <f t="shared" si="17"/>
        <v>135</v>
      </c>
      <c r="J293" s="15" t="str">
        <f t="shared" si="18"/>
        <v>No</v>
      </c>
      <c r="K293" s="18">
        <f t="shared" si="19"/>
        <v>0.71306199999999997</v>
      </c>
    </row>
    <row r="294" spans="1:11">
      <c r="A294" s="9">
        <v>350010037411</v>
      </c>
      <c r="B294" s="6">
        <f>IFERROR(SUMPRODUCT('Calculated Percentiles'!$E$5:$J$5,'Calculated Percentiles'!E295:J295)/SUM('Calculated Percentiles'!$E$5:$J$5),0)</f>
        <v>0.22799999999999998</v>
      </c>
      <c r="C294" s="10">
        <f>IF('Calculated Percentiles'!$K$5=1,AVERAGE('Calculated Percentiles'!K295),0)</f>
        <v>0</v>
      </c>
      <c r="D294" s="6">
        <f>IFERROR(SUMPRODUCT('Calculated Percentiles'!$L$5:$Q$5,'Calculated Percentiles'!L295:Q295)/SUM('Calculated Percentiles'!$L$5:$Q$5),0)</f>
        <v>0.33600000000000002</v>
      </c>
      <c r="E294" s="6">
        <f>IFERROR(SUMPRODUCT('Calculated Percentiles'!$R$5:$U$5,'Calculated Percentiles'!R295:U295)/SUM('Calculated Percentiles'!$R$5:$U$5),0)</f>
        <v>2.9249999999999998E-2</v>
      </c>
      <c r="F294" s="6">
        <f>IF(SUM('Calculated Percentiles'!$E$5:$L$5)=0,1,(B294+0.5*C294)/1.5)</f>
        <v>0.152</v>
      </c>
      <c r="G294" s="6">
        <f>IF(SUM('Calculated Percentiles'!$L$5:$U$5)=0,1,(D294+E294)/2)</f>
        <v>0.18262500000000001</v>
      </c>
      <c r="H294" s="6">
        <f t="shared" si="16"/>
        <v>2.7759000000000002E-2</v>
      </c>
      <c r="I294" s="15">
        <f t="shared" si="17"/>
        <v>449</v>
      </c>
      <c r="J294" s="15" t="str">
        <f t="shared" si="18"/>
        <v>No</v>
      </c>
      <c r="K294" s="18">
        <f t="shared" si="19"/>
        <v>4.0684999999999999E-2</v>
      </c>
    </row>
    <row r="295" spans="1:11">
      <c r="A295" s="9">
        <v>350010037412</v>
      </c>
      <c r="B295" s="6">
        <f>IFERROR(SUMPRODUCT('Calculated Percentiles'!$E$5:$J$5,'Calculated Percentiles'!E296:J296)/SUM('Calculated Percentiles'!$E$5:$J$5),0)</f>
        <v>0.22766666666666666</v>
      </c>
      <c r="C295" s="10">
        <f>IF('Calculated Percentiles'!$K$5=1,AVERAGE('Calculated Percentiles'!K296),0)</f>
        <v>0</v>
      </c>
      <c r="D295" s="6">
        <f>IFERROR(SUMPRODUCT('Calculated Percentiles'!$L$5:$Q$5,'Calculated Percentiles'!L296:Q296)/SUM('Calculated Percentiles'!$L$5:$Q$5),0)</f>
        <v>0.33600000000000002</v>
      </c>
      <c r="E295" s="6">
        <f>IFERROR(SUMPRODUCT('Calculated Percentiles'!$R$5:$U$5,'Calculated Percentiles'!R296:U296)/SUM('Calculated Percentiles'!$R$5:$U$5),0)</f>
        <v>8.0750000000000002E-2</v>
      </c>
      <c r="F295" s="6">
        <f>IF(SUM('Calculated Percentiles'!$E$5:$L$5)=0,1,(B295+0.5*C295)/1.5)</f>
        <v>0.15177777777777776</v>
      </c>
      <c r="G295" s="6">
        <f>IF(SUM('Calculated Percentiles'!$L$5:$U$5)=0,1,(D295+E295)/2)</f>
        <v>0.208375</v>
      </c>
      <c r="H295" s="6">
        <f t="shared" si="16"/>
        <v>3.1626694444444443E-2</v>
      </c>
      <c r="I295" s="15">
        <f t="shared" si="17"/>
        <v>446</v>
      </c>
      <c r="J295" s="15" t="str">
        <f t="shared" si="18"/>
        <v>No</v>
      </c>
      <c r="K295" s="18">
        <f t="shared" si="19"/>
        <v>4.7108999999999998E-2</v>
      </c>
    </row>
    <row r="296" spans="1:11">
      <c r="A296" s="9">
        <v>350010037413</v>
      </c>
      <c r="B296" s="6">
        <f>IFERROR(SUMPRODUCT('Calculated Percentiles'!$E$5:$J$5,'Calculated Percentiles'!E297:J297)/SUM('Calculated Percentiles'!$E$5:$J$5),0)</f>
        <v>0.19916666666666663</v>
      </c>
      <c r="C296" s="10">
        <f>IF('Calculated Percentiles'!$K$5=1,AVERAGE('Calculated Percentiles'!K297),0)</f>
        <v>0</v>
      </c>
      <c r="D296" s="6">
        <f>IFERROR(SUMPRODUCT('Calculated Percentiles'!$L$5:$Q$5,'Calculated Percentiles'!L297:Q297)/SUM('Calculated Percentiles'!$L$5:$Q$5),0)</f>
        <v>0.33600000000000002</v>
      </c>
      <c r="E296" s="6">
        <f>IFERROR(SUMPRODUCT('Calculated Percentiles'!$R$5:$U$5,'Calculated Percentiles'!R297:U297)/SUM('Calculated Percentiles'!$R$5:$U$5),0)</f>
        <v>0</v>
      </c>
      <c r="F296" s="6">
        <f>IF(SUM('Calculated Percentiles'!$E$5:$L$5)=0,1,(B296+0.5*C296)/1.5)</f>
        <v>0.13277777777777774</v>
      </c>
      <c r="G296" s="6">
        <f>IF(SUM('Calculated Percentiles'!$L$5:$U$5)=0,1,(D296+E296)/2)</f>
        <v>0.16800000000000001</v>
      </c>
      <c r="H296" s="6">
        <f t="shared" si="16"/>
        <v>2.2306666666666662E-2</v>
      </c>
      <c r="I296" s="15">
        <f t="shared" si="17"/>
        <v>457</v>
      </c>
      <c r="J296" s="15" t="str">
        <f t="shared" si="18"/>
        <v>No</v>
      </c>
      <c r="K296" s="18">
        <f t="shared" si="19"/>
        <v>2.3553999999999999E-2</v>
      </c>
    </row>
    <row r="297" spans="1:11">
      <c r="A297" s="9">
        <v>350010037421</v>
      </c>
      <c r="B297" s="6">
        <f>IFERROR(SUMPRODUCT('Calculated Percentiles'!$E$5:$J$5,'Calculated Percentiles'!E298:J298)/SUM('Calculated Percentiles'!$E$5:$J$5),0)</f>
        <v>0.17599999999999996</v>
      </c>
      <c r="C297" s="10">
        <f>IF('Calculated Percentiles'!$K$5=1,AVERAGE('Calculated Percentiles'!K298),0)</f>
        <v>0</v>
      </c>
      <c r="D297" s="6">
        <f>IFERROR(SUMPRODUCT('Calculated Percentiles'!$L$5:$Q$5,'Calculated Percentiles'!L298:Q298)/SUM('Calculated Percentiles'!$L$5:$Q$5),0)</f>
        <v>0.29766666666666669</v>
      </c>
      <c r="E297" s="6">
        <f>IFERROR(SUMPRODUCT('Calculated Percentiles'!$R$5:$U$5,'Calculated Percentiles'!R298:U298)/SUM('Calculated Percentiles'!$R$5:$U$5),0)</f>
        <v>0</v>
      </c>
      <c r="F297" s="6">
        <f>IF(SUM('Calculated Percentiles'!$E$5:$L$5)=0,1,(B297+0.5*C297)/1.5)</f>
        <v>0.1173333333333333</v>
      </c>
      <c r="G297" s="6">
        <f>IF(SUM('Calculated Percentiles'!$L$5:$U$5)=0,1,(D297+E297)/2)</f>
        <v>0.14883333333333335</v>
      </c>
      <c r="H297" s="6">
        <f t="shared" si="16"/>
        <v>1.7463111111111106E-2</v>
      </c>
      <c r="I297" s="15">
        <f t="shared" si="17"/>
        <v>461</v>
      </c>
      <c r="J297" s="15" t="str">
        <f t="shared" si="18"/>
        <v>No</v>
      </c>
      <c r="K297" s="18">
        <f t="shared" si="19"/>
        <v>1.4989000000000001E-2</v>
      </c>
    </row>
    <row r="298" spans="1:11">
      <c r="A298" s="9">
        <v>350010037422</v>
      </c>
      <c r="B298" s="6">
        <f>IFERROR(SUMPRODUCT('Calculated Percentiles'!$E$5:$J$5,'Calculated Percentiles'!E299:J299)/SUM('Calculated Percentiles'!$E$5:$J$5),0)</f>
        <v>0.26516666666666666</v>
      </c>
      <c r="C298" s="10">
        <f>IF('Calculated Percentiles'!$K$5=1,AVERAGE('Calculated Percentiles'!K299),0)</f>
        <v>0</v>
      </c>
      <c r="D298" s="6">
        <f>IFERROR(SUMPRODUCT('Calculated Percentiles'!$L$5:$Q$5,'Calculated Percentiles'!L299:Q299)/SUM('Calculated Percentiles'!$L$5:$Q$5),0)</f>
        <v>0.29766666666666669</v>
      </c>
      <c r="E298" s="6">
        <f>IFERROR(SUMPRODUCT('Calculated Percentiles'!$R$5:$U$5,'Calculated Percentiles'!R299:U299)/SUM('Calculated Percentiles'!$R$5:$U$5),0)</f>
        <v>0.23799999999999999</v>
      </c>
      <c r="F298" s="6">
        <f>IF(SUM('Calculated Percentiles'!$E$5:$L$5)=0,1,(B298+0.5*C298)/1.5)</f>
        <v>0.17677777777777778</v>
      </c>
      <c r="G298" s="6">
        <f>IF(SUM('Calculated Percentiles'!$L$5:$U$5)=0,1,(D298+E298)/2)</f>
        <v>0.26783333333333337</v>
      </c>
      <c r="H298" s="6">
        <f t="shared" si="16"/>
        <v>4.734698148148149E-2</v>
      </c>
      <c r="I298" s="15">
        <f t="shared" si="17"/>
        <v>425</v>
      </c>
      <c r="J298" s="15" t="str">
        <f t="shared" si="18"/>
        <v>No</v>
      </c>
      <c r="K298" s="18">
        <f t="shared" si="19"/>
        <v>9.2077000000000006E-2</v>
      </c>
    </row>
    <row r="299" spans="1:11">
      <c r="A299" s="9">
        <v>350010037423</v>
      </c>
      <c r="B299" s="6">
        <f>IFERROR(SUMPRODUCT('Calculated Percentiles'!$E$5:$J$5,'Calculated Percentiles'!E300:J300)/SUM('Calculated Percentiles'!$E$5:$J$5),0)</f>
        <v>0.27133333333333332</v>
      </c>
      <c r="C299" s="10">
        <f>IF('Calculated Percentiles'!$K$5=1,AVERAGE('Calculated Percentiles'!K300),0)</f>
        <v>0</v>
      </c>
      <c r="D299" s="6">
        <f>IFERROR(SUMPRODUCT('Calculated Percentiles'!$L$5:$Q$5,'Calculated Percentiles'!L300:Q300)/SUM('Calculated Percentiles'!$L$5:$Q$5),0)</f>
        <v>0.29766666666666669</v>
      </c>
      <c r="E299" s="6">
        <f>IFERROR(SUMPRODUCT('Calculated Percentiles'!$R$5:$U$5,'Calculated Percentiles'!R300:U300)/SUM('Calculated Percentiles'!$R$5:$U$5),0)</f>
        <v>0.185</v>
      </c>
      <c r="F299" s="6">
        <f>IF(SUM('Calculated Percentiles'!$E$5:$L$5)=0,1,(B299+0.5*C299)/1.5)</f>
        <v>0.18088888888888888</v>
      </c>
      <c r="G299" s="6">
        <f>IF(SUM('Calculated Percentiles'!$L$5:$U$5)=0,1,(D299+E299)/2)</f>
        <v>0.24133333333333334</v>
      </c>
      <c r="H299" s="6">
        <f t="shared" si="16"/>
        <v>4.3654518518518516E-2</v>
      </c>
      <c r="I299" s="15">
        <f t="shared" si="17"/>
        <v>431</v>
      </c>
      <c r="J299" s="15" t="str">
        <f t="shared" si="18"/>
        <v>No</v>
      </c>
      <c r="K299" s="18">
        <f t="shared" si="19"/>
        <v>7.9228999999999994E-2</v>
      </c>
    </row>
    <row r="300" spans="1:11">
      <c r="A300" s="9">
        <v>350010037424</v>
      </c>
      <c r="B300" s="6">
        <f>IFERROR(SUMPRODUCT('Calculated Percentiles'!$E$5:$J$5,'Calculated Percentiles'!E301:J301)/SUM('Calculated Percentiles'!$E$5:$J$5),0)</f>
        <v>0.24049999999999996</v>
      </c>
      <c r="C300" s="10">
        <f>IF('Calculated Percentiles'!$K$5=1,AVERAGE('Calculated Percentiles'!K301),0)</f>
        <v>0</v>
      </c>
      <c r="D300" s="6">
        <f>IFERROR(SUMPRODUCT('Calculated Percentiles'!$L$5:$Q$5,'Calculated Percentiles'!L301:Q301)/SUM('Calculated Percentiles'!$L$5:$Q$5),0)</f>
        <v>0.29766666666666669</v>
      </c>
      <c r="E300" s="6">
        <f>IFERROR(SUMPRODUCT('Calculated Percentiles'!$R$5:$U$5,'Calculated Percentiles'!R301:U301)/SUM('Calculated Percentiles'!$R$5:$U$5),0)</f>
        <v>4.1499999999999995E-2</v>
      </c>
      <c r="F300" s="6">
        <f>IF(SUM('Calculated Percentiles'!$E$5:$L$5)=0,1,(B300+0.5*C300)/1.5)</f>
        <v>0.1603333333333333</v>
      </c>
      <c r="G300" s="6">
        <f>IF(SUM('Calculated Percentiles'!$L$5:$U$5)=0,1,(D300+E300)/2)</f>
        <v>0.16958333333333334</v>
      </c>
      <c r="H300" s="6">
        <f t="shared" si="16"/>
        <v>2.7189861111111106E-2</v>
      </c>
      <c r="I300" s="15">
        <f t="shared" si="17"/>
        <v>450</v>
      </c>
      <c r="J300" s="15" t="str">
        <f t="shared" si="18"/>
        <v>No</v>
      </c>
      <c r="K300" s="18">
        <f t="shared" si="19"/>
        <v>3.8543000000000001E-2</v>
      </c>
    </row>
    <row r="301" spans="1:11">
      <c r="A301" s="9">
        <v>350010037431</v>
      </c>
      <c r="B301" s="6">
        <f>IFERROR(SUMPRODUCT('Calculated Percentiles'!$E$5:$J$5,'Calculated Percentiles'!E302:J302)/SUM('Calculated Percentiles'!$E$5:$J$5),0)</f>
        <v>0.31183333333333335</v>
      </c>
      <c r="C301" s="10">
        <f>IF('Calculated Percentiles'!$K$5=1,AVERAGE('Calculated Percentiles'!K302),0)</f>
        <v>0</v>
      </c>
      <c r="D301" s="6">
        <f>IFERROR(SUMPRODUCT('Calculated Percentiles'!$L$5:$Q$5,'Calculated Percentiles'!L302:Q302)/SUM('Calculated Percentiles'!$L$5:$Q$5),0)</f>
        <v>0.22066666666666665</v>
      </c>
      <c r="E301" s="6">
        <f>IFERROR(SUMPRODUCT('Calculated Percentiles'!$R$5:$U$5,'Calculated Percentiles'!R302:U302)/SUM('Calculated Percentiles'!$R$5:$U$5),0)</f>
        <v>0.157</v>
      </c>
      <c r="F301" s="6">
        <f>IF(SUM('Calculated Percentiles'!$E$5:$L$5)=0,1,(B301+0.5*C301)/1.5)</f>
        <v>0.2078888888888889</v>
      </c>
      <c r="G301" s="6">
        <f>IF(SUM('Calculated Percentiles'!$L$5:$U$5)=0,1,(D301+E301)/2)</f>
        <v>0.18883333333333333</v>
      </c>
      <c r="H301" s="6">
        <f t="shared" si="16"/>
        <v>3.9256351851851855E-2</v>
      </c>
      <c r="I301" s="15">
        <f t="shared" si="17"/>
        <v>438</v>
      </c>
      <c r="J301" s="15" t="str">
        <f t="shared" si="18"/>
        <v>No</v>
      </c>
      <c r="K301" s="18">
        <f t="shared" si="19"/>
        <v>6.4239000000000004E-2</v>
      </c>
    </row>
    <row r="302" spans="1:11">
      <c r="A302" s="9">
        <v>350010037432</v>
      </c>
      <c r="B302" s="6">
        <f>IFERROR(SUMPRODUCT('Calculated Percentiles'!$E$5:$J$5,'Calculated Percentiles'!E303:J303)/SUM('Calculated Percentiles'!$E$5:$J$5),0)</f>
        <v>0.31216666666666665</v>
      </c>
      <c r="C302" s="10">
        <f>IF('Calculated Percentiles'!$K$5=1,AVERAGE('Calculated Percentiles'!K303),0)</f>
        <v>0</v>
      </c>
      <c r="D302" s="6">
        <f>IFERROR(SUMPRODUCT('Calculated Percentiles'!$L$5:$Q$5,'Calculated Percentiles'!L303:Q303)/SUM('Calculated Percentiles'!$L$5:$Q$5),0)</f>
        <v>0.22066666666666665</v>
      </c>
      <c r="E302" s="6">
        <f>IFERROR(SUMPRODUCT('Calculated Percentiles'!$R$5:$U$5,'Calculated Percentiles'!R303:U303)/SUM('Calculated Percentiles'!$R$5:$U$5),0)</f>
        <v>0.48625000000000002</v>
      </c>
      <c r="F302" s="6">
        <f>IF(SUM('Calculated Percentiles'!$E$5:$L$5)=0,1,(B302+0.5*C302)/1.5)</f>
        <v>0.20811111111111111</v>
      </c>
      <c r="G302" s="6">
        <f>IF(SUM('Calculated Percentiles'!$L$5:$U$5)=0,1,(D302+E302)/2)</f>
        <v>0.35345833333333332</v>
      </c>
      <c r="H302" s="6">
        <f t="shared" si="16"/>
        <v>7.3558606481481478E-2</v>
      </c>
      <c r="I302" s="15">
        <f t="shared" si="17"/>
        <v>391</v>
      </c>
      <c r="J302" s="15" t="str">
        <f t="shared" si="18"/>
        <v>No</v>
      </c>
      <c r="K302" s="18">
        <f t="shared" si="19"/>
        <v>0.164882</v>
      </c>
    </row>
    <row r="303" spans="1:11">
      <c r="A303" s="9">
        <v>350010037433</v>
      </c>
      <c r="B303" s="6">
        <f>IFERROR(SUMPRODUCT('Calculated Percentiles'!$E$5:$J$5,'Calculated Percentiles'!E304:J304)/SUM('Calculated Percentiles'!$E$5:$J$5),0)</f>
        <v>0.38233333333333336</v>
      </c>
      <c r="C303" s="10">
        <f>IF('Calculated Percentiles'!$K$5=1,AVERAGE('Calculated Percentiles'!K304),0)</f>
        <v>0</v>
      </c>
      <c r="D303" s="6">
        <f>IFERROR(SUMPRODUCT('Calculated Percentiles'!$L$5:$Q$5,'Calculated Percentiles'!L304:Q304)/SUM('Calculated Percentiles'!$L$5:$Q$5),0)</f>
        <v>0.22066666666666665</v>
      </c>
      <c r="E303" s="6">
        <f>IFERROR(SUMPRODUCT('Calculated Percentiles'!$R$5:$U$5,'Calculated Percentiles'!R304:U304)/SUM('Calculated Percentiles'!$R$5:$U$5),0)</f>
        <v>0.41025</v>
      </c>
      <c r="F303" s="6">
        <f>IF(SUM('Calculated Percentiles'!$E$5:$L$5)=0,1,(B303+0.5*C303)/1.5)</f>
        <v>0.25488888888888889</v>
      </c>
      <c r="G303" s="6">
        <f>IF(SUM('Calculated Percentiles'!$L$5:$U$5)=0,1,(D303+E303)/2)</f>
        <v>0.31545833333333334</v>
      </c>
      <c r="H303" s="6">
        <f t="shared" si="16"/>
        <v>8.0406824074074082E-2</v>
      </c>
      <c r="I303" s="15">
        <f t="shared" si="17"/>
        <v>384</v>
      </c>
      <c r="J303" s="15" t="str">
        <f t="shared" si="18"/>
        <v>No</v>
      </c>
      <c r="K303" s="18">
        <f t="shared" si="19"/>
        <v>0.179871</v>
      </c>
    </row>
    <row r="304" spans="1:11">
      <c r="A304" s="9">
        <v>350010037441</v>
      </c>
      <c r="B304" s="6">
        <f>IFERROR(SUMPRODUCT('Calculated Percentiles'!$E$5:$J$5,'Calculated Percentiles'!E305:J305)/SUM('Calculated Percentiles'!$E$5:$J$5),0)</f>
        <v>0.27566666666666667</v>
      </c>
      <c r="C304" s="10">
        <f>IF('Calculated Percentiles'!$K$5=1,AVERAGE('Calculated Percentiles'!K305),0)</f>
        <v>0</v>
      </c>
      <c r="D304" s="6">
        <f>IFERROR(SUMPRODUCT('Calculated Percentiles'!$L$5:$Q$5,'Calculated Percentiles'!L305:Q305)/SUM('Calculated Percentiles'!$L$5:$Q$5),0)</f>
        <v>0.24633333333333338</v>
      </c>
      <c r="E304" s="6">
        <f>IFERROR(SUMPRODUCT('Calculated Percentiles'!$R$5:$U$5,'Calculated Percentiles'!R305:U305)/SUM('Calculated Percentiles'!$R$5:$U$5),0)</f>
        <v>3.075E-2</v>
      </c>
      <c r="F304" s="6">
        <f>IF(SUM('Calculated Percentiles'!$E$5:$L$5)=0,1,(B304+0.5*C304)/1.5)</f>
        <v>0.18377777777777779</v>
      </c>
      <c r="G304" s="6">
        <f>IF(SUM('Calculated Percentiles'!$L$5:$U$5)=0,1,(D304+E304)/2)</f>
        <v>0.13854166666666667</v>
      </c>
      <c r="H304" s="6">
        <f t="shared" si="16"/>
        <v>2.5460879629629632E-2</v>
      </c>
      <c r="I304" s="15">
        <f t="shared" si="17"/>
        <v>452</v>
      </c>
      <c r="J304" s="15" t="str">
        <f t="shared" si="18"/>
        <v>No</v>
      </c>
      <c r="K304" s="18">
        <f t="shared" si="19"/>
        <v>3.4261E-2</v>
      </c>
    </row>
    <row r="305" spans="1:11">
      <c r="A305" s="9">
        <v>350010037451</v>
      </c>
      <c r="B305" s="6">
        <f>IFERROR(SUMPRODUCT('Calculated Percentiles'!$E$5:$J$5,'Calculated Percentiles'!E306:J306)/SUM('Calculated Percentiles'!$E$5:$J$5),0)</f>
        <v>0.62850000000000006</v>
      </c>
      <c r="C305" s="10">
        <f>IF('Calculated Percentiles'!$K$5=1,AVERAGE('Calculated Percentiles'!K306),0)</f>
        <v>0.53500000000000003</v>
      </c>
      <c r="D305" s="6">
        <f>IFERROR(SUMPRODUCT('Calculated Percentiles'!$L$5:$Q$5,'Calculated Percentiles'!L306:Q306)/SUM('Calculated Percentiles'!$L$5:$Q$5),0)</f>
        <v>0.72149999999999992</v>
      </c>
      <c r="E305" s="6">
        <f>IFERROR(SUMPRODUCT('Calculated Percentiles'!$R$5:$U$5,'Calculated Percentiles'!R306:U306)/SUM('Calculated Percentiles'!$R$5:$U$5),0)</f>
        <v>0.48299999999999998</v>
      </c>
      <c r="F305" s="6">
        <f>IF(SUM('Calculated Percentiles'!$E$5:$L$5)=0,1,(B305+0.5*C305)/1.5)</f>
        <v>0.59733333333333338</v>
      </c>
      <c r="G305" s="6">
        <f>IF(SUM('Calculated Percentiles'!$L$5:$U$5)=0,1,(D305+E305)/2)</f>
        <v>0.60224999999999995</v>
      </c>
      <c r="H305" s="6">
        <f t="shared" si="16"/>
        <v>0.35974400000000001</v>
      </c>
      <c r="I305" s="15">
        <f t="shared" si="17"/>
        <v>124</v>
      </c>
      <c r="J305" s="15" t="str">
        <f t="shared" si="18"/>
        <v>No</v>
      </c>
      <c r="K305" s="18">
        <f t="shared" si="19"/>
        <v>0.73661600000000005</v>
      </c>
    </row>
    <row r="306" spans="1:11">
      <c r="A306" s="9">
        <v>350010037461</v>
      </c>
      <c r="B306" s="6">
        <f>IFERROR(SUMPRODUCT('Calculated Percentiles'!$E$5:$J$5,'Calculated Percentiles'!E307:J307)/SUM('Calculated Percentiles'!$E$5:$J$5),0)</f>
        <v>0.5551666666666667</v>
      </c>
      <c r="C306" s="10">
        <f>IF('Calculated Percentiles'!$K$5=1,AVERAGE('Calculated Percentiles'!K307),0)</f>
        <v>0.42299999999999999</v>
      </c>
      <c r="D306" s="6">
        <f>IFERROR(SUMPRODUCT('Calculated Percentiles'!$L$5:$Q$5,'Calculated Percentiles'!L307:Q307)/SUM('Calculated Percentiles'!$L$5:$Q$5),0)</f>
        <v>0.24216666666666667</v>
      </c>
      <c r="E306" s="6">
        <f>IFERROR(SUMPRODUCT('Calculated Percentiles'!$R$5:$U$5,'Calculated Percentiles'!R307:U307)/SUM('Calculated Percentiles'!$R$5:$U$5),0)</f>
        <v>0.11549999999999999</v>
      </c>
      <c r="F306" s="6">
        <f>IF(SUM('Calculated Percentiles'!$E$5:$L$5)=0,1,(B306+0.5*C306)/1.5)</f>
        <v>0.51111111111111118</v>
      </c>
      <c r="G306" s="6">
        <f>IF(SUM('Calculated Percentiles'!$L$5:$U$5)=0,1,(D306+E306)/2)</f>
        <v>0.17883333333333334</v>
      </c>
      <c r="H306" s="6">
        <f t="shared" si="16"/>
        <v>9.1403703703703723E-2</v>
      </c>
      <c r="I306" s="15">
        <f t="shared" si="17"/>
        <v>375</v>
      </c>
      <c r="J306" s="15" t="str">
        <f t="shared" si="18"/>
        <v>No</v>
      </c>
      <c r="K306" s="18">
        <f t="shared" si="19"/>
        <v>0.19914299999999999</v>
      </c>
    </row>
    <row r="307" spans="1:11">
      <c r="A307" s="9">
        <v>350010037462</v>
      </c>
      <c r="B307" s="6">
        <f>IFERROR(SUMPRODUCT('Calculated Percentiles'!$E$5:$J$5,'Calculated Percentiles'!E308:J308)/SUM('Calculated Percentiles'!$E$5:$J$5),0)</f>
        <v>0.54949999999999999</v>
      </c>
      <c r="C307" s="10">
        <f>IF('Calculated Percentiles'!$K$5=1,AVERAGE('Calculated Percentiles'!K308),0)</f>
        <v>0.40400000000000003</v>
      </c>
      <c r="D307" s="6">
        <f>IFERROR(SUMPRODUCT('Calculated Percentiles'!$L$5:$Q$5,'Calculated Percentiles'!L308:Q308)/SUM('Calculated Percentiles'!$L$5:$Q$5),0)</f>
        <v>0.24216666666666667</v>
      </c>
      <c r="E307" s="6">
        <f>IFERROR(SUMPRODUCT('Calculated Percentiles'!$R$5:$U$5,'Calculated Percentiles'!R308:U308)/SUM('Calculated Percentiles'!$R$5:$U$5),0)</f>
        <v>0.52350000000000008</v>
      </c>
      <c r="F307" s="6">
        <f>IF(SUM('Calculated Percentiles'!$E$5:$L$5)=0,1,(B307+0.5*C307)/1.5)</f>
        <v>0.501</v>
      </c>
      <c r="G307" s="6">
        <f>IF(SUM('Calculated Percentiles'!$L$5:$U$5)=0,1,(D307+E307)/2)</f>
        <v>0.38283333333333336</v>
      </c>
      <c r="H307" s="6">
        <f t="shared" si="16"/>
        <v>0.19179950000000001</v>
      </c>
      <c r="I307" s="15">
        <f t="shared" si="17"/>
        <v>276</v>
      </c>
      <c r="J307" s="15" t="str">
        <f t="shared" si="18"/>
        <v>No</v>
      </c>
      <c r="K307" s="18">
        <f t="shared" si="19"/>
        <v>0.411134</v>
      </c>
    </row>
    <row r="308" spans="1:11">
      <c r="A308" s="9">
        <v>350010037463</v>
      </c>
      <c r="B308" s="6">
        <f>IFERROR(SUMPRODUCT('Calculated Percentiles'!$E$5:$J$5,'Calculated Percentiles'!E309:J309)/SUM('Calculated Percentiles'!$E$5:$J$5),0)</f>
        <v>0.53216666666666668</v>
      </c>
      <c r="C308" s="10">
        <f>IF('Calculated Percentiles'!$K$5=1,AVERAGE('Calculated Percentiles'!K309),0)</f>
        <v>0.43</v>
      </c>
      <c r="D308" s="6">
        <f>IFERROR(SUMPRODUCT('Calculated Percentiles'!$L$5:$Q$5,'Calculated Percentiles'!L309:Q309)/SUM('Calculated Percentiles'!$L$5:$Q$5),0)</f>
        <v>0.24216666666666667</v>
      </c>
      <c r="E308" s="6">
        <f>IFERROR(SUMPRODUCT('Calculated Percentiles'!$R$5:$U$5,'Calculated Percentiles'!R309:U309)/SUM('Calculated Percentiles'!$R$5:$U$5),0)</f>
        <v>0.52775000000000005</v>
      </c>
      <c r="F308" s="6">
        <f>IF(SUM('Calculated Percentiles'!$E$5:$L$5)=0,1,(B308+0.5*C308)/1.5)</f>
        <v>0.49811111111111112</v>
      </c>
      <c r="G308" s="6">
        <f>IF(SUM('Calculated Percentiles'!$L$5:$U$5)=0,1,(D308+E308)/2)</f>
        <v>0.38495833333333335</v>
      </c>
      <c r="H308" s="6">
        <f t="shared" si="16"/>
        <v>0.19175202314814815</v>
      </c>
      <c r="I308" s="15">
        <f t="shared" si="17"/>
        <v>277</v>
      </c>
      <c r="J308" s="15" t="str">
        <f t="shared" si="18"/>
        <v>No</v>
      </c>
      <c r="K308" s="18">
        <f t="shared" si="19"/>
        <v>0.408993</v>
      </c>
    </row>
    <row r="309" spans="1:11">
      <c r="A309" s="9">
        <v>350010038031</v>
      </c>
      <c r="B309" s="6">
        <f>IFERROR(SUMPRODUCT('Calculated Percentiles'!$E$5:$J$5,'Calculated Percentiles'!E310:J310)/SUM('Calculated Percentiles'!$E$5:$J$5),0)</f>
        <v>0.16550000000000001</v>
      </c>
      <c r="C309" s="10">
        <f>IF('Calculated Percentiles'!$K$5=1,AVERAGE('Calculated Percentiles'!K310),0)</f>
        <v>0</v>
      </c>
      <c r="D309" s="6">
        <f>IFERROR(SUMPRODUCT('Calculated Percentiles'!$L$5:$Q$5,'Calculated Percentiles'!L310:Q310)/SUM('Calculated Percentiles'!$L$5:$Q$5),0)</f>
        <v>0.39433333333333337</v>
      </c>
      <c r="E309" s="6">
        <f>IFERROR(SUMPRODUCT('Calculated Percentiles'!$R$5:$U$5,'Calculated Percentiles'!R310:U310)/SUM('Calculated Percentiles'!$R$5:$U$5),0)</f>
        <v>0.30299999999999999</v>
      </c>
      <c r="F309" s="6">
        <f>IF(SUM('Calculated Percentiles'!$E$5:$L$5)=0,1,(B309+0.5*C309)/1.5)</f>
        <v>0.11033333333333334</v>
      </c>
      <c r="G309" s="6">
        <f>IF(SUM('Calculated Percentiles'!$L$5:$U$5)=0,1,(D309+E309)/2)</f>
        <v>0.34866666666666668</v>
      </c>
      <c r="H309" s="6">
        <f t="shared" si="16"/>
        <v>3.8469555555555562E-2</v>
      </c>
      <c r="I309" s="15">
        <f t="shared" si="17"/>
        <v>439</v>
      </c>
      <c r="J309" s="15" t="str">
        <f t="shared" si="18"/>
        <v>No</v>
      </c>
      <c r="K309" s="18">
        <f t="shared" si="19"/>
        <v>6.2098E-2</v>
      </c>
    </row>
    <row r="310" spans="1:11">
      <c r="A310" s="9">
        <v>350010038032</v>
      </c>
      <c r="B310" s="6">
        <f>IFERROR(SUMPRODUCT('Calculated Percentiles'!$E$5:$J$5,'Calculated Percentiles'!E311:J311)/SUM('Calculated Percentiles'!$E$5:$J$5),0)</f>
        <v>0.16466666666666668</v>
      </c>
      <c r="C310" s="10">
        <f>IF('Calculated Percentiles'!$K$5=1,AVERAGE('Calculated Percentiles'!K311),0)</f>
        <v>0</v>
      </c>
      <c r="D310" s="6">
        <f>IFERROR(SUMPRODUCT('Calculated Percentiles'!$L$5:$Q$5,'Calculated Percentiles'!L311:Q311)/SUM('Calculated Percentiles'!$L$5:$Q$5),0)</f>
        <v>0.39433333333333337</v>
      </c>
      <c r="E310" s="6">
        <f>IFERROR(SUMPRODUCT('Calculated Percentiles'!$R$5:$U$5,'Calculated Percentiles'!R311:U311)/SUM('Calculated Percentiles'!$R$5:$U$5),0)</f>
        <v>1.2750000000000001E-2</v>
      </c>
      <c r="F310" s="6">
        <f>IF(SUM('Calculated Percentiles'!$E$5:$L$5)=0,1,(B310+0.5*C310)/1.5)</f>
        <v>0.10977777777777779</v>
      </c>
      <c r="G310" s="6">
        <f>IF(SUM('Calculated Percentiles'!$L$5:$U$5)=0,1,(D310+E310)/2)</f>
        <v>0.20354166666666668</v>
      </c>
      <c r="H310" s="6">
        <f t="shared" si="16"/>
        <v>2.2344351851851855E-2</v>
      </c>
      <c r="I310" s="15">
        <f t="shared" si="17"/>
        <v>456</v>
      </c>
      <c r="J310" s="15" t="str">
        <f t="shared" si="18"/>
        <v>No</v>
      </c>
      <c r="K310" s="18">
        <f t="shared" si="19"/>
        <v>2.5694999999999999E-2</v>
      </c>
    </row>
    <row r="311" spans="1:11">
      <c r="A311" s="9">
        <v>350010038041</v>
      </c>
      <c r="B311" s="6">
        <f>IFERROR(SUMPRODUCT('Calculated Percentiles'!$E$5:$J$5,'Calculated Percentiles'!E312:J312)/SUM('Calculated Percentiles'!$E$5:$J$5),0)</f>
        <v>0.15450000000000003</v>
      </c>
      <c r="C311" s="10">
        <f>IF('Calculated Percentiles'!$K$5=1,AVERAGE('Calculated Percentiles'!K312),0)</f>
        <v>0</v>
      </c>
      <c r="D311" s="6">
        <f>IFERROR(SUMPRODUCT('Calculated Percentiles'!$L$5:$Q$5,'Calculated Percentiles'!L312:Q312)/SUM('Calculated Percentiles'!$L$5:$Q$5),0)</f>
        <v>0.4888333333333334</v>
      </c>
      <c r="E311" s="6">
        <f>IFERROR(SUMPRODUCT('Calculated Percentiles'!$R$5:$U$5,'Calculated Percentiles'!R312:U312)/SUM('Calculated Percentiles'!$R$5:$U$5),0)</f>
        <v>0.189</v>
      </c>
      <c r="F311" s="6">
        <f>IF(SUM('Calculated Percentiles'!$E$5:$L$5)=0,1,(B311+0.5*C311)/1.5)</f>
        <v>0.10300000000000002</v>
      </c>
      <c r="G311" s="6">
        <f>IF(SUM('Calculated Percentiles'!$L$5:$U$5)=0,1,(D311+E311)/2)</f>
        <v>0.3389166666666667</v>
      </c>
      <c r="H311" s="6">
        <f t="shared" si="16"/>
        <v>3.4908416666666678E-2</v>
      </c>
      <c r="I311" s="15">
        <f t="shared" si="17"/>
        <v>445</v>
      </c>
      <c r="J311" s="15" t="str">
        <f t="shared" si="18"/>
        <v>No</v>
      </c>
      <c r="K311" s="18">
        <f t="shared" si="19"/>
        <v>4.9250000000000002E-2</v>
      </c>
    </row>
    <row r="312" spans="1:11">
      <c r="A312" s="9">
        <v>350010038042</v>
      </c>
      <c r="B312" s="6">
        <f>IFERROR(SUMPRODUCT('Calculated Percentiles'!$E$5:$J$5,'Calculated Percentiles'!E313:J313)/SUM('Calculated Percentiles'!$E$5:$J$5),0)</f>
        <v>0.1486666666666667</v>
      </c>
      <c r="C312" s="10">
        <f>IF('Calculated Percentiles'!$K$5=1,AVERAGE('Calculated Percentiles'!K313),0)</f>
        <v>0</v>
      </c>
      <c r="D312" s="6">
        <f>IFERROR(SUMPRODUCT('Calculated Percentiles'!$L$5:$Q$5,'Calculated Percentiles'!L313:Q313)/SUM('Calculated Percentiles'!$L$5:$Q$5),0)</f>
        <v>0.4888333333333334</v>
      </c>
      <c r="E312" s="6">
        <f>IFERROR(SUMPRODUCT('Calculated Percentiles'!$R$5:$U$5,'Calculated Percentiles'!R313:U313)/SUM('Calculated Percentiles'!$R$5:$U$5),0)</f>
        <v>0.46250000000000002</v>
      </c>
      <c r="F312" s="6">
        <f>IF(SUM('Calculated Percentiles'!$E$5:$L$5)=0,1,(B312+0.5*C312)/1.5)</f>
        <v>9.9111111111111136E-2</v>
      </c>
      <c r="G312" s="6">
        <f>IF(SUM('Calculated Percentiles'!$L$5:$U$5)=0,1,(D312+E312)/2)</f>
        <v>0.47566666666666668</v>
      </c>
      <c r="H312" s="6">
        <f t="shared" si="16"/>
        <v>4.7143851851851867E-2</v>
      </c>
      <c r="I312" s="15">
        <f t="shared" si="17"/>
        <v>426</v>
      </c>
      <c r="J312" s="15" t="str">
        <f t="shared" si="18"/>
        <v>No</v>
      </c>
      <c r="K312" s="18">
        <f t="shared" si="19"/>
        <v>8.9935000000000001E-2</v>
      </c>
    </row>
    <row r="313" spans="1:11">
      <c r="A313" s="9">
        <v>350010038043</v>
      </c>
      <c r="B313" s="6">
        <f>IFERROR(SUMPRODUCT('Calculated Percentiles'!$E$5:$J$5,'Calculated Percentiles'!E314:J314)/SUM('Calculated Percentiles'!$E$5:$J$5),0)</f>
        <v>0.15583333333333335</v>
      </c>
      <c r="C313" s="10">
        <f>IF('Calculated Percentiles'!$K$5=1,AVERAGE('Calculated Percentiles'!K314),0)</f>
        <v>0</v>
      </c>
      <c r="D313" s="6">
        <f>IFERROR(SUMPRODUCT('Calculated Percentiles'!$L$5:$Q$5,'Calculated Percentiles'!L314:Q314)/SUM('Calculated Percentiles'!$L$5:$Q$5),0)</f>
        <v>0.4888333333333334</v>
      </c>
      <c r="E313" s="6">
        <f>IFERROR(SUMPRODUCT('Calculated Percentiles'!$R$5:$U$5,'Calculated Percentiles'!R314:U314)/SUM('Calculated Percentiles'!$R$5:$U$5),0)</f>
        <v>0.21174999999999999</v>
      </c>
      <c r="F313" s="6">
        <f>IF(SUM('Calculated Percentiles'!$E$5:$L$5)=0,1,(B313+0.5*C313)/1.5)</f>
        <v>0.10388888888888891</v>
      </c>
      <c r="G313" s="6">
        <f>IF(SUM('Calculated Percentiles'!$L$5:$U$5)=0,1,(D313+E313)/2)</f>
        <v>0.35029166666666667</v>
      </c>
      <c r="H313" s="6">
        <f t="shared" si="16"/>
        <v>3.6391412037037045E-2</v>
      </c>
      <c r="I313" s="15">
        <f t="shared" si="17"/>
        <v>442</v>
      </c>
      <c r="J313" s="15" t="str">
        <f t="shared" si="18"/>
        <v>No</v>
      </c>
      <c r="K313" s="18">
        <f t="shared" si="19"/>
        <v>5.5674000000000001E-2</v>
      </c>
    </row>
    <row r="314" spans="1:11">
      <c r="A314" s="9">
        <v>350010038044</v>
      </c>
      <c r="B314" s="6">
        <f>IFERROR(SUMPRODUCT('Calculated Percentiles'!$E$5:$J$5,'Calculated Percentiles'!E315:J315)/SUM('Calculated Percentiles'!$E$5:$J$5),0)</f>
        <v>0.16833333333333333</v>
      </c>
      <c r="C314" s="10">
        <f>IF('Calculated Percentiles'!$K$5=1,AVERAGE('Calculated Percentiles'!K315),0)</f>
        <v>0</v>
      </c>
      <c r="D314" s="6">
        <f>IFERROR(SUMPRODUCT('Calculated Percentiles'!$L$5:$Q$5,'Calculated Percentiles'!L315:Q315)/SUM('Calculated Percentiles'!$L$5:$Q$5),0)</f>
        <v>0.4888333333333334</v>
      </c>
      <c r="E314" s="6">
        <f>IFERROR(SUMPRODUCT('Calculated Percentiles'!$R$5:$U$5,'Calculated Percentiles'!R315:U315)/SUM('Calculated Percentiles'!$R$5:$U$5),0)</f>
        <v>0.192</v>
      </c>
      <c r="F314" s="6">
        <f>IF(SUM('Calculated Percentiles'!$E$5:$L$5)=0,1,(B314+0.5*C314)/1.5)</f>
        <v>0.11222222222222222</v>
      </c>
      <c r="G314" s="6">
        <f>IF(SUM('Calculated Percentiles'!$L$5:$U$5)=0,1,(D314+E314)/2)</f>
        <v>0.3404166666666667</v>
      </c>
      <c r="H314" s="6">
        <f t="shared" si="16"/>
        <v>3.8202314814814821E-2</v>
      </c>
      <c r="I314" s="15">
        <f t="shared" si="17"/>
        <v>440</v>
      </c>
      <c r="J314" s="15" t="str">
        <f t="shared" si="18"/>
        <v>No</v>
      </c>
      <c r="K314" s="18">
        <f t="shared" si="19"/>
        <v>5.9957000000000003E-2</v>
      </c>
    </row>
    <row r="315" spans="1:11">
      <c r="A315" s="9">
        <v>350010038051</v>
      </c>
      <c r="B315" s="6">
        <f>IFERROR(SUMPRODUCT('Calculated Percentiles'!$E$5:$J$5,'Calculated Percentiles'!E316:J316)/SUM('Calculated Percentiles'!$E$5:$J$5),0)</f>
        <v>0.19550000000000001</v>
      </c>
      <c r="C315" s="10">
        <f>IF('Calculated Percentiles'!$K$5=1,AVERAGE('Calculated Percentiles'!K316),0)</f>
        <v>0</v>
      </c>
      <c r="D315" s="6">
        <f>IFERROR(SUMPRODUCT('Calculated Percentiles'!$L$5:$Q$5,'Calculated Percentiles'!L316:Q316)/SUM('Calculated Percentiles'!$L$5:$Q$5),0)</f>
        <v>0.65050000000000008</v>
      </c>
      <c r="E315" s="6">
        <f>IFERROR(SUMPRODUCT('Calculated Percentiles'!$R$5:$U$5,'Calculated Percentiles'!R316:U316)/SUM('Calculated Percentiles'!$R$5:$U$5),0)</f>
        <v>0.1195</v>
      </c>
      <c r="F315" s="6">
        <f>IF(SUM('Calculated Percentiles'!$E$5:$L$5)=0,1,(B315+0.5*C315)/1.5)</f>
        <v>0.13033333333333333</v>
      </c>
      <c r="G315" s="6">
        <f>IF(SUM('Calculated Percentiles'!$L$5:$U$5)=0,1,(D315+E315)/2)</f>
        <v>0.38500000000000001</v>
      </c>
      <c r="H315" s="6">
        <f t="shared" si="16"/>
        <v>5.0178333333333332E-2</v>
      </c>
      <c r="I315" s="15">
        <f t="shared" si="17"/>
        <v>418</v>
      </c>
      <c r="J315" s="15" t="str">
        <f t="shared" si="18"/>
        <v>No</v>
      </c>
      <c r="K315" s="18">
        <f t="shared" si="19"/>
        <v>0.10706599999999999</v>
      </c>
    </row>
    <row r="316" spans="1:11">
      <c r="A316" s="9">
        <v>350010038052</v>
      </c>
      <c r="B316" s="6">
        <f>IFERROR(SUMPRODUCT('Calculated Percentiles'!$E$5:$J$5,'Calculated Percentiles'!E317:J317)/SUM('Calculated Percentiles'!$E$5:$J$5),0)</f>
        <v>0.23550000000000001</v>
      </c>
      <c r="C316" s="10">
        <f>IF('Calculated Percentiles'!$K$5=1,AVERAGE('Calculated Percentiles'!K317),0)</f>
        <v>0</v>
      </c>
      <c r="D316" s="6">
        <f>IFERROR(SUMPRODUCT('Calculated Percentiles'!$L$5:$Q$5,'Calculated Percentiles'!L317:Q317)/SUM('Calculated Percentiles'!$L$5:$Q$5),0)</f>
        <v>0.65050000000000008</v>
      </c>
      <c r="E316" s="6">
        <f>IFERROR(SUMPRODUCT('Calculated Percentiles'!$R$5:$U$5,'Calculated Percentiles'!R317:U317)/SUM('Calculated Percentiles'!$R$5:$U$5),0)</f>
        <v>0.61399999999999999</v>
      </c>
      <c r="F316" s="6">
        <f>IF(SUM('Calculated Percentiles'!$E$5:$L$5)=0,1,(B316+0.5*C316)/1.5)</f>
        <v>0.157</v>
      </c>
      <c r="G316" s="6">
        <f>IF(SUM('Calculated Percentiles'!$L$5:$U$5)=0,1,(D316+E316)/2)</f>
        <v>0.63224999999999998</v>
      </c>
      <c r="H316" s="6">
        <f t="shared" si="16"/>
        <v>9.9263249999999997E-2</v>
      </c>
      <c r="I316" s="15">
        <f t="shared" si="17"/>
        <v>361</v>
      </c>
      <c r="J316" s="15" t="str">
        <f t="shared" si="18"/>
        <v>No</v>
      </c>
      <c r="K316" s="18">
        <f t="shared" si="19"/>
        <v>0.22912199999999999</v>
      </c>
    </row>
    <row r="317" spans="1:11">
      <c r="A317" s="9">
        <v>350010038061</v>
      </c>
      <c r="B317" s="6">
        <f>IFERROR(SUMPRODUCT('Calculated Percentiles'!$E$5:$J$5,'Calculated Percentiles'!E318:J318)/SUM('Calculated Percentiles'!$E$5:$J$5),0)</f>
        <v>0.10866666666666669</v>
      </c>
      <c r="C317" s="10">
        <f>IF('Calculated Percentiles'!$K$5=1,AVERAGE('Calculated Percentiles'!K318),0)</f>
        <v>0</v>
      </c>
      <c r="D317" s="6">
        <f>IFERROR(SUMPRODUCT('Calculated Percentiles'!$L$5:$Q$5,'Calculated Percentiles'!L318:Q318)/SUM('Calculated Percentiles'!$L$5:$Q$5),0)</f>
        <v>0.4956666666666667</v>
      </c>
      <c r="E317" s="6">
        <f>IFERROR(SUMPRODUCT('Calculated Percentiles'!$R$5:$U$5,'Calculated Percentiles'!R318:U318)/SUM('Calculated Percentiles'!$R$5:$U$5),0)</f>
        <v>9.8750000000000004E-2</v>
      </c>
      <c r="F317" s="6">
        <f>IF(SUM('Calculated Percentiles'!$E$5:$L$5)=0,1,(B317+0.5*C317)/1.5)</f>
        <v>7.2444444444444464E-2</v>
      </c>
      <c r="G317" s="6">
        <f>IF(SUM('Calculated Percentiles'!$L$5:$U$5)=0,1,(D317+E317)/2)</f>
        <v>0.29720833333333335</v>
      </c>
      <c r="H317" s="6">
        <f t="shared" si="16"/>
        <v>2.1531092592592598E-2</v>
      </c>
      <c r="I317" s="15">
        <f t="shared" si="17"/>
        <v>458</v>
      </c>
      <c r="J317" s="15" t="str">
        <f t="shared" si="18"/>
        <v>No</v>
      </c>
      <c r="K317" s="18">
        <f t="shared" si="19"/>
        <v>2.1413000000000001E-2</v>
      </c>
    </row>
    <row r="318" spans="1:11">
      <c r="A318" s="9">
        <v>350010038062</v>
      </c>
      <c r="B318" s="6">
        <f>IFERROR(SUMPRODUCT('Calculated Percentiles'!$E$5:$J$5,'Calculated Percentiles'!E319:J319)/SUM('Calculated Percentiles'!$E$5:$J$5),0)</f>
        <v>0.20216666666666669</v>
      </c>
      <c r="C318" s="10">
        <f>IF('Calculated Percentiles'!$K$5=1,AVERAGE('Calculated Percentiles'!K319),0)</f>
        <v>0</v>
      </c>
      <c r="D318" s="6">
        <f>IFERROR(SUMPRODUCT('Calculated Percentiles'!$L$5:$Q$5,'Calculated Percentiles'!L319:Q319)/SUM('Calculated Percentiles'!$L$5:$Q$5),0)</f>
        <v>0.4956666666666667</v>
      </c>
      <c r="E318" s="6">
        <f>IFERROR(SUMPRODUCT('Calculated Percentiles'!$R$5:$U$5,'Calculated Percentiles'!R319:U319)/SUM('Calculated Percentiles'!$R$5:$U$5),0)</f>
        <v>0.23800000000000002</v>
      </c>
      <c r="F318" s="6">
        <f>IF(SUM('Calculated Percentiles'!$E$5:$L$5)=0,1,(B318+0.5*C318)/1.5)</f>
        <v>0.1347777777777778</v>
      </c>
      <c r="G318" s="6">
        <f>IF(SUM('Calculated Percentiles'!$L$5:$U$5)=0,1,(D318+E318)/2)</f>
        <v>0.36683333333333334</v>
      </c>
      <c r="H318" s="6">
        <f t="shared" si="16"/>
        <v>4.9440981481481489E-2</v>
      </c>
      <c r="I318" s="15">
        <f t="shared" si="17"/>
        <v>420</v>
      </c>
      <c r="J318" s="15" t="str">
        <f t="shared" si="18"/>
        <v>No</v>
      </c>
      <c r="K318" s="18">
        <f t="shared" si="19"/>
        <v>0.102783</v>
      </c>
    </row>
    <row r="319" spans="1:11">
      <c r="A319" s="9">
        <v>350010038071</v>
      </c>
      <c r="B319" s="6">
        <f>IFERROR(SUMPRODUCT('Calculated Percentiles'!$E$5:$J$5,'Calculated Percentiles'!E320:J320)/SUM('Calculated Percentiles'!$E$5:$J$5),0)</f>
        <v>9.0000000000000011E-2</v>
      </c>
      <c r="C319" s="10">
        <f>IF('Calculated Percentiles'!$K$5=1,AVERAGE('Calculated Percentiles'!K320),0)</f>
        <v>0</v>
      </c>
      <c r="D319" s="6">
        <f>IFERROR(SUMPRODUCT('Calculated Percentiles'!$L$5:$Q$5,'Calculated Percentiles'!L320:Q320)/SUM('Calculated Percentiles'!$L$5:$Q$5),0)</f>
        <v>0.63833333333333331</v>
      </c>
      <c r="E319" s="6">
        <f>IFERROR(SUMPRODUCT('Calculated Percentiles'!$R$5:$U$5,'Calculated Percentiles'!R320:U320)/SUM('Calculated Percentiles'!$R$5:$U$5),0)</f>
        <v>0.17150000000000001</v>
      </c>
      <c r="F319" s="6">
        <f>IF(SUM('Calculated Percentiles'!$E$5:$L$5)=0,1,(B319+0.5*C319)/1.5)</f>
        <v>6.0000000000000005E-2</v>
      </c>
      <c r="G319" s="6">
        <f>IF(SUM('Calculated Percentiles'!$L$5:$U$5)=0,1,(D319+E319)/2)</f>
        <v>0.40491666666666665</v>
      </c>
      <c r="H319" s="6">
        <f t="shared" si="16"/>
        <v>2.4295000000000001E-2</v>
      </c>
      <c r="I319" s="15">
        <f t="shared" si="17"/>
        <v>454</v>
      </c>
      <c r="J319" s="15" t="str">
        <f t="shared" si="18"/>
        <v>No</v>
      </c>
      <c r="K319" s="18">
        <f t="shared" si="19"/>
        <v>2.9978000000000001E-2</v>
      </c>
    </row>
    <row r="320" spans="1:11">
      <c r="A320" s="9">
        <v>350010038072</v>
      </c>
      <c r="B320" s="6">
        <f>IFERROR(SUMPRODUCT('Calculated Percentiles'!$E$5:$J$5,'Calculated Percentiles'!E321:J321)/SUM('Calculated Percentiles'!$E$5:$J$5),0)</f>
        <v>3.5999999999999997E-2</v>
      </c>
      <c r="C320" s="10">
        <f>IF('Calculated Percentiles'!$K$5=1,AVERAGE('Calculated Percentiles'!K321),0)</f>
        <v>0</v>
      </c>
      <c r="D320" s="6">
        <f>IFERROR(SUMPRODUCT('Calculated Percentiles'!$L$5:$Q$5,'Calculated Percentiles'!L321:Q321)/SUM('Calculated Percentiles'!$L$5:$Q$5),0)</f>
        <v>0.63833333333333331</v>
      </c>
      <c r="E320" s="6">
        <f>IFERROR(SUMPRODUCT('Calculated Percentiles'!$R$5:$U$5,'Calculated Percentiles'!R321:U321)/SUM('Calculated Percentiles'!$R$5:$U$5),0)</f>
        <v>0.22075</v>
      </c>
      <c r="F320" s="6">
        <f>IF(SUM('Calculated Percentiles'!$E$5:$L$5)=0,1,(B320+0.5*C320)/1.5)</f>
        <v>2.3999999999999997E-2</v>
      </c>
      <c r="G320" s="6">
        <f>IF(SUM('Calculated Percentiles'!$L$5:$U$5)=0,1,(D320+E320)/2)</f>
        <v>0.42954166666666665</v>
      </c>
      <c r="H320" s="6">
        <f t="shared" si="16"/>
        <v>1.0308999999999999E-2</v>
      </c>
      <c r="I320" s="15">
        <f t="shared" si="17"/>
        <v>462</v>
      </c>
      <c r="J320" s="15" t="str">
        <f t="shared" si="18"/>
        <v>No</v>
      </c>
      <c r="K320" s="18">
        <f t="shared" si="19"/>
        <v>1.2847000000000001E-2</v>
      </c>
    </row>
    <row r="321" spans="1:11">
      <c r="A321" s="9">
        <v>350010038073</v>
      </c>
      <c r="B321" s="6">
        <f>IFERROR(SUMPRODUCT('Calculated Percentiles'!$E$5:$J$5,'Calculated Percentiles'!E322:J322)/SUM('Calculated Percentiles'!$E$5:$J$5),0)</f>
        <v>3.0666666666666665E-2</v>
      </c>
      <c r="C321" s="10">
        <f>IF('Calculated Percentiles'!$K$5=1,AVERAGE('Calculated Percentiles'!K322),0)</f>
        <v>0</v>
      </c>
      <c r="D321" s="6">
        <f>IFERROR(SUMPRODUCT('Calculated Percentiles'!$L$5:$Q$5,'Calculated Percentiles'!L322:Q322)/SUM('Calculated Percentiles'!$L$5:$Q$5),0)</f>
        <v>0.63833333333333331</v>
      </c>
      <c r="E321" s="6">
        <f>IFERROR(SUMPRODUCT('Calculated Percentiles'!$R$5:$U$5,'Calculated Percentiles'!R322:U322)/SUM('Calculated Percentiles'!$R$5:$U$5),0)</f>
        <v>0.21550000000000002</v>
      </c>
      <c r="F321" s="6">
        <f>IF(SUM('Calculated Percentiles'!$E$5:$L$5)=0,1,(B321+0.5*C321)/1.5)</f>
        <v>2.0444444444444442E-2</v>
      </c>
      <c r="G321" s="6">
        <f>IF(SUM('Calculated Percentiles'!$L$5:$U$5)=0,1,(D321+E321)/2)</f>
        <v>0.42691666666666667</v>
      </c>
      <c r="H321" s="6">
        <f t="shared" si="16"/>
        <v>8.7280740740740739E-3</v>
      </c>
      <c r="I321" s="15">
        <f t="shared" si="17"/>
        <v>463</v>
      </c>
      <c r="J321" s="15" t="str">
        <f t="shared" si="18"/>
        <v>No</v>
      </c>
      <c r="K321" s="18">
        <f t="shared" si="19"/>
        <v>1.0706E-2</v>
      </c>
    </row>
    <row r="322" spans="1:11">
      <c r="A322" s="9">
        <v>350010040011</v>
      </c>
      <c r="B322" s="6">
        <f>IFERROR(SUMPRODUCT('Calculated Percentiles'!$E$5:$J$5,'Calculated Percentiles'!E323:J323)/SUM('Calculated Percentiles'!$E$5:$J$5),0)</f>
        <v>0.18833333333333335</v>
      </c>
      <c r="C322" s="10">
        <f>IF('Calculated Percentiles'!$K$5=1,AVERAGE('Calculated Percentiles'!K323),0)</f>
        <v>0.68500000000000005</v>
      </c>
      <c r="D322" s="6">
        <f>IFERROR(SUMPRODUCT('Calculated Percentiles'!$L$5:$Q$5,'Calculated Percentiles'!L323:Q323)/SUM('Calculated Percentiles'!$L$5:$Q$5),0)</f>
        <v>0.65583333333333338</v>
      </c>
      <c r="E322" s="6">
        <f>IFERROR(SUMPRODUCT('Calculated Percentiles'!$R$5:$U$5,'Calculated Percentiles'!R323:U323)/SUM('Calculated Percentiles'!$R$5:$U$5),0)</f>
        <v>0.35049999999999998</v>
      </c>
      <c r="F322" s="6">
        <f>IF(SUM('Calculated Percentiles'!$E$5:$L$5)=0,1,(B322+0.5*C322)/1.5)</f>
        <v>0.35388888888888892</v>
      </c>
      <c r="G322" s="6">
        <f>IF(SUM('Calculated Percentiles'!$L$5:$U$5)=0,1,(D322+E322)/2)</f>
        <v>0.50316666666666665</v>
      </c>
      <c r="H322" s="6">
        <f t="shared" si="16"/>
        <v>0.17806509259259259</v>
      </c>
      <c r="I322" s="15">
        <f t="shared" si="17"/>
        <v>290</v>
      </c>
      <c r="J322" s="15" t="str">
        <f t="shared" si="18"/>
        <v>No</v>
      </c>
      <c r="K322" s="18">
        <f t="shared" si="19"/>
        <v>0.38115599999999999</v>
      </c>
    </row>
    <row r="323" spans="1:11">
      <c r="A323" s="9">
        <v>350010040012</v>
      </c>
      <c r="B323" s="6">
        <f>IFERROR(SUMPRODUCT('Calculated Percentiles'!$E$5:$J$5,'Calculated Percentiles'!E324:J324)/SUM('Calculated Percentiles'!$E$5:$J$5),0)</f>
        <v>0.36149999999999999</v>
      </c>
      <c r="C323" s="10">
        <f>IF('Calculated Percentiles'!$K$5=1,AVERAGE('Calculated Percentiles'!K324),0)</f>
        <v>0.94</v>
      </c>
      <c r="D323" s="6">
        <f>IFERROR(SUMPRODUCT('Calculated Percentiles'!$L$5:$Q$5,'Calculated Percentiles'!L324:Q324)/SUM('Calculated Percentiles'!$L$5:$Q$5),0)</f>
        <v>0.65583333333333338</v>
      </c>
      <c r="E323" s="6">
        <f>IFERROR(SUMPRODUCT('Calculated Percentiles'!$R$5:$U$5,'Calculated Percentiles'!R324:U324)/SUM('Calculated Percentiles'!$R$5:$U$5),0)</f>
        <v>0.86450000000000005</v>
      </c>
      <c r="F323" s="6">
        <f>IF(SUM('Calculated Percentiles'!$E$5:$L$5)=0,1,(B323+0.5*C323)/1.5)</f>
        <v>0.55433333333333323</v>
      </c>
      <c r="G323" s="6">
        <f>IF(SUM('Calculated Percentiles'!$L$5:$U$5)=0,1,(D323+E323)/2)</f>
        <v>0.76016666666666666</v>
      </c>
      <c r="H323" s="6">
        <f t="shared" si="16"/>
        <v>0.42138572222222215</v>
      </c>
      <c r="I323" s="15">
        <f t="shared" si="17"/>
        <v>83</v>
      </c>
      <c r="J323" s="15" t="str">
        <f t="shared" si="18"/>
        <v>Yes</v>
      </c>
      <c r="K323" s="18">
        <f t="shared" si="19"/>
        <v>0.824411</v>
      </c>
    </row>
    <row r="324" spans="1:11">
      <c r="A324" s="9">
        <v>350010040013</v>
      </c>
      <c r="B324" s="6">
        <f>IFERROR(SUMPRODUCT('Calculated Percentiles'!$E$5:$J$5,'Calculated Percentiles'!E325:J325)/SUM('Calculated Percentiles'!$E$5:$J$5),0)</f>
        <v>0.2578333333333333</v>
      </c>
      <c r="C324" s="10">
        <f>IF('Calculated Percentiles'!$K$5=1,AVERAGE('Calculated Percentiles'!K325),0)</f>
        <v>0.749</v>
      </c>
      <c r="D324" s="6">
        <f>IFERROR(SUMPRODUCT('Calculated Percentiles'!$L$5:$Q$5,'Calculated Percentiles'!L325:Q325)/SUM('Calculated Percentiles'!$L$5:$Q$5),0)</f>
        <v>0.65583333333333338</v>
      </c>
      <c r="E324" s="6">
        <f>IFERROR(SUMPRODUCT('Calculated Percentiles'!$R$5:$U$5,'Calculated Percentiles'!R325:U325)/SUM('Calculated Percentiles'!$R$5:$U$5),0)</f>
        <v>0.4325</v>
      </c>
      <c r="F324" s="6">
        <f>IF(SUM('Calculated Percentiles'!$E$5:$L$5)=0,1,(B324+0.5*C324)/1.5)</f>
        <v>0.42155555555555552</v>
      </c>
      <c r="G324" s="6">
        <f>IF(SUM('Calculated Percentiles'!$L$5:$U$5)=0,1,(D324+E324)/2)</f>
        <v>0.54416666666666669</v>
      </c>
      <c r="H324" s="6">
        <f t="shared" si="16"/>
        <v>0.22939648148148148</v>
      </c>
      <c r="I324" s="15">
        <f t="shared" si="17"/>
        <v>234</v>
      </c>
      <c r="J324" s="15" t="str">
        <f t="shared" si="18"/>
        <v>No</v>
      </c>
      <c r="K324" s="18">
        <f t="shared" si="19"/>
        <v>0.50107000000000002</v>
      </c>
    </row>
    <row r="325" spans="1:11">
      <c r="A325" s="9">
        <v>350010040014</v>
      </c>
      <c r="B325" s="6">
        <f>IFERROR(SUMPRODUCT('Calculated Percentiles'!$E$5:$J$5,'Calculated Percentiles'!E326:J326)/SUM('Calculated Percentiles'!$E$5:$J$5),0)</f>
        <v>0.41966666666666669</v>
      </c>
      <c r="C325" s="10">
        <f>IF('Calculated Percentiles'!$K$5=1,AVERAGE('Calculated Percentiles'!K326),0)</f>
        <v>0.94799999999999995</v>
      </c>
      <c r="D325" s="6">
        <f>IFERROR(SUMPRODUCT('Calculated Percentiles'!$L$5:$Q$5,'Calculated Percentiles'!L326:Q326)/SUM('Calculated Percentiles'!$L$5:$Q$5),0)</f>
        <v>0.65583333333333338</v>
      </c>
      <c r="E325" s="6">
        <f>IFERROR(SUMPRODUCT('Calculated Percentiles'!$R$5:$U$5,'Calculated Percentiles'!R326:U326)/SUM('Calculated Percentiles'!$R$5:$U$5),0)</f>
        <v>0.75050000000000006</v>
      </c>
      <c r="F325" s="6">
        <f>IF(SUM('Calculated Percentiles'!$E$5:$L$5)=0,1,(B325+0.5*C325)/1.5)</f>
        <v>0.59577777777777774</v>
      </c>
      <c r="G325" s="6">
        <f>IF(SUM('Calculated Percentiles'!$L$5:$U$5)=0,1,(D325+E325)/2)</f>
        <v>0.70316666666666672</v>
      </c>
      <c r="H325" s="6">
        <f t="shared" si="16"/>
        <v>0.41893107407407409</v>
      </c>
      <c r="I325" s="15">
        <f t="shared" si="17"/>
        <v>85</v>
      </c>
      <c r="J325" s="15" t="str">
        <f t="shared" si="18"/>
        <v>Yes</v>
      </c>
      <c r="K325" s="18">
        <f t="shared" si="19"/>
        <v>0.82012799999999997</v>
      </c>
    </row>
    <row r="326" spans="1:11">
      <c r="A326" s="9">
        <v>350010043001</v>
      </c>
      <c r="B326" s="6">
        <f>IFERROR(SUMPRODUCT('Calculated Percentiles'!$E$5:$J$5,'Calculated Percentiles'!E327:J327)/SUM('Calculated Percentiles'!$E$5:$J$5),0)</f>
        <v>0.62149999999999994</v>
      </c>
      <c r="C326" s="10">
        <f>IF('Calculated Percentiles'!$K$5=1,AVERAGE('Calculated Percentiles'!K327),0)</f>
        <v>0.97199999999999998</v>
      </c>
      <c r="D326" s="6">
        <f>IFERROR(SUMPRODUCT('Calculated Percentiles'!$L$5:$Q$5,'Calculated Percentiles'!L327:Q327)/SUM('Calculated Percentiles'!$L$5:$Q$5),0)</f>
        <v>0.74283333333333335</v>
      </c>
      <c r="E326" s="6">
        <f>IFERROR(SUMPRODUCT('Calculated Percentiles'!$R$5:$U$5,'Calculated Percentiles'!R327:U327)/SUM('Calculated Percentiles'!$R$5:$U$5),0)</f>
        <v>0.432</v>
      </c>
      <c r="F326" s="6">
        <f>IF(SUM('Calculated Percentiles'!$E$5:$L$5)=0,1,(B326+0.5*C326)/1.5)</f>
        <v>0.73833333333333329</v>
      </c>
      <c r="G326" s="6">
        <f>IF(SUM('Calculated Percentiles'!$L$5:$U$5)=0,1,(D326+E326)/2)</f>
        <v>0.5874166666666667</v>
      </c>
      <c r="H326" s="6">
        <f t="shared" ref="H326:H389" si="20">F326*G326</f>
        <v>0.43370930555555554</v>
      </c>
      <c r="I326" s="15">
        <f t="shared" ref="I326:I389" si="21">_xlfn.RANK.EQ(H326,$H$5:$H$472)</f>
        <v>80</v>
      </c>
      <c r="J326" s="15" t="str">
        <f t="shared" ref="J326:J389" si="22">IF(I326&lt;=ROUND(0.2*COUNT($A$5:$A$472),0),"Yes","No")</f>
        <v>Yes</v>
      </c>
      <c r="K326" s="18">
        <f t="shared" ref="K326:K389" si="23">_xlfn.PERCENTRANK.INC($H$5:$H$472,H326, 6)</f>
        <v>0.83083499999999999</v>
      </c>
    </row>
    <row r="327" spans="1:11">
      <c r="A327" s="9">
        <v>350010043002</v>
      </c>
      <c r="B327" s="6">
        <f>IFERROR(SUMPRODUCT('Calculated Percentiles'!$E$5:$J$5,'Calculated Percentiles'!E328:J328)/SUM('Calculated Percentiles'!$E$5:$J$5),0)</f>
        <v>0.52016666666666678</v>
      </c>
      <c r="C327" s="10">
        <f>IF('Calculated Percentiles'!$K$5=1,AVERAGE('Calculated Percentiles'!K328),0)</f>
        <v>0.97399999999999998</v>
      </c>
      <c r="D327" s="6">
        <f>IFERROR(SUMPRODUCT('Calculated Percentiles'!$L$5:$Q$5,'Calculated Percentiles'!L328:Q328)/SUM('Calculated Percentiles'!$L$5:$Q$5),0)</f>
        <v>0.74283333333333335</v>
      </c>
      <c r="E327" s="6">
        <f>IFERROR(SUMPRODUCT('Calculated Percentiles'!$R$5:$U$5,'Calculated Percentiles'!R328:U328)/SUM('Calculated Percentiles'!$R$5:$U$5),0)</f>
        <v>0.89649999999999996</v>
      </c>
      <c r="F327" s="6">
        <f>IF(SUM('Calculated Percentiles'!$E$5:$L$5)=0,1,(B327+0.5*C327)/1.5)</f>
        <v>0.67144444444444451</v>
      </c>
      <c r="G327" s="6">
        <f>IF(SUM('Calculated Percentiles'!$L$5:$U$5)=0,1,(D327+E327)/2)</f>
        <v>0.81966666666666665</v>
      </c>
      <c r="H327" s="6">
        <f t="shared" si="20"/>
        <v>0.55036062962962973</v>
      </c>
      <c r="I327" s="15">
        <f t="shared" si="21"/>
        <v>21</v>
      </c>
      <c r="J327" s="15" t="str">
        <f t="shared" si="22"/>
        <v>Yes</v>
      </c>
      <c r="K327" s="18">
        <f t="shared" si="23"/>
        <v>0.95717300000000005</v>
      </c>
    </row>
    <row r="328" spans="1:11">
      <c r="A328" s="9">
        <v>350010043003</v>
      </c>
      <c r="B328" s="6">
        <f>IFERROR(SUMPRODUCT('Calculated Percentiles'!$E$5:$J$5,'Calculated Percentiles'!E329:J329)/SUM('Calculated Percentiles'!$E$5:$J$5),0)</f>
        <v>0.56133333333333335</v>
      </c>
      <c r="C328" s="10">
        <f>IF('Calculated Percentiles'!$K$5=1,AVERAGE('Calculated Percentiles'!K329),0)</f>
        <v>0.94199999999999995</v>
      </c>
      <c r="D328" s="6">
        <f>IFERROR(SUMPRODUCT('Calculated Percentiles'!$L$5:$Q$5,'Calculated Percentiles'!L329:Q329)/SUM('Calculated Percentiles'!$L$5:$Q$5),0)</f>
        <v>0.74283333333333335</v>
      </c>
      <c r="E328" s="6">
        <f>IFERROR(SUMPRODUCT('Calculated Percentiles'!$R$5:$U$5,'Calculated Percentiles'!R329:U329)/SUM('Calculated Percentiles'!$R$5:$U$5),0)</f>
        <v>0.84425000000000006</v>
      </c>
      <c r="F328" s="6">
        <f>IF(SUM('Calculated Percentiles'!$E$5:$L$5)=0,1,(B328+0.5*C328)/1.5)</f>
        <v>0.68822222222222218</v>
      </c>
      <c r="G328" s="6">
        <f>IF(SUM('Calculated Percentiles'!$L$5:$U$5)=0,1,(D328+E328)/2)</f>
        <v>0.7935416666666667</v>
      </c>
      <c r="H328" s="6">
        <f t="shared" si="20"/>
        <v>0.54613300925925923</v>
      </c>
      <c r="I328" s="15">
        <f t="shared" si="21"/>
        <v>24</v>
      </c>
      <c r="J328" s="15" t="str">
        <f t="shared" si="22"/>
        <v>Yes</v>
      </c>
      <c r="K328" s="18">
        <f t="shared" si="23"/>
        <v>0.95074899999999996</v>
      </c>
    </row>
    <row r="329" spans="1:11">
      <c r="A329" s="9">
        <v>350010043004</v>
      </c>
      <c r="B329" s="6">
        <f>IFERROR(SUMPRODUCT('Calculated Percentiles'!$E$5:$J$5,'Calculated Percentiles'!E330:J330)/SUM('Calculated Percentiles'!$E$5:$J$5),0)</f>
        <v>0.5096666666666666</v>
      </c>
      <c r="C329" s="10">
        <f>IF('Calculated Percentiles'!$K$5=1,AVERAGE('Calculated Percentiles'!K330),0)</f>
        <v>0.91600000000000004</v>
      </c>
      <c r="D329" s="6">
        <f>IFERROR(SUMPRODUCT('Calculated Percentiles'!$L$5:$Q$5,'Calculated Percentiles'!L330:Q330)/SUM('Calculated Percentiles'!$L$5:$Q$5),0)</f>
        <v>0.74283333333333335</v>
      </c>
      <c r="E329" s="6">
        <f>IFERROR(SUMPRODUCT('Calculated Percentiles'!$R$5:$U$5,'Calculated Percentiles'!R330:U330)/SUM('Calculated Percentiles'!$R$5:$U$5),0)</f>
        <v>0.62575000000000003</v>
      </c>
      <c r="F329" s="6">
        <f>IF(SUM('Calculated Percentiles'!$E$5:$L$5)=0,1,(B329+0.5*C329)/1.5)</f>
        <v>0.64511111111111108</v>
      </c>
      <c r="G329" s="6">
        <f>IF(SUM('Calculated Percentiles'!$L$5:$U$5)=0,1,(D329+E329)/2)</f>
        <v>0.68429166666666674</v>
      </c>
      <c r="H329" s="6">
        <f t="shared" si="20"/>
        <v>0.44144415740740744</v>
      </c>
      <c r="I329" s="15">
        <f t="shared" si="21"/>
        <v>77</v>
      </c>
      <c r="J329" s="15" t="str">
        <f t="shared" si="22"/>
        <v>Yes</v>
      </c>
      <c r="K329" s="18">
        <f t="shared" si="23"/>
        <v>0.83725899999999998</v>
      </c>
    </row>
    <row r="330" spans="1:11">
      <c r="A330" s="9">
        <v>350010044011</v>
      </c>
      <c r="B330" s="6">
        <f>IFERROR(SUMPRODUCT('Calculated Percentiles'!$E$5:$J$5,'Calculated Percentiles'!E331:J331)/SUM('Calculated Percentiles'!$E$5:$J$5),0)</f>
        <v>0.51066666666666671</v>
      </c>
      <c r="C330" s="10">
        <f>IF('Calculated Percentiles'!$K$5=1,AVERAGE('Calculated Percentiles'!K331),0)</f>
        <v>0.88</v>
      </c>
      <c r="D330" s="6">
        <f>IFERROR(SUMPRODUCT('Calculated Percentiles'!$L$5:$Q$5,'Calculated Percentiles'!L331:Q331)/SUM('Calculated Percentiles'!$L$5:$Q$5),0)</f>
        <v>0.66966666666666663</v>
      </c>
      <c r="E330" s="6">
        <f>IFERROR(SUMPRODUCT('Calculated Percentiles'!$R$5:$U$5,'Calculated Percentiles'!R331:U331)/SUM('Calculated Percentiles'!$R$5:$U$5),0)</f>
        <v>0.85349999999999993</v>
      </c>
      <c r="F330" s="6">
        <f>IF(SUM('Calculated Percentiles'!$E$5:$L$5)=0,1,(B330+0.5*C330)/1.5)</f>
        <v>0.63377777777777788</v>
      </c>
      <c r="G330" s="6">
        <f>IF(SUM('Calculated Percentiles'!$L$5:$U$5)=0,1,(D330+E330)/2)</f>
        <v>0.76158333333333328</v>
      </c>
      <c r="H330" s="6">
        <f t="shared" si="20"/>
        <v>0.48267459259259266</v>
      </c>
      <c r="I330" s="15">
        <f t="shared" si="21"/>
        <v>61</v>
      </c>
      <c r="J330" s="15" t="str">
        <f t="shared" si="22"/>
        <v>Yes</v>
      </c>
      <c r="K330" s="18">
        <f t="shared" si="23"/>
        <v>0.87151999999999996</v>
      </c>
    </row>
    <row r="331" spans="1:11">
      <c r="A331" s="9">
        <v>350010044012</v>
      </c>
      <c r="B331" s="6">
        <f>IFERROR(SUMPRODUCT('Calculated Percentiles'!$E$5:$J$5,'Calculated Percentiles'!E332:J332)/SUM('Calculated Percentiles'!$E$5:$J$5),0)</f>
        <v>0.5033333333333333</v>
      </c>
      <c r="C331" s="10">
        <f>IF('Calculated Percentiles'!$K$5=1,AVERAGE('Calculated Percentiles'!K332),0)</f>
        <v>0.84299999999999997</v>
      </c>
      <c r="D331" s="6">
        <f>IFERROR(SUMPRODUCT('Calculated Percentiles'!$L$5:$Q$5,'Calculated Percentiles'!L332:Q332)/SUM('Calculated Percentiles'!$L$5:$Q$5),0)</f>
        <v>0.66966666666666663</v>
      </c>
      <c r="E331" s="6">
        <f>IFERROR(SUMPRODUCT('Calculated Percentiles'!$R$5:$U$5,'Calculated Percentiles'!R332:U332)/SUM('Calculated Percentiles'!$R$5:$U$5),0)</f>
        <v>0.90099999999999991</v>
      </c>
      <c r="F331" s="6">
        <f>IF(SUM('Calculated Percentiles'!$E$5:$L$5)=0,1,(B331+0.5*C331)/1.5)</f>
        <v>0.61655555555555552</v>
      </c>
      <c r="G331" s="6">
        <f>IF(SUM('Calculated Percentiles'!$L$5:$U$5)=0,1,(D331+E331)/2)</f>
        <v>0.78533333333333322</v>
      </c>
      <c r="H331" s="6">
        <f t="shared" si="20"/>
        <v>0.48420162962962954</v>
      </c>
      <c r="I331" s="15">
        <f t="shared" si="21"/>
        <v>59</v>
      </c>
      <c r="J331" s="15" t="str">
        <f t="shared" si="22"/>
        <v>Yes</v>
      </c>
      <c r="K331" s="18">
        <f t="shared" si="23"/>
        <v>0.87580199999999997</v>
      </c>
    </row>
    <row r="332" spans="1:11">
      <c r="A332" s="9">
        <v>350010044021</v>
      </c>
      <c r="B332" s="6">
        <f>IFERROR(SUMPRODUCT('Calculated Percentiles'!$E$5:$J$5,'Calculated Percentiles'!E333:J333)/SUM('Calculated Percentiles'!$E$5:$J$5),0)</f>
        <v>0.42299999999999999</v>
      </c>
      <c r="C332" s="10">
        <f>IF('Calculated Percentiles'!$K$5=1,AVERAGE('Calculated Percentiles'!K333),0)</f>
        <v>0.84099999999999997</v>
      </c>
      <c r="D332" s="6">
        <f>IFERROR(SUMPRODUCT('Calculated Percentiles'!$L$5:$Q$5,'Calculated Percentiles'!L333:Q333)/SUM('Calculated Percentiles'!$L$5:$Q$5),0)</f>
        <v>0.59050000000000002</v>
      </c>
      <c r="E332" s="6">
        <f>IFERROR(SUMPRODUCT('Calculated Percentiles'!$R$5:$U$5,'Calculated Percentiles'!R333:U333)/SUM('Calculated Percentiles'!$R$5:$U$5),0)</f>
        <v>0.65600000000000003</v>
      </c>
      <c r="F332" s="6">
        <f>IF(SUM('Calculated Percentiles'!$E$5:$L$5)=0,1,(B332+0.5*C332)/1.5)</f>
        <v>0.56233333333333324</v>
      </c>
      <c r="G332" s="6">
        <f>IF(SUM('Calculated Percentiles'!$L$5:$U$5)=0,1,(D332+E332)/2)</f>
        <v>0.62325000000000008</v>
      </c>
      <c r="H332" s="6">
        <f t="shared" si="20"/>
        <v>0.35047424999999999</v>
      </c>
      <c r="I332" s="15">
        <f t="shared" si="21"/>
        <v>130</v>
      </c>
      <c r="J332" s="15" t="str">
        <f t="shared" si="22"/>
        <v>No</v>
      </c>
      <c r="K332" s="18">
        <f t="shared" si="23"/>
        <v>0.72376799999999997</v>
      </c>
    </row>
    <row r="333" spans="1:11">
      <c r="A333" s="9">
        <v>350010044022</v>
      </c>
      <c r="B333" s="6">
        <f>IFERROR(SUMPRODUCT('Calculated Percentiles'!$E$5:$J$5,'Calculated Percentiles'!E334:J334)/SUM('Calculated Percentiles'!$E$5:$J$5),0)</f>
        <v>0.40883333333333333</v>
      </c>
      <c r="C333" s="10">
        <f>IF('Calculated Percentiles'!$K$5=1,AVERAGE('Calculated Percentiles'!K334),0)</f>
        <v>0.83</v>
      </c>
      <c r="D333" s="6">
        <f>IFERROR(SUMPRODUCT('Calculated Percentiles'!$L$5:$Q$5,'Calculated Percentiles'!L334:Q334)/SUM('Calculated Percentiles'!$L$5:$Q$5),0)</f>
        <v>0.59050000000000002</v>
      </c>
      <c r="E333" s="6">
        <f>IFERROR(SUMPRODUCT('Calculated Percentiles'!$R$5:$U$5,'Calculated Percentiles'!R334:U334)/SUM('Calculated Percentiles'!$R$5:$U$5),0)</f>
        <v>0.81400000000000006</v>
      </c>
      <c r="F333" s="6">
        <f>IF(SUM('Calculated Percentiles'!$E$5:$L$5)=0,1,(B333+0.5*C333)/1.5)</f>
        <v>0.54922222222222217</v>
      </c>
      <c r="G333" s="6">
        <f>IF(SUM('Calculated Percentiles'!$L$5:$U$5)=0,1,(D333+E333)/2)</f>
        <v>0.70225000000000004</v>
      </c>
      <c r="H333" s="6">
        <f t="shared" si="20"/>
        <v>0.38569130555555553</v>
      </c>
      <c r="I333" s="15">
        <f t="shared" si="21"/>
        <v>105</v>
      </c>
      <c r="J333" s="15" t="str">
        <f t="shared" si="22"/>
        <v>No</v>
      </c>
      <c r="K333" s="18">
        <f t="shared" si="23"/>
        <v>0.77730100000000002</v>
      </c>
    </row>
    <row r="334" spans="1:11">
      <c r="A334" s="9">
        <v>350010045011</v>
      </c>
      <c r="B334" s="6">
        <f>IFERROR(SUMPRODUCT('Calculated Percentiles'!$E$5:$J$5,'Calculated Percentiles'!E335:J335)/SUM('Calculated Percentiles'!$E$5:$J$5),0)</f>
        <v>0.48383333333333328</v>
      </c>
      <c r="C334" s="10">
        <f>IF('Calculated Percentiles'!$K$5=1,AVERAGE('Calculated Percentiles'!K335),0)</f>
        <v>0.94599999999999995</v>
      </c>
      <c r="D334" s="6">
        <f>IFERROR(SUMPRODUCT('Calculated Percentiles'!$L$5:$Q$5,'Calculated Percentiles'!L335:Q335)/SUM('Calculated Percentiles'!$L$5:$Q$5),0)</f>
        <v>0.69350000000000012</v>
      </c>
      <c r="E334" s="6">
        <f>IFERROR(SUMPRODUCT('Calculated Percentiles'!$R$5:$U$5,'Calculated Percentiles'!R335:U335)/SUM('Calculated Percentiles'!$R$5:$U$5),0)</f>
        <v>0.93525000000000003</v>
      </c>
      <c r="F334" s="6">
        <f>IF(SUM('Calculated Percentiles'!$E$5:$L$5)=0,1,(B334+0.5*C334)/1.5)</f>
        <v>0.63788888888888884</v>
      </c>
      <c r="G334" s="6">
        <f>IF(SUM('Calculated Percentiles'!$L$5:$U$5)=0,1,(D334+E334)/2)</f>
        <v>0.81437500000000007</v>
      </c>
      <c r="H334" s="6">
        <f t="shared" si="20"/>
        <v>0.51948076388888886</v>
      </c>
      <c r="I334" s="15">
        <f t="shared" si="21"/>
        <v>39</v>
      </c>
      <c r="J334" s="15" t="str">
        <f t="shared" si="22"/>
        <v>Yes</v>
      </c>
      <c r="K334" s="18">
        <f t="shared" si="23"/>
        <v>0.91862900000000003</v>
      </c>
    </row>
    <row r="335" spans="1:11">
      <c r="A335" s="9">
        <v>350010045012</v>
      </c>
      <c r="B335" s="6">
        <f>IFERROR(SUMPRODUCT('Calculated Percentiles'!$E$5:$J$5,'Calculated Percentiles'!E336:J336)/SUM('Calculated Percentiles'!$E$5:$J$5),0)</f>
        <v>0.46116666666666667</v>
      </c>
      <c r="C335" s="10">
        <f>IF('Calculated Percentiles'!$K$5=1,AVERAGE('Calculated Percentiles'!K336),0)</f>
        <v>0.92700000000000005</v>
      </c>
      <c r="D335" s="6">
        <f>IFERROR(SUMPRODUCT('Calculated Percentiles'!$L$5:$Q$5,'Calculated Percentiles'!L336:Q336)/SUM('Calculated Percentiles'!$L$5:$Q$5),0)</f>
        <v>0.69350000000000012</v>
      </c>
      <c r="E335" s="6">
        <f>IFERROR(SUMPRODUCT('Calculated Percentiles'!$R$5:$U$5,'Calculated Percentiles'!R336:U336)/SUM('Calculated Percentiles'!$R$5:$U$5),0)</f>
        <v>0.94274999999999998</v>
      </c>
      <c r="F335" s="6">
        <f>IF(SUM('Calculated Percentiles'!$E$5:$L$5)=0,1,(B335+0.5*C335)/1.5)</f>
        <v>0.61644444444444446</v>
      </c>
      <c r="G335" s="6">
        <f>IF(SUM('Calculated Percentiles'!$L$5:$U$5)=0,1,(D335+E335)/2)</f>
        <v>0.81812499999999999</v>
      </c>
      <c r="H335" s="6">
        <f t="shared" si="20"/>
        <v>0.50432861111111116</v>
      </c>
      <c r="I335" s="15">
        <f t="shared" si="21"/>
        <v>46</v>
      </c>
      <c r="J335" s="15" t="str">
        <f t="shared" si="22"/>
        <v>Yes</v>
      </c>
      <c r="K335" s="18">
        <f t="shared" si="23"/>
        <v>0.90364</v>
      </c>
    </row>
    <row r="336" spans="1:11">
      <c r="A336" s="9">
        <v>350010045021</v>
      </c>
      <c r="B336" s="6">
        <f>IFERROR(SUMPRODUCT('Calculated Percentiles'!$E$5:$J$5,'Calculated Percentiles'!E337:J337)/SUM('Calculated Percentiles'!$E$5:$J$5),0)</f>
        <v>0.46066666666666661</v>
      </c>
      <c r="C336" s="10">
        <f>IF('Calculated Percentiles'!$K$5=1,AVERAGE('Calculated Percentiles'!K337),0)</f>
        <v>0.90100000000000002</v>
      </c>
      <c r="D336" s="6">
        <f>IFERROR(SUMPRODUCT('Calculated Percentiles'!$L$5:$Q$5,'Calculated Percentiles'!L337:Q337)/SUM('Calculated Percentiles'!$L$5:$Q$5),0)</f>
        <v>0.50766666666666671</v>
      </c>
      <c r="E336" s="6">
        <f>IFERROR(SUMPRODUCT('Calculated Percentiles'!$R$5:$U$5,'Calculated Percentiles'!R337:U337)/SUM('Calculated Percentiles'!$R$5:$U$5),0)</f>
        <v>0.81400000000000006</v>
      </c>
      <c r="F336" s="6">
        <f>IF(SUM('Calculated Percentiles'!$E$5:$L$5)=0,1,(B336+0.5*C336)/1.5)</f>
        <v>0.60744444444444445</v>
      </c>
      <c r="G336" s="6">
        <f>IF(SUM('Calculated Percentiles'!$L$5:$U$5)=0,1,(D336+E336)/2)</f>
        <v>0.66083333333333338</v>
      </c>
      <c r="H336" s="6">
        <f t="shared" si="20"/>
        <v>0.40141953703703709</v>
      </c>
      <c r="I336" s="15">
        <f t="shared" si="21"/>
        <v>99</v>
      </c>
      <c r="J336" s="15" t="str">
        <f t="shared" si="22"/>
        <v>No</v>
      </c>
      <c r="K336" s="18">
        <f t="shared" si="23"/>
        <v>0.79014899999999999</v>
      </c>
    </row>
    <row r="337" spans="1:11">
      <c r="A337" s="9">
        <v>350010045022</v>
      </c>
      <c r="B337" s="6">
        <f>IFERROR(SUMPRODUCT('Calculated Percentiles'!$E$5:$J$5,'Calculated Percentiles'!E338:J338)/SUM('Calculated Percentiles'!$E$5:$J$5),0)</f>
        <v>0.43566666666666659</v>
      </c>
      <c r="C337" s="10">
        <f>IF('Calculated Percentiles'!$K$5=1,AVERAGE('Calculated Percentiles'!K338),0)</f>
        <v>0.89500000000000002</v>
      </c>
      <c r="D337" s="6">
        <f>IFERROR(SUMPRODUCT('Calculated Percentiles'!$L$5:$Q$5,'Calculated Percentiles'!L338:Q338)/SUM('Calculated Percentiles'!$L$5:$Q$5),0)</f>
        <v>0.50766666666666671</v>
      </c>
      <c r="E337" s="6">
        <f>IFERROR(SUMPRODUCT('Calculated Percentiles'!$R$5:$U$5,'Calculated Percentiles'!R338:U338)/SUM('Calculated Percentiles'!$R$5:$U$5),0)</f>
        <v>0.69425000000000003</v>
      </c>
      <c r="F337" s="6">
        <f>IF(SUM('Calculated Percentiles'!$E$5:$L$5)=0,1,(B337+0.5*C337)/1.5)</f>
        <v>0.58877777777777773</v>
      </c>
      <c r="G337" s="6">
        <f>IF(SUM('Calculated Percentiles'!$L$5:$U$5)=0,1,(D337+E337)/2)</f>
        <v>0.60095833333333337</v>
      </c>
      <c r="H337" s="6">
        <f t="shared" si="20"/>
        <v>0.35383091203703704</v>
      </c>
      <c r="I337" s="15">
        <f t="shared" si="21"/>
        <v>127</v>
      </c>
      <c r="J337" s="15" t="str">
        <f t="shared" si="22"/>
        <v>No</v>
      </c>
      <c r="K337" s="18">
        <f t="shared" si="23"/>
        <v>0.73019199999999995</v>
      </c>
    </row>
    <row r="338" spans="1:11">
      <c r="A338" s="9">
        <v>350010046021</v>
      </c>
      <c r="B338" s="6">
        <f>IFERROR(SUMPRODUCT('Calculated Percentiles'!$E$5:$J$5,'Calculated Percentiles'!E339:J339)/SUM('Calculated Percentiles'!$E$5:$J$5),0)</f>
        <v>0.26116666666666666</v>
      </c>
      <c r="C338" s="10">
        <f>IF('Calculated Percentiles'!$K$5=1,AVERAGE('Calculated Percentiles'!K339),0)</f>
        <v>0.50900000000000001</v>
      </c>
      <c r="D338" s="6">
        <f>IFERROR(SUMPRODUCT('Calculated Percentiles'!$L$5:$Q$5,'Calculated Percentiles'!L339:Q339)/SUM('Calculated Percentiles'!$L$5:$Q$5),0)</f>
        <v>0.55249999999999999</v>
      </c>
      <c r="E338" s="6">
        <f>IFERROR(SUMPRODUCT('Calculated Percentiles'!$R$5:$U$5,'Calculated Percentiles'!R339:U339)/SUM('Calculated Percentiles'!$R$5:$U$5),0)</f>
        <v>0.69374999999999998</v>
      </c>
      <c r="F338" s="6">
        <f>IF(SUM('Calculated Percentiles'!$E$5:$L$5)=0,1,(B338+0.5*C338)/1.5)</f>
        <v>0.34377777777777779</v>
      </c>
      <c r="G338" s="6">
        <f>IF(SUM('Calculated Percentiles'!$L$5:$U$5)=0,1,(D338+E338)/2)</f>
        <v>0.62312499999999993</v>
      </c>
      <c r="H338" s="6">
        <f t="shared" si="20"/>
        <v>0.21421652777777778</v>
      </c>
      <c r="I338" s="15">
        <f t="shared" si="21"/>
        <v>252</v>
      </c>
      <c r="J338" s="15" t="str">
        <f t="shared" si="22"/>
        <v>No</v>
      </c>
      <c r="K338" s="18">
        <f t="shared" si="23"/>
        <v>0.46252599999999999</v>
      </c>
    </row>
    <row r="339" spans="1:11">
      <c r="A339" s="9">
        <v>350010046022</v>
      </c>
      <c r="B339" s="6">
        <f>IFERROR(SUMPRODUCT('Calculated Percentiles'!$E$5:$J$5,'Calculated Percentiles'!E340:J340)/SUM('Calculated Percentiles'!$E$5:$J$5),0)</f>
        <v>0.2543333333333333</v>
      </c>
      <c r="C339" s="10">
        <f>IF('Calculated Percentiles'!$K$5=1,AVERAGE('Calculated Percentiles'!K340),0)</f>
        <v>0.46600000000000003</v>
      </c>
      <c r="D339" s="6">
        <f>IFERROR(SUMPRODUCT('Calculated Percentiles'!$L$5:$Q$5,'Calculated Percentiles'!L340:Q340)/SUM('Calculated Percentiles'!$L$5:$Q$5),0)</f>
        <v>0.55249999999999999</v>
      </c>
      <c r="E339" s="6">
        <f>IFERROR(SUMPRODUCT('Calculated Percentiles'!$R$5:$U$5,'Calculated Percentiles'!R340:U340)/SUM('Calculated Percentiles'!$R$5:$U$5),0)</f>
        <v>0.61724999999999997</v>
      </c>
      <c r="F339" s="6">
        <f>IF(SUM('Calculated Percentiles'!$E$5:$L$5)=0,1,(B339+0.5*C339)/1.5)</f>
        <v>0.32488888888888884</v>
      </c>
      <c r="G339" s="6">
        <f>IF(SUM('Calculated Percentiles'!$L$5:$U$5)=0,1,(D339+E339)/2)</f>
        <v>0.58487500000000003</v>
      </c>
      <c r="H339" s="6">
        <f t="shared" si="20"/>
        <v>0.19001938888888886</v>
      </c>
      <c r="I339" s="15">
        <f t="shared" si="21"/>
        <v>279</v>
      </c>
      <c r="J339" s="15" t="str">
        <f t="shared" si="22"/>
        <v>No</v>
      </c>
      <c r="K339" s="18">
        <f t="shared" si="23"/>
        <v>0.40471000000000001</v>
      </c>
    </row>
    <row r="340" spans="1:11">
      <c r="A340" s="9">
        <v>350010046031</v>
      </c>
      <c r="B340" s="6">
        <f>IFERROR(SUMPRODUCT('Calculated Percentiles'!$E$5:$J$5,'Calculated Percentiles'!E341:J341)/SUM('Calculated Percentiles'!$E$5:$J$5),0)</f>
        <v>0.35633333333333334</v>
      </c>
      <c r="C340" s="10">
        <f>IF('Calculated Percentiles'!$K$5=1,AVERAGE('Calculated Percentiles'!K341),0)</f>
        <v>0.88800000000000001</v>
      </c>
      <c r="D340" s="6">
        <f>IFERROR(SUMPRODUCT('Calculated Percentiles'!$L$5:$Q$5,'Calculated Percentiles'!L341:Q341)/SUM('Calculated Percentiles'!$L$5:$Q$5),0)</f>
        <v>0.52850000000000008</v>
      </c>
      <c r="E340" s="6">
        <f>IFERROR(SUMPRODUCT('Calculated Percentiles'!$R$5:$U$5,'Calculated Percentiles'!R341:U341)/SUM('Calculated Percentiles'!$R$5:$U$5),0)</f>
        <v>0.64450000000000007</v>
      </c>
      <c r="F340" s="6">
        <f>IF(SUM('Calculated Percentiles'!$E$5:$L$5)=0,1,(B340+0.5*C340)/1.5)</f>
        <v>0.53355555555555556</v>
      </c>
      <c r="G340" s="6">
        <f>IF(SUM('Calculated Percentiles'!$L$5:$U$5)=0,1,(D340+E340)/2)</f>
        <v>0.58650000000000002</v>
      </c>
      <c r="H340" s="6">
        <f t="shared" si="20"/>
        <v>0.31293033333333337</v>
      </c>
      <c r="I340" s="15">
        <f t="shared" si="21"/>
        <v>159</v>
      </c>
      <c r="J340" s="15" t="str">
        <f t="shared" si="22"/>
        <v>No</v>
      </c>
      <c r="K340" s="18">
        <f t="shared" si="23"/>
        <v>0.66166999999999998</v>
      </c>
    </row>
    <row r="341" spans="1:11">
      <c r="A341" s="9">
        <v>350010046032</v>
      </c>
      <c r="B341" s="6">
        <f>IFERROR(SUMPRODUCT('Calculated Percentiles'!$E$5:$J$5,'Calculated Percentiles'!E342:J342)/SUM('Calculated Percentiles'!$E$5:$J$5),0)</f>
        <v>0.33600000000000002</v>
      </c>
      <c r="C341" s="10">
        <f>IF('Calculated Percentiles'!$K$5=1,AVERAGE('Calculated Percentiles'!K342),0)</f>
        <v>0.77900000000000003</v>
      </c>
      <c r="D341" s="6">
        <f>IFERROR(SUMPRODUCT('Calculated Percentiles'!$L$5:$Q$5,'Calculated Percentiles'!L342:Q342)/SUM('Calculated Percentiles'!$L$5:$Q$5),0)</f>
        <v>0.52850000000000008</v>
      </c>
      <c r="E341" s="6">
        <f>IFERROR(SUMPRODUCT('Calculated Percentiles'!$R$5:$U$5,'Calculated Percentiles'!R342:U342)/SUM('Calculated Percentiles'!$R$5:$U$5),0)</f>
        <v>0.61250000000000004</v>
      </c>
      <c r="F341" s="6">
        <f>IF(SUM('Calculated Percentiles'!$E$5:$L$5)=0,1,(B341+0.5*C341)/1.5)</f>
        <v>0.48366666666666669</v>
      </c>
      <c r="G341" s="6">
        <f>IF(SUM('Calculated Percentiles'!$L$5:$U$5)=0,1,(D341+E341)/2)</f>
        <v>0.57050000000000001</v>
      </c>
      <c r="H341" s="6">
        <f t="shared" si="20"/>
        <v>0.27593183333333338</v>
      </c>
      <c r="I341" s="15">
        <f t="shared" si="21"/>
        <v>190</v>
      </c>
      <c r="J341" s="15" t="str">
        <f t="shared" si="22"/>
        <v>No</v>
      </c>
      <c r="K341" s="18">
        <f t="shared" si="23"/>
        <v>0.59528899999999996</v>
      </c>
    </row>
    <row r="342" spans="1:11">
      <c r="A342" s="9">
        <v>350010046033</v>
      </c>
      <c r="B342" s="6">
        <f>IFERROR(SUMPRODUCT('Calculated Percentiles'!$E$5:$J$5,'Calculated Percentiles'!E343:J343)/SUM('Calculated Percentiles'!$E$5:$J$5),0)</f>
        <v>0.35983333333333328</v>
      </c>
      <c r="C342" s="10">
        <f>IF('Calculated Percentiles'!$K$5=1,AVERAGE('Calculated Percentiles'!K343),0)</f>
        <v>0.85199999999999998</v>
      </c>
      <c r="D342" s="6">
        <f>IFERROR(SUMPRODUCT('Calculated Percentiles'!$L$5:$Q$5,'Calculated Percentiles'!L343:Q343)/SUM('Calculated Percentiles'!$L$5:$Q$5),0)</f>
        <v>0.52850000000000008</v>
      </c>
      <c r="E342" s="6">
        <f>IFERROR(SUMPRODUCT('Calculated Percentiles'!$R$5:$U$5,'Calculated Percentiles'!R343:U343)/SUM('Calculated Percentiles'!$R$5:$U$5),0)</f>
        <v>0.85675000000000001</v>
      </c>
      <c r="F342" s="6">
        <f>IF(SUM('Calculated Percentiles'!$E$5:$L$5)=0,1,(B342+0.5*C342)/1.5)</f>
        <v>0.52388888888888885</v>
      </c>
      <c r="G342" s="6">
        <f>IF(SUM('Calculated Percentiles'!$L$5:$U$5)=0,1,(D342+E342)/2)</f>
        <v>0.69262500000000005</v>
      </c>
      <c r="H342" s="6">
        <f t="shared" si="20"/>
        <v>0.36285854166666665</v>
      </c>
      <c r="I342" s="15">
        <f t="shared" si="21"/>
        <v>122</v>
      </c>
      <c r="J342" s="15" t="str">
        <f t="shared" si="22"/>
        <v>No</v>
      </c>
      <c r="K342" s="18">
        <f t="shared" si="23"/>
        <v>0.74089899999999997</v>
      </c>
    </row>
    <row r="343" spans="1:11">
      <c r="A343" s="9">
        <v>350010046041</v>
      </c>
      <c r="B343" s="6">
        <f>IFERROR(SUMPRODUCT('Calculated Percentiles'!$E$5:$J$5,'Calculated Percentiles'!E344:J344)/SUM('Calculated Percentiles'!$E$5:$J$5),0)</f>
        <v>0.28166666666666662</v>
      </c>
      <c r="C343" s="10">
        <f>IF('Calculated Percentiles'!$K$5=1,AVERAGE('Calculated Percentiles'!K344),0)</f>
        <v>0.72299999999999998</v>
      </c>
      <c r="D343" s="6">
        <f>IFERROR(SUMPRODUCT('Calculated Percentiles'!$L$5:$Q$5,'Calculated Percentiles'!L344:Q344)/SUM('Calculated Percentiles'!$L$5:$Q$5),0)</f>
        <v>0.48266666666666663</v>
      </c>
      <c r="E343" s="6">
        <f>IFERROR(SUMPRODUCT('Calculated Percentiles'!$R$5:$U$5,'Calculated Percentiles'!R344:U344)/SUM('Calculated Percentiles'!$R$5:$U$5),0)</f>
        <v>0.64349999999999996</v>
      </c>
      <c r="F343" s="6">
        <f>IF(SUM('Calculated Percentiles'!$E$5:$L$5)=0,1,(B343+0.5*C343)/1.5)</f>
        <v>0.42877777777777776</v>
      </c>
      <c r="G343" s="6">
        <f>IF(SUM('Calculated Percentiles'!$L$5:$U$5)=0,1,(D343+E343)/2)</f>
        <v>0.56308333333333327</v>
      </c>
      <c r="H343" s="6">
        <f t="shared" si="20"/>
        <v>0.24143762037037034</v>
      </c>
      <c r="I343" s="15">
        <f t="shared" si="21"/>
        <v>223</v>
      </c>
      <c r="J343" s="15" t="str">
        <f t="shared" si="22"/>
        <v>No</v>
      </c>
      <c r="K343" s="18">
        <f t="shared" si="23"/>
        <v>0.52462500000000001</v>
      </c>
    </row>
    <row r="344" spans="1:11">
      <c r="A344" s="9">
        <v>350010046042</v>
      </c>
      <c r="B344" s="6">
        <f>IFERROR(SUMPRODUCT('Calculated Percentiles'!$E$5:$J$5,'Calculated Percentiles'!E345:J345)/SUM('Calculated Percentiles'!$E$5:$J$5),0)</f>
        <v>0.28699999999999998</v>
      </c>
      <c r="C344" s="10">
        <f>IF('Calculated Percentiles'!$K$5=1,AVERAGE('Calculated Percentiles'!K345),0)</f>
        <v>0.70799999999999996</v>
      </c>
      <c r="D344" s="6">
        <f>IFERROR(SUMPRODUCT('Calculated Percentiles'!$L$5:$Q$5,'Calculated Percentiles'!L345:Q345)/SUM('Calculated Percentiles'!$L$5:$Q$5),0)</f>
        <v>0.48266666666666663</v>
      </c>
      <c r="E344" s="6">
        <f>IFERROR(SUMPRODUCT('Calculated Percentiles'!$R$5:$U$5,'Calculated Percentiles'!R345:U345)/SUM('Calculated Percentiles'!$R$5:$U$5),0)</f>
        <v>0.76500000000000001</v>
      </c>
      <c r="F344" s="6">
        <f>IF(SUM('Calculated Percentiles'!$E$5:$L$5)=0,1,(B344+0.5*C344)/1.5)</f>
        <v>0.42733333333333334</v>
      </c>
      <c r="G344" s="6">
        <f>IF(SUM('Calculated Percentiles'!$L$5:$U$5)=0,1,(D344+E344)/2)</f>
        <v>0.62383333333333335</v>
      </c>
      <c r="H344" s="6">
        <f t="shared" si="20"/>
        <v>0.26658477777777778</v>
      </c>
      <c r="I344" s="15">
        <f t="shared" si="21"/>
        <v>195</v>
      </c>
      <c r="J344" s="15" t="str">
        <f t="shared" si="22"/>
        <v>No</v>
      </c>
      <c r="K344" s="18">
        <f t="shared" si="23"/>
        <v>0.58458200000000005</v>
      </c>
    </row>
    <row r="345" spans="1:11">
      <c r="A345" s="9">
        <v>350010047121</v>
      </c>
      <c r="B345" s="6">
        <f>IFERROR(SUMPRODUCT('Calculated Percentiles'!$E$5:$J$5,'Calculated Percentiles'!E346:J346)/SUM('Calculated Percentiles'!$E$5:$J$5),0)</f>
        <v>0.43683333333333335</v>
      </c>
      <c r="C345" s="10">
        <f>IF('Calculated Percentiles'!$K$5=1,AVERAGE('Calculated Percentiles'!K346),0)</f>
        <v>0.57799999999999996</v>
      </c>
      <c r="D345" s="6">
        <f>IFERROR(SUMPRODUCT('Calculated Percentiles'!$L$5:$Q$5,'Calculated Percentiles'!L346:Q346)/SUM('Calculated Percentiles'!$L$5:$Q$5),0)</f>
        <v>0.34349999999999997</v>
      </c>
      <c r="E345" s="6">
        <f>IFERROR(SUMPRODUCT('Calculated Percentiles'!$R$5:$U$5,'Calculated Percentiles'!R346:U346)/SUM('Calculated Percentiles'!$R$5:$U$5),0)</f>
        <v>0.81374999999999997</v>
      </c>
      <c r="F345" s="6">
        <f>IF(SUM('Calculated Percentiles'!$E$5:$L$5)=0,1,(B345+0.5*C345)/1.5)</f>
        <v>0.48388888888888887</v>
      </c>
      <c r="G345" s="6">
        <f>IF(SUM('Calculated Percentiles'!$L$5:$U$5)=0,1,(D345+E345)/2)</f>
        <v>0.57862499999999994</v>
      </c>
      <c r="H345" s="6">
        <f t="shared" si="20"/>
        <v>0.27999020833333327</v>
      </c>
      <c r="I345" s="15">
        <f t="shared" si="21"/>
        <v>187</v>
      </c>
      <c r="J345" s="15" t="str">
        <f t="shared" si="22"/>
        <v>No</v>
      </c>
      <c r="K345" s="18">
        <f t="shared" si="23"/>
        <v>0.60171300000000005</v>
      </c>
    </row>
    <row r="346" spans="1:11">
      <c r="A346" s="9">
        <v>350010047122</v>
      </c>
      <c r="B346" s="6">
        <f>IFERROR(SUMPRODUCT('Calculated Percentiles'!$E$5:$J$5,'Calculated Percentiles'!E347:J347)/SUM('Calculated Percentiles'!$E$5:$J$5),0)</f>
        <v>0.41566666666666663</v>
      </c>
      <c r="C346" s="10">
        <f>IF('Calculated Percentiles'!$K$5=1,AVERAGE('Calculated Percentiles'!K347),0)</f>
        <v>0.56499999999999995</v>
      </c>
      <c r="D346" s="6">
        <f>IFERROR(SUMPRODUCT('Calculated Percentiles'!$L$5:$Q$5,'Calculated Percentiles'!L347:Q347)/SUM('Calculated Percentiles'!$L$5:$Q$5),0)</f>
        <v>0.34349999999999997</v>
      </c>
      <c r="E346" s="6">
        <f>IFERROR(SUMPRODUCT('Calculated Percentiles'!$R$5:$U$5,'Calculated Percentiles'!R347:U347)/SUM('Calculated Percentiles'!$R$5:$U$5),0)</f>
        <v>0.54574999999999996</v>
      </c>
      <c r="F346" s="6">
        <f>IF(SUM('Calculated Percentiles'!$E$5:$L$5)=0,1,(B346+0.5*C346)/1.5)</f>
        <v>0.46544444444444438</v>
      </c>
      <c r="G346" s="6">
        <f>IF(SUM('Calculated Percentiles'!$L$5:$U$5)=0,1,(D346+E346)/2)</f>
        <v>0.44462499999999994</v>
      </c>
      <c r="H346" s="6">
        <f t="shared" si="20"/>
        <v>0.20694823611111104</v>
      </c>
      <c r="I346" s="15">
        <f t="shared" si="21"/>
        <v>262</v>
      </c>
      <c r="J346" s="15" t="str">
        <f t="shared" si="22"/>
        <v>No</v>
      </c>
      <c r="K346" s="18">
        <f t="shared" si="23"/>
        <v>0.44111299999999998</v>
      </c>
    </row>
    <row r="347" spans="1:11">
      <c r="A347" s="9">
        <v>350010047123</v>
      </c>
      <c r="B347" s="6">
        <f>IFERROR(SUMPRODUCT('Calculated Percentiles'!$E$5:$J$5,'Calculated Percentiles'!E348:J348)/SUM('Calculated Percentiles'!$E$5:$J$5),0)</f>
        <v>0.41133333333333333</v>
      </c>
      <c r="C347" s="10">
        <f>IF('Calculated Percentiles'!$K$5=1,AVERAGE('Calculated Percentiles'!K348),0)</f>
        <v>0.55200000000000005</v>
      </c>
      <c r="D347" s="6">
        <f>IFERROR(SUMPRODUCT('Calculated Percentiles'!$L$5:$Q$5,'Calculated Percentiles'!L348:Q348)/SUM('Calculated Percentiles'!$L$5:$Q$5),0)</f>
        <v>0.34349999999999997</v>
      </c>
      <c r="E347" s="6">
        <f>IFERROR(SUMPRODUCT('Calculated Percentiles'!$R$5:$U$5,'Calculated Percentiles'!R348:U348)/SUM('Calculated Percentiles'!$R$5:$U$5),0)</f>
        <v>0.84149999999999991</v>
      </c>
      <c r="F347" s="6">
        <f>IF(SUM('Calculated Percentiles'!$E$5:$L$5)=0,1,(B347+0.5*C347)/1.5)</f>
        <v>0.45822222222222225</v>
      </c>
      <c r="G347" s="6">
        <f>IF(SUM('Calculated Percentiles'!$L$5:$U$5)=0,1,(D347+E347)/2)</f>
        <v>0.59249999999999992</v>
      </c>
      <c r="H347" s="6">
        <f t="shared" si="20"/>
        <v>0.27149666666666666</v>
      </c>
      <c r="I347" s="15">
        <f t="shared" si="21"/>
        <v>192</v>
      </c>
      <c r="J347" s="15" t="str">
        <f t="shared" si="22"/>
        <v>No</v>
      </c>
      <c r="K347" s="18">
        <f t="shared" si="23"/>
        <v>0.59100600000000003</v>
      </c>
    </row>
    <row r="348" spans="1:11">
      <c r="A348" s="9">
        <v>350010047131</v>
      </c>
      <c r="B348" s="6">
        <f>IFERROR(SUMPRODUCT('Calculated Percentiles'!$E$5:$J$5,'Calculated Percentiles'!E349:J349)/SUM('Calculated Percentiles'!$E$5:$J$5),0)</f>
        <v>0.38500000000000001</v>
      </c>
      <c r="C348" s="10">
        <f>IF('Calculated Percentiles'!$K$5=1,AVERAGE('Calculated Percentiles'!K349),0)</f>
        <v>0.56699999999999995</v>
      </c>
      <c r="D348" s="6">
        <f>IFERROR(SUMPRODUCT('Calculated Percentiles'!$L$5:$Q$5,'Calculated Percentiles'!L349:Q349)/SUM('Calculated Percentiles'!$L$5:$Q$5),0)</f>
        <v>0.45783333333333331</v>
      </c>
      <c r="E348" s="6">
        <f>IFERROR(SUMPRODUCT('Calculated Percentiles'!$R$5:$U$5,'Calculated Percentiles'!R349:U349)/SUM('Calculated Percentiles'!$R$5:$U$5),0)</f>
        <v>0.52249999999999996</v>
      </c>
      <c r="F348" s="6">
        <f>IF(SUM('Calculated Percentiles'!$E$5:$L$5)=0,1,(B348+0.5*C348)/1.5)</f>
        <v>0.44566666666666666</v>
      </c>
      <c r="G348" s="6">
        <f>IF(SUM('Calculated Percentiles'!$L$5:$U$5)=0,1,(D348+E348)/2)</f>
        <v>0.49016666666666664</v>
      </c>
      <c r="H348" s="6">
        <f t="shared" si="20"/>
        <v>0.21845094444444443</v>
      </c>
      <c r="I348" s="15">
        <f t="shared" si="21"/>
        <v>247</v>
      </c>
      <c r="J348" s="15" t="str">
        <f t="shared" si="22"/>
        <v>No</v>
      </c>
      <c r="K348" s="18">
        <f t="shared" si="23"/>
        <v>0.47323300000000001</v>
      </c>
    </row>
    <row r="349" spans="1:11">
      <c r="A349" s="9">
        <v>350010047132</v>
      </c>
      <c r="B349" s="6">
        <f>IFERROR(SUMPRODUCT('Calculated Percentiles'!$E$5:$J$5,'Calculated Percentiles'!E350:J350)/SUM('Calculated Percentiles'!$E$5:$J$5),0)</f>
        <v>0.39700000000000002</v>
      </c>
      <c r="C349" s="10">
        <f>IF('Calculated Percentiles'!$K$5=1,AVERAGE('Calculated Percentiles'!K350),0)</f>
        <v>0.58199999999999996</v>
      </c>
      <c r="D349" s="6">
        <f>IFERROR(SUMPRODUCT('Calculated Percentiles'!$L$5:$Q$5,'Calculated Percentiles'!L350:Q350)/SUM('Calculated Percentiles'!$L$5:$Q$5),0)</f>
        <v>0.45783333333333331</v>
      </c>
      <c r="E349" s="6">
        <f>IFERROR(SUMPRODUCT('Calculated Percentiles'!$R$5:$U$5,'Calculated Percentiles'!R350:U350)/SUM('Calculated Percentiles'!$R$5:$U$5),0)</f>
        <v>0.66349999999999998</v>
      </c>
      <c r="F349" s="6">
        <f>IF(SUM('Calculated Percentiles'!$E$5:$L$5)=0,1,(B349+0.5*C349)/1.5)</f>
        <v>0.45866666666666661</v>
      </c>
      <c r="G349" s="6">
        <f>IF(SUM('Calculated Percentiles'!$L$5:$U$5)=0,1,(D349+E349)/2)</f>
        <v>0.56066666666666665</v>
      </c>
      <c r="H349" s="6">
        <f t="shared" si="20"/>
        <v>0.25715911111111106</v>
      </c>
      <c r="I349" s="15">
        <f t="shared" si="21"/>
        <v>202</v>
      </c>
      <c r="J349" s="15" t="str">
        <f t="shared" si="22"/>
        <v>No</v>
      </c>
      <c r="K349" s="18">
        <f t="shared" si="23"/>
        <v>0.56959300000000002</v>
      </c>
    </row>
    <row r="350" spans="1:11">
      <c r="A350" s="9">
        <v>350010047133</v>
      </c>
      <c r="B350" s="6">
        <f>IFERROR(SUMPRODUCT('Calculated Percentiles'!$E$5:$J$5,'Calculated Percentiles'!E351:J351)/SUM('Calculated Percentiles'!$E$5:$J$5),0)</f>
        <v>0.38416666666666671</v>
      </c>
      <c r="C350" s="10">
        <f>IF('Calculated Percentiles'!$K$5=1,AVERAGE('Calculated Percentiles'!K351),0)</f>
        <v>0.55000000000000004</v>
      </c>
      <c r="D350" s="6">
        <f>IFERROR(SUMPRODUCT('Calculated Percentiles'!$L$5:$Q$5,'Calculated Percentiles'!L351:Q351)/SUM('Calculated Percentiles'!$L$5:$Q$5),0)</f>
        <v>0.45783333333333331</v>
      </c>
      <c r="E350" s="6">
        <f>IFERROR(SUMPRODUCT('Calculated Percentiles'!$R$5:$U$5,'Calculated Percentiles'!R351:U351)/SUM('Calculated Percentiles'!$R$5:$U$5),0)</f>
        <v>0.57674999999999998</v>
      </c>
      <c r="F350" s="6">
        <f>IF(SUM('Calculated Percentiles'!$E$5:$L$5)=0,1,(B350+0.5*C350)/1.5)</f>
        <v>0.43944444444444447</v>
      </c>
      <c r="G350" s="6">
        <f>IF(SUM('Calculated Percentiles'!$L$5:$U$5)=0,1,(D350+E350)/2)</f>
        <v>0.51729166666666671</v>
      </c>
      <c r="H350" s="6">
        <f t="shared" si="20"/>
        <v>0.2273209490740741</v>
      </c>
      <c r="I350" s="15">
        <f t="shared" si="21"/>
        <v>236</v>
      </c>
      <c r="J350" s="15" t="str">
        <f t="shared" si="22"/>
        <v>No</v>
      </c>
      <c r="K350" s="18">
        <f t="shared" si="23"/>
        <v>0.49678800000000001</v>
      </c>
    </row>
    <row r="351" spans="1:11">
      <c r="A351" s="9">
        <v>350010047151</v>
      </c>
      <c r="B351" s="6">
        <f>IFERROR(SUMPRODUCT('Calculated Percentiles'!$E$5:$J$5,'Calculated Percentiles'!E352:J352)/SUM('Calculated Percentiles'!$E$5:$J$5),0)</f>
        <v>0.29366666666666669</v>
      </c>
      <c r="C351" s="10">
        <f>IF('Calculated Percentiles'!$K$5=1,AVERAGE('Calculated Percentiles'!K352),0)</f>
        <v>0.59899999999999998</v>
      </c>
      <c r="D351" s="6">
        <f>IFERROR(SUMPRODUCT('Calculated Percentiles'!$L$5:$Q$5,'Calculated Percentiles'!L352:Q352)/SUM('Calculated Percentiles'!$L$5:$Q$5),0)</f>
        <v>0.62416666666666665</v>
      </c>
      <c r="E351" s="6">
        <f>IFERROR(SUMPRODUCT('Calculated Percentiles'!$R$5:$U$5,'Calculated Percentiles'!R352:U352)/SUM('Calculated Percentiles'!$R$5:$U$5),0)</f>
        <v>0.89724999999999999</v>
      </c>
      <c r="F351" s="6">
        <f>IF(SUM('Calculated Percentiles'!$E$5:$L$5)=0,1,(B351+0.5*C351)/1.5)</f>
        <v>0.39544444444444443</v>
      </c>
      <c r="G351" s="6">
        <f>IF(SUM('Calculated Percentiles'!$L$5:$U$5)=0,1,(D351+E351)/2)</f>
        <v>0.76070833333333332</v>
      </c>
      <c r="H351" s="6">
        <f t="shared" si="20"/>
        <v>0.30081788425925926</v>
      </c>
      <c r="I351" s="15">
        <f t="shared" si="21"/>
        <v>170</v>
      </c>
      <c r="J351" s="15" t="str">
        <f t="shared" si="22"/>
        <v>No</v>
      </c>
      <c r="K351" s="18">
        <f t="shared" si="23"/>
        <v>0.63811499999999999</v>
      </c>
    </row>
    <row r="352" spans="1:11">
      <c r="A352" s="9">
        <v>350010047152</v>
      </c>
      <c r="B352" s="6">
        <f>IFERROR(SUMPRODUCT('Calculated Percentiles'!$E$5:$J$5,'Calculated Percentiles'!E353:J353)/SUM('Calculated Percentiles'!$E$5:$J$5),0)</f>
        <v>0.27483333333333332</v>
      </c>
      <c r="C352" s="10">
        <f>IF('Calculated Percentiles'!$K$5=1,AVERAGE('Calculated Percentiles'!K353),0)</f>
        <v>0.46</v>
      </c>
      <c r="D352" s="6">
        <f>IFERROR(SUMPRODUCT('Calculated Percentiles'!$L$5:$Q$5,'Calculated Percentiles'!L353:Q353)/SUM('Calculated Percentiles'!$L$5:$Q$5),0)</f>
        <v>0.62416666666666665</v>
      </c>
      <c r="E352" s="6">
        <f>IFERROR(SUMPRODUCT('Calculated Percentiles'!$R$5:$U$5,'Calculated Percentiles'!R353:U353)/SUM('Calculated Percentiles'!$R$5:$U$5),0)</f>
        <v>0.83500000000000008</v>
      </c>
      <c r="F352" s="6">
        <f>IF(SUM('Calculated Percentiles'!$E$5:$L$5)=0,1,(B352+0.5*C352)/1.5)</f>
        <v>0.33655555555555555</v>
      </c>
      <c r="G352" s="6">
        <f>IF(SUM('Calculated Percentiles'!$L$5:$U$5)=0,1,(D352+E352)/2)</f>
        <v>0.72958333333333336</v>
      </c>
      <c r="H352" s="6">
        <f t="shared" si="20"/>
        <v>0.24554532407407409</v>
      </c>
      <c r="I352" s="15">
        <f t="shared" si="21"/>
        <v>219</v>
      </c>
      <c r="J352" s="15" t="str">
        <f t="shared" si="22"/>
        <v>No</v>
      </c>
      <c r="K352" s="18">
        <f t="shared" si="23"/>
        <v>0.53319000000000005</v>
      </c>
    </row>
    <row r="353" spans="1:11">
      <c r="A353" s="9">
        <v>350010047161</v>
      </c>
      <c r="B353" s="6">
        <f>IFERROR(SUMPRODUCT('Calculated Percentiles'!$E$5:$J$5,'Calculated Percentiles'!E354:J354)/SUM('Calculated Percentiles'!$E$5:$J$5),0)</f>
        <v>0.49249999999999999</v>
      </c>
      <c r="C353" s="10">
        <f>IF('Calculated Percentiles'!$K$5=1,AVERAGE('Calculated Percentiles'!K354),0)</f>
        <v>0</v>
      </c>
      <c r="D353" s="6">
        <f>IFERROR(SUMPRODUCT('Calculated Percentiles'!$L$5:$Q$5,'Calculated Percentiles'!L354:Q354)/SUM('Calculated Percentiles'!$L$5:$Q$5),0)</f>
        <v>0.28366666666666668</v>
      </c>
      <c r="E353" s="6">
        <f>IFERROR(SUMPRODUCT('Calculated Percentiles'!$R$5:$U$5,'Calculated Percentiles'!R354:U354)/SUM('Calculated Percentiles'!$R$5:$U$5),0)</f>
        <v>0.59049999999999991</v>
      </c>
      <c r="F353" s="6">
        <f>IF(SUM('Calculated Percentiles'!$E$5:$L$5)=0,1,(B353+0.5*C353)/1.5)</f>
        <v>0.32833333333333331</v>
      </c>
      <c r="G353" s="6">
        <f>IF(SUM('Calculated Percentiles'!$L$5:$U$5)=0,1,(D353+E353)/2)</f>
        <v>0.43708333333333327</v>
      </c>
      <c r="H353" s="6">
        <f t="shared" si="20"/>
        <v>0.14350902777777774</v>
      </c>
      <c r="I353" s="15">
        <f t="shared" si="21"/>
        <v>330</v>
      </c>
      <c r="J353" s="15" t="str">
        <f t="shared" si="22"/>
        <v>No</v>
      </c>
      <c r="K353" s="18">
        <f t="shared" si="23"/>
        <v>0.29550300000000002</v>
      </c>
    </row>
    <row r="354" spans="1:11">
      <c r="A354" s="9">
        <v>350010047162</v>
      </c>
      <c r="B354" s="6">
        <f>IFERROR(SUMPRODUCT('Calculated Percentiles'!$E$5:$J$5,'Calculated Percentiles'!E355:J355)/SUM('Calculated Percentiles'!$E$5:$J$5),0)</f>
        <v>0.55699999999999994</v>
      </c>
      <c r="C354" s="10">
        <f>IF('Calculated Percentiles'!$K$5=1,AVERAGE('Calculated Percentiles'!K355),0)</f>
        <v>0</v>
      </c>
      <c r="D354" s="6">
        <f>IFERROR(SUMPRODUCT('Calculated Percentiles'!$L$5:$Q$5,'Calculated Percentiles'!L355:Q355)/SUM('Calculated Percentiles'!$L$5:$Q$5),0)</f>
        <v>0.28366666666666668</v>
      </c>
      <c r="E354" s="6">
        <f>IFERROR(SUMPRODUCT('Calculated Percentiles'!$R$5:$U$5,'Calculated Percentiles'!R355:U355)/SUM('Calculated Percentiles'!$R$5:$U$5),0)</f>
        <v>0.50675000000000003</v>
      </c>
      <c r="F354" s="6">
        <f>IF(SUM('Calculated Percentiles'!$E$5:$L$5)=0,1,(B354+0.5*C354)/1.5)</f>
        <v>0.37133333333333329</v>
      </c>
      <c r="G354" s="6">
        <f>IF(SUM('Calculated Percentiles'!$L$5:$U$5)=0,1,(D354+E354)/2)</f>
        <v>0.39520833333333338</v>
      </c>
      <c r="H354" s="6">
        <f t="shared" si="20"/>
        <v>0.14675402777777777</v>
      </c>
      <c r="I354" s="15">
        <f t="shared" si="21"/>
        <v>324</v>
      </c>
      <c r="J354" s="15" t="str">
        <f t="shared" si="22"/>
        <v>No</v>
      </c>
      <c r="K354" s="18">
        <f t="shared" si="23"/>
        <v>0.30835099999999999</v>
      </c>
    </row>
    <row r="355" spans="1:11">
      <c r="A355" s="9">
        <v>350010047201</v>
      </c>
      <c r="B355" s="6">
        <f>IFERROR(SUMPRODUCT('Calculated Percentiles'!$E$5:$J$5,'Calculated Percentiles'!E356:J356)/SUM('Calculated Percentiles'!$E$5:$J$5),0)</f>
        <v>0.46316666666666673</v>
      </c>
      <c r="C355" s="10">
        <f>IF('Calculated Percentiles'!$K$5=1,AVERAGE('Calculated Percentiles'!K356),0)</f>
        <v>0</v>
      </c>
      <c r="D355" s="6">
        <f>IFERROR(SUMPRODUCT('Calculated Percentiles'!$L$5:$Q$5,'Calculated Percentiles'!L356:Q356)/SUM('Calculated Percentiles'!$L$5:$Q$5),0)</f>
        <v>0.53916666666666668</v>
      </c>
      <c r="E355" s="6">
        <f>IFERROR(SUMPRODUCT('Calculated Percentiles'!$R$5:$U$5,'Calculated Percentiles'!R356:U356)/SUM('Calculated Percentiles'!$R$5:$U$5),0)</f>
        <v>0.376</v>
      </c>
      <c r="F355" s="6">
        <f>IF(SUM('Calculated Percentiles'!$E$5:$L$5)=0,1,(B355+0.5*C355)/1.5)</f>
        <v>0.30877777777777782</v>
      </c>
      <c r="G355" s="6">
        <f>IF(SUM('Calculated Percentiles'!$L$5:$U$5)=0,1,(D355+E355)/2)</f>
        <v>0.45758333333333334</v>
      </c>
      <c r="H355" s="6">
        <f t="shared" si="20"/>
        <v>0.14129156481481484</v>
      </c>
      <c r="I355" s="15">
        <f t="shared" si="21"/>
        <v>331</v>
      </c>
      <c r="J355" s="15" t="str">
        <f t="shared" si="22"/>
        <v>No</v>
      </c>
      <c r="K355" s="18">
        <f t="shared" si="23"/>
        <v>0.29336099999999998</v>
      </c>
    </row>
    <row r="356" spans="1:11">
      <c r="A356" s="9">
        <v>350010047202</v>
      </c>
      <c r="B356" s="6">
        <f>IFERROR(SUMPRODUCT('Calculated Percentiles'!$E$5:$J$5,'Calculated Percentiles'!E357:J357)/SUM('Calculated Percentiles'!$E$5:$J$5),0)</f>
        <v>0.43566666666666665</v>
      </c>
      <c r="C356" s="10">
        <f>IF('Calculated Percentiles'!$K$5=1,AVERAGE('Calculated Percentiles'!K357),0)</f>
        <v>0</v>
      </c>
      <c r="D356" s="6">
        <f>IFERROR(SUMPRODUCT('Calculated Percentiles'!$L$5:$Q$5,'Calculated Percentiles'!L357:Q357)/SUM('Calculated Percentiles'!$L$5:$Q$5),0)</f>
        <v>0.53916666666666668</v>
      </c>
      <c r="E356" s="6">
        <f>IFERROR(SUMPRODUCT('Calculated Percentiles'!$R$5:$U$5,'Calculated Percentiles'!R357:U357)/SUM('Calculated Percentiles'!$R$5:$U$5),0)</f>
        <v>0.17475000000000002</v>
      </c>
      <c r="F356" s="6">
        <f>IF(SUM('Calculated Percentiles'!$E$5:$L$5)=0,1,(B356+0.5*C356)/1.5)</f>
        <v>0.29044444444444445</v>
      </c>
      <c r="G356" s="6">
        <f>IF(SUM('Calculated Percentiles'!$L$5:$U$5)=0,1,(D356+E356)/2)</f>
        <v>0.35695833333333338</v>
      </c>
      <c r="H356" s="6">
        <f t="shared" si="20"/>
        <v>0.10367656481481483</v>
      </c>
      <c r="I356" s="15">
        <f t="shared" si="21"/>
        <v>355</v>
      </c>
      <c r="J356" s="15" t="str">
        <f t="shared" si="22"/>
        <v>No</v>
      </c>
      <c r="K356" s="18">
        <f t="shared" si="23"/>
        <v>0.24196999999999999</v>
      </c>
    </row>
    <row r="357" spans="1:11">
      <c r="A357" s="9">
        <v>350010047221</v>
      </c>
      <c r="B357" s="6">
        <f>IFERROR(SUMPRODUCT('Calculated Percentiles'!$E$5:$J$5,'Calculated Percentiles'!E358:J358)/SUM('Calculated Percentiles'!$E$5:$J$5),0)</f>
        <v>0.55183333333333329</v>
      </c>
      <c r="C357" s="10">
        <f>IF('Calculated Percentiles'!$K$5=1,AVERAGE('Calculated Percentiles'!K358),0)</f>
        <v>0.434</v>
      </c>
      <c r="D357" s="6">
        <f>IFERROR(SUMPRODUCT('Calculated Percentiles'!$L$5:$Q$5,'Calculated Percentiles'!L358:Q358)/SUM('Calculated Percentiles'!$L$5:$Q$5),0)</f>
        <v>0.22566666666666665</v>
      </c>
      <c r="E357" s="6">
        <f>IFERROR(SUMPRODUCT('Calculated Percentiles'!$R$5:$U$5,'Calculated Percentiles'!R358:U358)/SUM('Calculated Percentiles'!$R$5:$U$5),0)</f>
        <v>0.15925</v>
      </c>
      <c r="F357" s="6">
        <f>IF(SUM('Calculated Percentiles'!$E$5:$L$5)=0,1,(B357+0.5*C357)/1.5)</f>
        <v>0.51255555555555554</v>
      </c>
      <c r="G357" s="6">
        <f>IF(SUM('Calculated Percentiles'!$L$5:$U$5)=0,1,(D357+E357)/2)</f>
        <v>0.19245833333333334</v>
      </c>
      <c r="H357" s="6">
        <f t="shared" si="20"/>
        <v>9.8645587962962966E-2</v>
      </c>
      <c r="I357" s="15">
        <f t="shared" si="21"/>
        <v>362</v>
      </c>
      <c r="J357" s="15" t="str">
        <f t="shared" si="22"/>
        <v>No</v>
      </c>
      <c r="K357" s="18">
        <f t="shared" si="23"/>
        <v>0.22697999999999999</v>
      </c>
    </row>
    <row r="358" spans="1:11">
      <c r="A358" s="9">
        <v>350010047222</v>
      </c>
      <c r="B358" s="6">
        <f>IFERROR(SUMPRODUCT('Calculated Percentiles'!$E$5:$J$5,'Calculated Percentiles'!E359:J359)/SUM('Calculated Percentiles'!$E$5:$J$5),0)</f>
        <v>0.505</v>
      </c>
      <c r="C358" s="10">
        <f>IF('Calculated Percentiles'!$K$5=1,AVERAGE('Calculated Percentiles'!K359),0)</f>
        <v>0.443</v>
      </c>
      <c r="D358" s="6">
        <f>IFERROR(SUMPRODUCT('Calculated Percentiles'!$L$5:$Q$5,'Calculated Percentiles'!L359:Q359)/SUM('Calculated Percentiles'!$L$5:$Q$5),0)</f>
        <v>0.22566666666666665</v>
      </c>
      <c r="E358" s="6">
        <f>IFERROR(SUMPRODUCT('Calculated Percentiles'!$R$5:$U$5,'Calculated Percentiles'!R359:U359)/SUM('Calculated Percentiles'!$R$5:$U$5),0)</f>
        <v>0.44824999999999998</v>
      </c>
      <c r="F358" s="6">
        <f>IF(SUM('Calculated Percentiles'!$E$5:$L$5)=0,1,(B358+0.5*C358)/1.5)</f>
        <v>0.48433333333333334</v>
      </c>
      <c r="G358" s="6">
        <f>IF(SUM('Calculated Percentiles'!$L$5:$U$5)=0,1,(D358+E358)/2)</f>
        <v>0.3369583333333333</v>
      </c>
      <c r="H358" s="6">
        <f t="shared" si="20"/>
        <v>0.16320015277777777</v>
      </c>
      <c r="I358" s="15">
        <f t="shared" si="21"/>
        <v>305</v>
      </c>
      <c r="J358" s="15" t="str">
        <f t="shared" si="22"/>
        <v>No</v>
      </c>
      <c r="K358" s="18">
        <f t="shared" si="23"/>
        <v>0.34903600000000001</v>
      </c>
    </row>
    <row r="359" spans="1:11">
      <c r="A359" s="9">
        <v>350010047223</v>
      </c>
      <c r="B359" s="6">
        <f>IFERROR(SUMPRODUCT('Calculated Percentiles'!$E$5:$J$5,'Calculated Percentiles'!E360:J360)/SUM('Calculated Percentiles'!$E$5:$J$5),0)</f>
        <v>0.50549999999999995</v>
      </c>
      <c r="C359" s="10">
        <f>IF('Calculated Percentiles'!$K$5=1,AVERAGE('Calculated Percentiles'!K360),0)</f>
        <v>0.39800000000000002</v>
      </c>
      <c r="D359" s="6">
        <f>IFERROR(SUMPRODUCT('Calculated Percentiles'!$L$5:$Q$5,'Calculated Percentiles'!L360:Q360)/SUM('Calculated Percentiles'!$L$5:$Q$5),0)</f>
        <v>0.22566666666666665</v>
      </c>
      <c r="E359" s="6">
        <f>IFERROR(SUMPRODUCT('Calculated Percentiles'!$R$5:$U$5,'Calculated Percentiles'!R360:U360)/SUM('Calculated Percentiles'!$R$5:$U$5),0)</f>
        <v>0.26724999999999999</v>
      </c>
      <c r="F359" s="6">
        <f>IF(SUM('Calculated Percentiles'!$E$5:$L$5)=0,1,(B359+0.5*C359)/1.5)</f>
        <v>0.46966666666666662</v>
      </c>
      <c r="G359" s="6">
        <f>IF(SUM('Calculated Percentiles'!$L$5:$U$5)=0,1,(D359+E359)/2)</f>
        <v>0.24645833333333333</v>
      </c>
      <c r="H359" s="6">
        <f t="shared" si="20"/>
        <v>0.11575326388888887</v>
      </c>
      <c r="I359" s="15">
        <f t="shared" si="21"/>
        <v>346</v>
      </c>
      <c r="J359" s="15" t="str">
        <f t="shared" si="22"/>
        <v>No</v>
      </c>
      <c r="K359" s="18">
        <f t="shared" si="23"/>
        <v>0.261241</v>
      </c>
    </row>
    <row r="360" spans="1:11">
      <c r="A360" s="9">
        <v>350010047231</v>
      </c>
      <c r="B360" s="6">
        <f>IFERROR(SUMPRODUCT('Calculated Percentiles'!$E$5:$J$5,'Calculated Percentiles'!E361:J361)/SUM('Calculated Percentiles'!$E$5:$J$5),0)</f>
        <v>0.49933333333333335</v>
      </c>
      <c r="C360" s="10">
        <f>IF('Calculated Percentiles'!$K$5=1,AVERAGE('Calculated Percentiles'!K361),0)</f>
        <v>0.35099999999999998</v>
      </c>
      <c r="D360" s="6">
        <f>IFERROR(SUMPRODUCT('Calculated Percentiles'!$L$5:$Q$5,'Calculated Percentiles'!L361:Q361)/SUM('Calculated Percentiles'!$L$5:$Q$5),0)</f>
        <v>0.3036666666666667</v>
      </c>
      <c r="E360" s="6">
        <f>IFERROR(SUMPRODUCT('Calculated Percentiles'!$R$5:$U$5,'Calculated Percentiles'!R361:U361)/SUM('Calculated Percentiles'!$R$5:$U$5),0)</f>
        <v>0.1835</v>
      </c>
      <c r="F360" s="6">
        <f>IF(SUM('Calculated Percentiles'!$E$5:$L$5)=0,1,(B360+0.5*C360)/1.5)</f>
        <v>0.44988888888888895</v>
      </c>
      <c r="G360" s="6">
        <f>IF(SUM('Calculated Percentiles'!$L$5:$U$5)=0,1,(D360+E360)/2)</f>
        <v>0.24358333333333335</v>
      </c>
      <c r="H360" s="6">
        <f t="shared" si="20"/>
        <v>0.10958543518518521</v>
      </c>
      <c r="I360" s="15">
        <f t="shared" si="21"/>
        <v>349</v>
      </c>
      <c r="J360" s="15" t="str">
        <f t="shared" si="22"/>
        <v>No</v>
      </c>
      <c r="K360" s="18">
        <f t="shared" si="23"/>
        <v>0.25481700000000002</v>
      </c>
    </row>
    <row r="361" spans="1:11">
      <c r="A361" s="9">
        <v>350010047232</v>
      </c>
      <c r="B361" s="6">
        <f>IFERROR(SUMPRODUCT('Calculated Percentiles'!$E$5:$J$5,'Calculated Percentiles'!E362:J362)/SUM('Calculated Percentiles'!$E$5:$J$5),0)</f>
        <v>0.49966666666666665</v>
      </c>
      <c r="C361" s="10">
        <f>IF('Calculated Percentiles'!$K$5=1,AVERAGE('Calculated Percentiles'!K362),0)</f>
        <v>0.33400000000000002</v>
      </c>
      <c r="D361" s="6">
        <f>IFERROR(SUMPRODUCT('Calculated Percentiles'!$L$5:$Q$5,'Calculated Percentiles'!L362:Q362)/SUM('Calculated Percentiles'!$L$5:$Q$5),0)</f>
        <v>0.3036666666666667</v>
      </c>
      <c r="E361" s="6">
        <f>IFERROR(SUMPRODUCT('Calculated Percentiles'!$R$5:$U$5,'Calculated Percentiles'!R362:U362)/SUM('Calculated Percentiles'!$R$5:$U$5),0)</f>
        <v>0.40100000000000002</v>
      </c>
      <c r="F361" s="6">
        <f>IF(SUM('Calculated Percentiles'!$E$5:$L$5)=0,1,(B361+0.5*C361)/1.5)</f>
        <v>0.44444444444444442</v>
      </c>
      <c r="G361" s="6">
        <f>IF(SUM('Calculated Percentiles'!$L$5:$U$5)=0,1,(D361+E361)/2)</f>
        <v>0.35233333333333339</v>
      </c>
      <c r="H361" s="6">
        <f t="shared" si="20"/>
        <v>0.15659259259259262</v>
      </c>
      <c r="I361" s="15">
        <f t="shared" si="21"/>
        <v>317</v>
      </c>
      <c r="J361" s="15" t="str">
        <f t="shared" si="22"/>
        <v>No</v>
      </c>
      <c r="K361" s="18">
        <f t="shared" si="23"/>
        <v>0.32334000000000002</v>
      </c>
    </row>
    <row r="362" spans="1:11">
      <c r="A362" s="9">
        <v>350010047233</v>
      </c>
      <c r="B362" s="6">
        <f>IFERROR(SUMPRODUCT('Calculated Percentiles'!$E$5:$J$5,'Calculated Percentiles'!E363:J363)/SUM('Calculated Percentiles'!$E$5:$J$5),0)</f>
        <v>0.50050000000000006</v>
      </c>
      <c r="C362" s="10">
        <f>IF('Calculated Percentiles'!$K$5=1,AVERAGE('Calculated Percentiles'!K363),0)</f>
        <v>0.39400000000000002</v>
      </c>
      <c r="D362" s="6">
        <f>IFERROR(SUMPRODUCT('Calculated Percentiles'!$L$5:$Q$5,'Calculated Percentiles'!L363:Q363)/SUM('Calculated Percentiles'!$L$5:$Q$5),0)</f>
        <v>0.3036666666666667</v>
      </c>
      <c r="E362" s="6">
        <f>IFERROR(SUMPRODUCT('Calculated Percentiles'!$R$5:$U$5,'Calculated Percentiles'!R363:U363)/SUM('Calculated Percentiles'!$R$5:$U$5),0)</f>
        <v>0.40549999999999997</v>
      </c>
      <c r="F362" s="6">
        <f>IF(SUM('Calculated Percentiles'!$E$5:$L$5)=0,1,(B362+0.5*C362)/1.5)</f>
        <v>0.46500000000000002</v>
      </c>
      <c r="G362" s="6">
        <f>IF(SUM('Calculated Percentiles'!$L$5:$U$5)=0,1,(D362+E362)/2)</f>
        <v>0.35458333333333336</v>
      </c>
      <c r="H362" s="6">
        <f t="shared" si="20"/>
        <v>0.16488125000000003</v>
      </c>
      <c r="I362" s="15">
        <f t="shared" si="21"/>
        <v>303</v>
      </c>
      <c r="J362" s="15" t="str">
        <f t="shared" si="22"/>
        <v>No</v>
      </c>
      <c r="K362" s="18">
        <f t="shared" si="23"/>
        <v>0.35331899999999999</v>
      </c>
    </row>
    <row r="363" spans="1:11">
      <c r="A363" s="9">
        <v>350010047234</v>
      </c>
      <c r="B363" s="6">
        <f>IFERROR(SUMPRODUCT('Calculated Percentiles'!$E$5:$J$5,'Calculated Percentiles'!E364:J364)/SUM('Calculated Percentiles'!$E$5:$J$5),0)</f>
        <v>0.52400000000000002</v>
      </c>
      <c r="C363" s="10">
        <f>IF('Calculated Percentiles'!$K$5=1,AVERAGE('Calculated Percentiles'!K364),0)</f>
        <v>0.35499999999999998</v>
      </c>
      <c r="D363" s="6">
        <f>IFERROR(SUMPRODUCT('Calculated Percentiles'!$L$5:$Q$5,'Calculated Percentiles'!L364:Q364)/SUM('Calculated Percentiles'!$L$5:$Q$5),0)</f>
        <v>0.3036666666666667</v>
      </c>
      <c r="E363" s="6">
        <f>IFERROR(SUMPRODUCT('Calculated Percentiles'!$R$5:$U$5,'Calculated Percentiles'!R364:U364)/SUM('Calculated Percentiles'!$R$5:$U$5),0)</f>
        <v>0.3725</v>
      </c>
      <c r="F363" s="6">
        <f>IF(SUM('Calculated Percentiles'!$E$5:$L$5)=0,1,(B363+0.5*C363)/1.5)</f>
        <v>0.46766666666666667</v>
      </c>
      <c r="G363" s="6">
        <f>IF(SUM('Calculated Percentiles'!$L$5:$U$5)=0,1,(D363+E363)/2)</f>
        <v>0.33808333333333335</v>
      </c>
      <c r="H363" s="6">
        <f t="shared" si="20"/>
        <v>0.15811030555555555</v>
      </c>
      <c r="I363" s="15">
        <f t="shared" si="21"/>
        <v>316</v>
      </c>
      <c r="J363" s="15" t="str">
        <f t="shared" si="22"/>
        <v>No</v>
      </c>
      <c r="K363" s="18">
        <f t="shared" si="23"/>
        <v>0.32548100000000002</v>
      </c>
    </row>
    <row r="364" spans="1:11">
      <c r="A364" s="9">
        <v>350010047241</v>
      </c>
      <c r="B364" s="6">
        <f>IFERROR(SUMPRODUCT('Calculated Percentiles'!$E$5:$J$5,'Calculated Percentiles'!E365:J365)/SUM('Calculated Percentiles'!$E$5:$J$5),0)</f>
        <v>0.41633333333333339</v>
      </c>
      <c r="C364" s="10">
        <f>IF('Calculated Percentiles'!$K$5=1,AVERAGE('Calculated Percentiles'!K365),0)</f>
        <v>0.35899999999999999</v>
      </c>
      <c r="D364" s="6">
        <f>IFERROR(SUMPRODUCT('Calculated Percentiles'!$L$5:$Q$5,'Calculated Percentiles'!L365:Q365)/SUM('Calculated Percentiles'!$L$5:$Q$5),0)</f>
        <v>0.39116666666666666</v>
      </c>
      <c r="E364" s="6">
        <f>IFERROR(SUMPRODUCT('Calculated Percentiles'!$R$5:$U$5,'Calculated Percentiles'!R365:U365)/SUM('Calculated Percentiles'!$R$5:$U$5),0)</f>
        <v>0.34699999999999998</v>
      </c>
      <c r="F364" s="6">
        <f>IF(SUM('Calculated Percentiles'!$E$5:$L$5)=0,1,(B364+0.5*C364)/1.5)</f>
        <v>0.39722222222222231</v>
      </c>
      <c r="G364" s="6">
        <f>IF(SUM('Calculated Percentiles'!$L$5:$U$5)=0,1,(D364+E364)/2)</f>
        <v>0.36908333333333332</v>
      </c>
      <c r="H364" s="6">
        <f t="shared" si="20"/>
        <v>0.14660810185185189</v>
      </c>
      <c r="I364" s="15">
        <f t="shared" si="21"/>
        <v>325</v>
      </c>
      <c r="J364" s="15" t="str">
        <f t="shared" si="22"/>
        <v>No</v>
      </c>
      <c r="K364" s="18">
        <f t="shared" si="23"/>
        <v>0.30620900000000001</v>
      </c>
    </row>
    <row r="365" spans="1:11">
      <c r="A365" s="9">
        <v>350010047242</v>
      </c>
      <c r="B365" s="6">
        <f>IFERROR(SUMPRODUCT('Calculated Percentiles'!$E$5:$J$5,'Calculated Percentiles'!E366:J366)/SUM('Calculated Percentiles'!$E$5:$J$5),0)</f>
        <v>0.4481666666666666</v>
      </c>
      <c r="C365" s="10">
        <f>IF('Calculated Percentiles'!$K$5=1,AVERAGE('Calculated Percentiles'!K366),0)</f>
        <v>0.36799999999999999</v>
      </c>
      <c r="D365" s="6">
        <f>IFERROR(SUMPRODUCT('Calculated Percentiles'!$L$5:$Q$5,'Calculated Percentiles'!L366:Q366)/SUM('Calculated Percentiles'!$L$5:$Q$5),0)</f>
        <v>0.39116666666666666</v>
      </c>
      <c r="E365" s="6">
        <f>IFERROR(SUMPRODUCT('Calculated Percentiles'!$R$5:$U$5,'Calculated Percentiles'!R366:U366)/SUM('Calculated Percentiles'!$R$5:$U$5),0)</f>
        <v>0.49299999999999999</v>
      </c>
      <c r="F365" s="6">
        <f>IF(SUM('Calculated Percentiles'!$E$5:$L$5)=0,1,(B365+0.5*C365)/1.5)</f>
        <v>0.42144444444444434</v>
      </c>
      <c r="G365" s="6">
        <f>IF(SUM('Calculated Percentiles'!$L$5:$U$5)=0,1,(D365+E365)/2)</f>
        <v>0.44208333333333333</v>
      </c>
      <c r="H365" s="6">
        <f t="shared" si="20"/>
        <v>0.18631356481481476</v>
      </c>
      <c r="I365" s="15">
        <f t="shared" si="21"/>
        <v>283</v>
      </c>
      <c r="J365" s="15" t="str">
        <f t="shared" si="22"/>
        <v>No</v>
      </c>
      <c r="K365" s="18">
        <f t="shared" si="23"/>
        <v>0.39614500000000002</v>
      </c>
    </row>
    <row r="366" spans="1:11">
      <c r="A366" s="9">
        <v>350010047251</v>
      </c>
      <c r="B366" s="6">
        <f>IFERROR(SUMPRODUCT('Calculated Percentiles'!$E$5:$J$5,'Calculated Percentiles'!E367:J367)/SUM('Calculated Percentiles'!$E$5:$J$5),0)</f>
        <v>0.47133333333333333</v>
      </c>
      <c r="C366" s="10">
        <f>IF('Calculated Percentiles'!$K$5=1,AVERAGE('Calculated Percentiles'!K367),0)</f>
        <v>0.39100000000000001</v>
      </c>
      <c r="D366" s="6">
        <f>IFERROR(SUMPRODUCT('Calculated Percentiles'!$L$5:$Q$5,'Calculated Percentiles'!L367:Q367)/SUM('Calculated Percentiles'!$L$5:$Q$5),0)</f>
        <v>0.39850000000000002</v>
      </c>
      <c r="E366" s="6">
        <f>IFERROR(SUMPRODUCT('Calculated Percentiles'!$R$5:$U$5,'Calculated Percentiles'!R367:U367)/SUM('Calculated Percentiles'!$R$5:$U$5),0)</f>
        <v>0.37324999999999997</v>
      </c>
      <c r="F366" s="6">
        <f>IF(SUM('Calculated Percentiles'!$E$5:$L$5)=0,1,(B366+0.5*C366)/1.5)</f>
        <v>0.44455555555555559</v>
      </c>
      <c r="G366" s="6">
        <f>IF(SUM('Calculated Percentiles'!$L$5:$U$5)=0,1,(D366+E366)/2)</f>
        <v>0.38587499999999997</v>
      </c>
      <c r="H366" s="6">
        <f t="shared" si="20"/>
        <v>0.17154287500000001</v>
      </c>
      <c r="I366" s="15">
        <f t="shared" si="21"/>
        <v>294</v>
      </c>
      <c r="J366" s="15" t="str">
        <f t="shared" si="22"/>
        <v>No</v>
      </c>
      <c r="K366" s="18">
        <f t="shared" si="23"/>
        <v>0.37259100000000001</v>
      </c>
    </row>
    <row r="367" spans="1:11">
      <c r="A367" s="9">
        <v>350010047252</v>
      </c>
      <c r="B367" s="6">
        <f>IFERROR(SUMPRODUCT('Calculated Percentiles'!$E$5:$J$5,'Calculated Percentiles'!E368:J368)/SUM('Calculated Percentiles'!$E$5:$J$5),0)</f>
        <v>0.49733333333333335</v>
      </c>
      <c r="C367" s="10">
        <f>IF('Calculated Percentiles'!$K$5=1,AVERAGE('Calculated Percentiles'!K368),0)</f>
        <v>0.40799999999999997</v>
      </c>
      <c r="D367" s="6">
        <f>IFERROR(SUMPRODUCT('Calculated Percentiles'!$L$5:$Q$5,'Calculated Percentiles'!L368:Q368)/SUM('Calculated Percentiles'!$L$5:$Q$5),0)</f>
        <v>0.39850000000000002</v>
      </c>
      <c r="E367" s="6">
        <f>IFERROR(SUMPRODUCT('Calculated Percentiles'!$R$5:$U$5,'Calculated Percentiles'!R368:U368)/SUM('Calculated Percentiles'!$R$5:$U$5),0)</f>
        <v>0.63224999999999998</v>
      </c>
      <c r="F367" s="6">
        <f>IF(SUM('Calculated Percentiles'!$E$5:$L$5)=0,1,(B367+0.5*C367)/1.5)</f>
        <v>0.46755555555555556</v>
      </c>
      <c r="G367" s="6">
        <f>IF(SUM('Calculated Percentiles'!$L$5:$U$5)=0,1,(D367+E367)/2)</f>
        <v>0.51537500000000003</v>
      </c>
      <c r="H367" s="6">
        <f t="shared" si="20"/>
        <v>0.24096644444444446</v>
      </c>
      <c r="I367" s="15">
        <f t="shared" si="21"/>
        <v>224</v>
      </c>
      <c r="J367" s="15" t="str">
        <f t="shared" si="22"/>
        <v>No</v>
      </c>
      <c r="K367" s="18">
        <f t="shared" si="23"/>
        <v>0.52248300000000003</v>
      </c>
    </row>
    <row r="368" spans="1:11">
      <c r="A368" s="9">
        <v>350010047261</v>
      </c>
      <c r="B368" s="6">
        <f>IFERROR(SUMPRODUCT('Calculated Percentiles'!$E$5:$J$5,'Calculated Percentiles'!E369:J369)/SUM('Calculated Percentiles'!$E$5:$J$5),0)</f>
        <v>0.44799999999999995</v>
      </c>
      <c r="C368" s="10">
        <f>IF('Calculated Percentiles'!$K$5=1,AVERAGE('Calculated Percentiles'!K369),0)</f>
        <v>0.41099999999999998</v>
      </c>
      <c r="D368" s="6">
        <f>IFERROR(SUMPRODUCT('Calculated Percentiles'!$L$5:$Q$5,'Calculated Percentiles'!L369:Q369)/SUM('Calculated Percentiles'!$L$5:$Q$5),0)</f>
        <v>0.27466666666666667</v>
      </c>
      <c r="E368" s="6">
        <f>IFERROR(SUMPRODUCT('Calculated Percentiles'!$R$5:$U$5,'Calculated Percentiles'!R369:U369)/SUM('Calculated Percentiles'!$R$5:$U$5),0)</f>
        <v>0.31924999999999998</v>
      </c>
      <c r="F368" s="6">
        <f>IF(SUM('Calculated Percentiles'!$E$5:$L$5)=0,1,(B368+0.5*C368)/1.5)</f>
        <v>0.43566666666666665</v>
      </c>
      <c r="G368" s="6">
        <f>IF(SUM('Calculated Percentiles'!$L$5:$U$5)=0,1,(D368+E368)/2)</f>
        <v>0.29695833333333332</v>
      </c>
      <c r="H368" s="6">
        <f t="shared" si="20"/>
        <v>0.1293748472222222</v>
      </c>
      <c r="I368" s="15">
        <f t="shared" si="21"/>
        <v>340</v>
      </c>
      <c r="J368" s="15" t="str">
        <f t="shared" si="22"/>
        <v>No</v>
      </c>
      <c r="K368" s="18">
        <f t="shared" si="23"/>
        <v>0.27408900000000003</v>
      </c>
    </row>
    <row r="369" spans="1:11">
      <c r="A369" s="9">
        <v>350010047271</v>
      </c>
      <c r="B369" s="6">
        <f>IFERROR(SUMPRODUCT('Calculated Percentiles'!$E$5:$J$5,'Calculated Percentiles'!E370:J370)/SUM('Calculated Percentiles'!$E$5:$J$5),0)</f>
        <v>0.52833333333333332</v>
      </c>
      <c r="C369" s="10">
        <f>IF('Calculated Percentiles'!$K$5=1,AVERAGE('Calculated Percentiles'!K370),0)</f>
        <v>0.41299999999999998</v>
      </c>
      <c r="D369" s="6">
        <f>IFERROR(SUMPRODUCT('Calculated Percentiles'!$L$5:$Q$5,'Calculated Percentiles'!L370:Q370)/SUM('Calculated Percentiles'!$L$5:$Q$5),0)</f>
        <v>0.57699999999999996</v>
      </c>
      <c r="E369" s="6">
        <f>IFERROR(SUMPRODUCT('Calculated Percentiles'!$R$5:$U$5,'Calculated Percentiles'!R370:U370)/SUM('Calculated Percentiles'!$R$5:$U$5),0)</f>
        <v>0.57450000000000001</v>
      </c>
      <c r="F369" s="6">
        <f>IF(SUM('Calculated Percentiles'!$E$5:$L$5)=0,1,(B369+0.5*C369)/1.5)</f>
        <v>0.48988888888888887</v>
      </c>
      <c r="G369" s="6">
        <f>IF(SUM('Calculated Percentiles'!$L$5:$U$5)=0,1,(D369+E369)/2)</f>
        <v>0.57574999999999998</v>
      </c>
      <c r="H369" s="6">
        <f t="shared" si="20"/>
        <v>0.28205352777777776</v>
      </c>
      <c r="I369" s="15">
        <f t="shared" si="21"/>
        <v>184</v>
      </c>
      <c r="J369" s="15" t="str">
        <f t="shared" si="22"/>
        <v>No</v>
      </c>
      <c r="K369" s="18">
        <f t="shared" si="23"/>
        <v>0.60813700000000004</v>
      </c>
    </row>
    <row r="370" spans="1:11">
      <c r="A370" s="9">
        <v>350010047272</v>
      </c>
      <c r="B370" s="6">
        <f>IFERROR(SUMPRODUCT('Calculated Percentiles'!$E$5:$J$5,'Calculated Percentiles'!E371:J371)/SUM('Calculated Percentiles'!$E$5:$J$5),0)</f>
        <v>0.54333333333333333</v>
      </c>
      <c r="C370" s="10">
        <f>IF('Calculated Percentiles'!$K$5=1,AVERAGE('Calculated Percentiles'!K371),0)</f>
        <v>0.42599999999999999</v>
      </c>
      <c r="D370" s="6">
        <f>IFERROR(SUMPRODUCT('Calculated Percentiles'!$L$5:$Q$5,'Calculated Percentiles'!L371:Q371)/SUM('Calculated Percentiles'!$L$5:$Q$5),0)</f>
        <v>0.57699999999999996</v>
      </c>
      <c r="E370" s="6">
        <f>IFERROR(SUMPRODUCT('Calculated Percentiles'!$R$5:$U$5,'Calculated Percentiles'!R371:U371)/SUM('Calculated Percentiles'!$R$5:$U$5),0)</f>
        <v>0.54350000000000009</v>
      </c>
      <c r="F370" s="6">
        <f>IF(SUM('Calculated Percentiles'!$E$5:$L$5)=0,1,(B370+0.5*C370)/1.5)</f>
        <v>0.50422222222222224</v>
      </c>
      <c r="G370" s="6">
        <f>IF(SUM('Calculated Percentiles'!$L$5:$U$5)=0,1,(D370+E370)/2)</f>
        <v>0.56025000000000003</v>
      </c>
      <c r="H370" s="6">
        <f t="shared" si="20"/>
        <v>0.28249050000000003</v>
      </c>
      <c r="I370" s="15">
        <f t="shared" si="21"/>
        <v>183</v>
      </c>
      <c r="J370" s="15" t="str">
        <f t="shared" si="22"/>
        <v>No</v>
      </c>
      <c r="K370" s="18">
        <f t="shared" si="23"/>
        <v>0.61027799999999999</v>
      </c>
    </row>
    <row r="371" spans="1:11">
      <c r="A371" s="9">
        <v>350010047281</v>
      </c>
      <c r="B371" s="6">
        <f>IFERROR(SUMPRODUCT('Calculated Percentiles'!$E$5:$J$5,'Calculated Percentiles'!E372:J372)/SUM('Calculated Percentiles'!$E$5:$J$5),0)</f>
        <v>0.54033333333333333</v>
      </c>
      <c r="C371" s="10">
        <f>IF('Calculated Percentiles'!$K$5=1,AVERAGE('Calculated Percentiles'!K372),0)</f>
        <v>0.51600000000000001</v>
      </c>
      <c r="D371" s="6">
        <f>IFERROR(SUMPRODUCT('Calculated Percentiles'!$L$5:$Q$5,'Calculated Percentiles'!L372:Q372)/SUM('Calculated Percentiles'!$L$5:$Q$5),0)</f>
        <v>0.43333333333333335</v>
      </c>
      <c r="E371" s="6">
        <f>IFERROR(SUMPRODUCT('Calculated Percentiles'!$R$5:$U$5,'Calculated Percentiles'!R372:U372)/SUM('Calculated Percentiles'!$R$5:$U$5),0)</f>
        <v>0.2515</v>
      </c>
      <c r="F371" s="6">
        <f>IF(SUM('Calculated Percentiles'!$E$5:$L$5)=0,1,(B371+0.5*C371)/1.5)</f>
        <v>0.53222222222222226</v>
      </c>
      <c r="G371" s="6">
        <f>IF(SUM('Calculated Percentiles'!$L$5:$U$5)=0,1,(D371+E371)/2)</f>
        <v>0.3424166666666667</v>
      </c>
      <c r="H371" s="6">
        <f t="shared" si="20"/>
        <v>0.18224175925925928</v>
      </c>
      <c r="I371" s="15">
        <f t="shared" si="21"/>
        <v>287</v>
      </c>
      <c r="J371" s="15" t="str">
        <f t="shared" si="22"/>
        <v>No</v>
      </c>
      <c r="K371" s="18">
        <f t="shared" si="23"/>
        <v>0.38757999999999998</v>
      </c>
    </row>
    <row r="372" spans="1:11">
      <c r="A372" s="9">
        <v>350010047282</v>
      </c>
      <c r="B372" s="6">
        <f>IFERROR(SUMPRODUCT('Calculated Percentiles'!$E$5:$J$5,'Calculated Percentiles'!E373:J373)/SUM('Calculated Percentiles'!$E$5:$J$5),0)</f>
        <v>0.51566666666666672</v>
      </c>
      <c r="C372" s="10">
        <f>IF('Calculated Percentiles'!$K$5=1,AVERAGE('Calculated Percentiles'!K373),0)</f>
        <v>0.44500000000000001</v>
      </c>
      <c r="D372" s="6">
        <f>IFERROR(SUMPRODUCT('Calculated Percentiles'!$L$5:$Q$5,'Calculated Percentiles'!L373:Q373)/SUM('Calculated Percentiles'!$L$5:$Q$5),0)</f>
        <v>0.43333333333333335</v>
      </c>
      <c r="E372" s="6">
        <f>IFERROR(SUMPRODUCT('Calculated Percentiles'!$R$5:$U$5,'Calculated Percentiles'!R373:U373)/SUM('Calculated Percentiles'!$R$5:$U$5),0)</f>
        <v>0.4405</v>
      </c>
      <c r="F372" s="6">
        <f>IF(SUM('Calculated Percentiles'!$E$5:$L$5)=0,1,(B372+0.5*C372)/1.5)</f>
        <v>0.49211111111111117</v>
      </c>
      <c r="G372" s="6">
        <f>IF(SUM('Calculated Percentiles'!$L$5:$U$5)=0,1,(D372+E372)/2)</f>
        <v>0.43691666666666668</v>
      </c>
      <c r="H372" s="6">
        <f t="shared" si="20"/>
        <v>0.21501154629629632</v>
      </c>
      <c r="I372" s="15">
        <f t="shared" si="21"/>
        <v>250</v>
      </c>
      <c r="J372" s="15" t="str">
        <f t="shared" si="22"/>
        <v>No</v>
      </c>
      <c r="K372" s="18">
        <f t="shared" si="23"/>
        <v>0.46680899999999997</v>
      </c>
    </row>
    <row r="373" spans="1:11">
      <c r="A373" s="9">
        <v>350010047283</v>
      </c>
      <c r="B373" s="6">
        <f>IFERROR(SUMPRODUCT('Calculated Percentiles'!$E$5:$J$5,'Calculated Percentiles'!E374:J374)/SUM('Calculated Percentiles'!$E$5:$J$5),0)</f>
        <v>0.54416666666666669</v>
      </c>
      <c r="C373" s="10">
        <f>IF('Calculated Percentiles'!$K$5=1,AVERAGE('Calculated Percentiles'!K374),0)</f>
        <v>0.438</v>
      </c>
      <c r="D373" s="6">
        <f>IFERROR(SUMPRODUCT('Calculated Percentiles'!$L$5:$Q$5,'Calculated Percentiles'!L374:Q374)/SUM('Calculated Percentiles'!$L$5:$Q$5),0)</f>
        <v>0.43333333333333335</v>
      </c>
      <c r="E373" s="6">
        <f>IFERROR(SUMPRODUCT('Calculated Percentiles'!$R$5:$U$5,'Calculated Percentiles'!R374:U374)/SUM('Calculated Percentiles'!$R$5:$U$5),0)</f>
        <v>0.15975</v>
      </c>
      <c r="F373" s="6">
        <f>IF(SUM('Calculated Percentiles'!$E$5:$L$5)=0,1,(B373+0.5*C373)/1.5)</f>
        <v>0.50877777777777777</v>
      </c>
      <c r="G373" s="6">
        <f>IF(SUM('Calculated Percentiles'!$L$5:$U$5)=0,1,(D373+E373)/2)</f>
        <v>0.2965416666666667</v>
      </c>
      <c r="H373" s="6">
        <f t="shared" si="20"/>
        <v>0.1508738101851852</v>
      </c>
      <c r="I373" s="15">
        <f t="shared" si="21"/>
        <v>320</v>
      </c>
      <c r="J373" s="15" t="str">
        <f t="shared" si="22"/>
        <v>No</v>
      </c>
      <c r="K373" s="18">
        <f t="shared" si="23"/>
        <v>0.31691599999999998</v>
      </c>
    </row>
    <row r="374" spans="1:11">
      <c r="A374" s="9">
        <v>350010047284</v>
      </c>
      <c r="B374" s="6">
        <f>IFERROR(SUMPRODUCT('Calculated Percentiles'!$E$5:$J$5,'Calculated Percentiles'!E375:J375)/SUM('Calculated Percentiles'!$E$5:$J$5),0)</f>
        <v>0.53849999999999998</v>
      </c>
      <c r="C374" s="10">
        <f>IF('Calculated Percentiles'!$K$5=1,AVERAGE('Calculated Percentiles'!K375),0)</f>
        <v>0.49199999999999999</v>
      </c>
      <c r="D374" s="6">
        <f>IFERROR(SUMPRODUCT('Calculated Percentiles'!$L$5:$Q$5,'Calculated Percentiles'!L375:Q375)/SUM('Calculated Percentiles'!$L$5:$Q$5),0)</f>
        <v>0.43333333333333335</v>
      </c>
      <c r="E374" s="6">
        <f>IFERROR(SUMPRODUCT('Calculated Percentiles'!$R$5:$U$5,'Calculated Percentiles'!R375:U375)/SUM('Calculated Percentiles'!$R$5:$U$5),0)</f>
        <v>0.52024999999999999</v>
      </c>
      <c r="F374" s="6">
        <f>IF(SUM('Calculated Percentiles'!$E$5:$L$5)=0,1,(B374+0.5*C374)/1.5)</f>
        <v>0.52300000000000002</v>
      </c>
      <c r="G374" s="6">
        <f>IF(SUM('Calculated Percentiles'!$L$5:$U$5)=0,1,(D374+E374)/2)</f>
        <v>0.47679166666666667</v>
      </c>
      <c r="H374" s="6">
        <f t="shared" si="20"/>
        <v>0.24936204166666667</v>
      </c>
      <c r="I374" s="15">
        <f t="shared" si="21"/>
        <v>213</v>
      </c>
      <c r="J374" s="15" t="str">
        <f t="shared" si="22"/>
        <v>No</v>
      </c>
      <c r="K374" s="18">
        <f t="shared" si="23"/>
        <v>0.54603800000000002</v>
      </c>
    </row>
    <row r="375" spans="1:11">
      <c r="A375" s="9">
        <v>350010047291</v>
      </c>
      <c r="B375" s="6">
        <f>IFERROR(SUMPRODUCT('Calculated Percentiles'!$E$5:$J$5,'Calculated Percentiles'!E376:J376)/SUM('Calculated Percentiles'!$E$5:$J$5),0)</f>
        <v>0.51133333333333331</v>
      </c>
      <c r="C375" s="10">
        <f>IF('Calculated Percentiles'!$K$5=1,AVERAGE('Calculated Percentiles'!K376),0)</f>
        <v>0.58799999999999997</v>
      </c>
      <c r="D375" s="6">
        <f>IFERROR(SUMPRODUCT('Calculated Percentiles'!$L$5:$Q$5,'Calculated Percentiles'!L376:Q376)/SUM('Calculated Percentiles'!$L$5:$Q$5),0)</f>
        <v>0.49149999999999999</v>
      </c>
      <c r="E375" s="6">
        <f>IFERROR(SUMPRODUCT('Calculated Percentiles'!$R$5:$U$5,'Calculated Percentiles'!R376:U376)/SUM('Calculated Percentiles'!$R$5:$U$5),0)</f>
        <v>0.43624999999999992</v>
      </c>
      <c r="F375" s="6">
        <f>IF(SUM('Calculated Percentiles'!$E$5:$L$5)=0,1,(B375+0.5*C375)/1.5)</f>
        <v>0.53688888888888886</v>
      </c>
      <c r="G375" s="6">
        <f>IF(SUM('Calculated Percentiles'!$L$5:$U$5)=0,1,(D375+E375)/2)</f>
        <v>0.46387499999999993</v>
      </c>
      <c r="H375" s="6">
        <f t="shared" si="20"/>
        <v>0.24904933333333329</v>
      </c>
      <c r="I375" s="15">
        <f t="shared" si="21"/>
        <v>215</v>
      </c>
      <c r="J375" s="15" t="str">
        <f t="shared" si="22"/>
        <v>No</v>
      </c>
      <c r="K375" s="18">
        <f t="shared" si="23"/>
        <v>0.54175499999999999</v>
      </c>
    </row>
    <row r="376" spans="1:11">
      <c r="A376" s="9">
        <v>350010047292</v>
      </c>
      <c r="B376" s="6">
        <f>IFERROR(SUMPRODUCT('Calculated Percentiles'!$E$5:$J$5,'Calculated Percentiles'!E377:J377)/SUM('Calculated Percentiles'!$E$5:$J$5),0)</f>
        <v>0.62216666666666665</v>
      </c>
      <c r="C376" s="10">
        <f>IF('Calculated Percentiles'!$K$5=1,AVERAGE('Calculated Percentiles'!K377),0)</f>
        <v>0.71899999999999997</v>
      </c>
      <c r="D376" s="6">
        <f>IFERROR(SUMPRODUCT('Calculated Percentiles'!$L$5:$Q$5,'Calculated Percentiles'!L377:Q377)/SUM('Calculated Percentiles'!$L$5:$Q$5),0)</f>
        <v>0.49149999999999999</v>
      </c>
      <c r="E376" s="6">
        <f>IFERROR(SUMPRODUCT('Calculated Percentiles'!$R$5:$U$5,'Calculated Percentiles'!R377:U377)/SUM('Calculated Percentiles'!$R$5:$U$5),0)</f>
        <v>0.52499999999999991</v>
      </c>
      <c r="F376" s="6">
        <f>IF(SUM('Calculated Percentiles'!$E$5:$L$5)=0,1,(B376+0.5*C376)/1.5)</f>
        <v>0.6544444444444445</v>
      </c>
      <c r="G376" s="6">
        <f>IF(SUM('Calculated Percentiles'!$L$5:$U$5)=0,1,(D376+E376)/2)</f>
        <v>0.50824999999999998</v>
      </c>
      <c r="H376" s="6">
        <f t="shared" si="20"/>
        <v>0.33262138888888892</v>
      </c>
      <c r="I376" s="15">
        <f t="shared" si="21"/>
        <v>141</v>
      </c>
      <c r="J376" s="15" t="str">
        <f t="shared" si="22"/>
        <v>No</v>
      </c>
      <c r="K376" s="18">
        <f t="shared" si="23"/>
        <v>0.700214</v>
      </c>
    </row>
    <row r="377" spans="1:11">
      <c r="A377" s="9">
        <v>350010047331</v>
      </c>
      <c r="B377" s="6">
        <f>IFERROR(SUMPRODUCT('Calculated Percentiles'!$E$5:$J$5,'Calculated Percentiles'!E378:J378)/SUM('Calculated Percentiles'!$E$5:$J$5),0)</f>
        <v>0.45449999999999996</v>
      </c>
      <c r="C377" s="10">
        <f>IF('Calculated Percentiles'!$K$5=1,AVERAGE('Calculated Percentiles'!K378),0)</f>
        <v>0.64200000000000002</v>
      </c>
      <c r="D377" s="6">
        <f>IFERROR(SUMPRODUCT('Calculated Percentiles'!$L$5:$Q$5,'Calculated Percentiles'!L378:Q378)/SUM('Calculated Percentiles'!$L$5:$Q$5),0)</f>
        <v>0.45433333333333331</v>
      </c>
      <c r="E377" s="6">
        <f>IFERROR(SUMPRODUCT('Calculated Percentiles'!$R$5:$U$5,'Calculated Percentiles'!R378:U378)/SUM('Calculated Percentiles'!$R$5:$U$5),0)</f>
        <v>0.80449999999999999</v>
      </c>
      <c r="F377" s="6">
        <f>IF(SUM('Calculated Percentiles'!$E$5:$L$5)=0,1,(B377+0.5*C377)/1.5)</f>
        <v>0.51700000000000002</v>
      </c>
      <c r="G377" s="6">
        <f>IF(SUM('Calculated Percentiles'!$L$5:$U$5)=0,1,(D377+E377)/2)</f>
        <v>0.62941666666666662</v>
      </c>
      <c r="H377" s="6">
        <f t="shared" si="20"/>
        <v>0.32540841666666664</v>
      </c>
      <c r="I377" s="15">
        <f t="shared" si="21"/>
        <v>148</v>
      </c>
      <c r="J377" s="15" t="str">
        <f t="shared" si="22"/>
        <v>No</v>
      </c>
      <c r="K377" s="18">
        <f t="shared" si="23"/>
        <v>0.68522400000000006</v>
      </c>
    </row>
    <row r="378" spans="1:11">
      <c r="A378" s="9">
        <v>350010047332</v>
      </c>
      <c r="B378" s="6">
        <f>IFERROR(SUMPRODUCT('Calculated Percentiles'!$E$5:$J$5,'Calculated Percentiles'!E379:J379)/SUM('Calculated Percentiles'!$E$5:$J$5),0)</f>
        <v>0.48733333333333334</v>
      </c>
      <c r="C378" s="10">
        <f>IF('Calculated Percentiles'!$K$5=1,AVERAGE('Calculated Percentiles'!K379),0)</f>
        <v>0.68899999999999995</v>
      </c>
      <c r="D378" s="6">
        <f>IFERROR(SUMPRODUCT('Calculated Percentiles'!$L$5:$Q$5,'Calculated Percentiles'!L379:Q379)/SUM('Calculated Percentiles'!$L$5:$Q$5),0)</f>
        <v>0.45433333333333331</v>
      </c>
      <c r="E378" s="6">
        <f>IFERROR(SUMPRODUCT('Calculated Percentiles'!$R$5:$U$5,'Calculated Percentiles'!R379:U379)/SUM('Calculated Percentiles'!$R$5:$U$5),0)</f>
        <v>0.63124999999999998</v>
      </c>
      <c r="F378" s="6">
        <f>IF(SUM('Calculated Percentiles'!$E$5:$L$5)=0,1,(B378+0.5*C378)/1.5)</f>
        <v>0.55455555555555558</v>
      </c>
      <c r="G378" s="6">
        <f>IF(SUM('Calculated Percentiles'!$L$5:$U$5)=0,1,(D378+E378)/2)</f>
        <v>0.54279166666666667</v>
      </c>
      <c r="H378" s="6">
        <f t="shared" si="20"/>
        <v>0.30100813425925926</v>
      </c>
      <c r="I378" s="15">
        <f t="shared" si="21"/>
        <v>169</v>
      </c>
      <c r="J378" s="15" t="str">
        <f t="shared" si="22"/>
        <v>No</v>
      </c>
      <c r="K378" s="18">
        <f t="shared" si="23"/>
        <v>0.64025600000000005</v>
      </c>
    </row>
    <row r="379" spans="1:11">
      <c r="A379" s="9">
        <v>350010047333</v>
      </c>
      <c r="B379" s="6">
        <f>IFERROR(SUMPRODUCT('Calculated Percentiles'!$E$5:$J$5,'Calculated Percentiles'!E380:J380)/SUM('Calculated Percentiles'!$E$5:$J$5),0)</f>
        <v>0.45016666666666666</v>
      </c>
      <c r="C379" s="10">
        <f>IF('Calculated Percentiles'!$K$5=1,AVERAGE('Calculated Percentiles'!K380),0)</f>
        <v>0.66500000000000004</v>
      </c>
      <c r="D379" s="6">
        <f>IFERROR(SUMPRODUCT('Calculated Percentiles'!$L$5:$Q$5,'Calculated Percentiles'!L380:Q380)/SUM('Calculated Percentiles'!$L$5:$Q$5),0)</f>
        <v>0.45433333333333331</v>
      </c>
      <c r="E379" s="6">
        <f>IFERROR(SUMPRODUCT('Calculated Percentiles'!$R$5:$U$5,'Calculated Percentiles'!R380:U380)/SUM('Calculated Percentiles'!$R$5:$U$5),0)</f>
        <v>0.49975000000000003</v>
      </c>
      <c r="F379" s="6">
        <f>IF(SUM('Calculated Percentiles'!$E$5:$L$5)=0,1,(B379+0.5*C379)/1.5)</f>
        <v>0.52177777777777778</v>
      </c>
      <c r="G379" s="6">
        <f>IF(SUM('Calculated Percentiles'!$L$5:$U$5)=0,1,(D379+E379)/2)</f>
        <v>0.4770416666666667</v>
      </c>
      <c r="H379" s="6">
        <f t="shared" si="20"/>
        <v>0.24890974074074076</v>
      </c>
      <c r="I379" s="15">
        <f t="shared" si="21"/>
        <v>216</v>
      </c>
      <c r="J379" s="15" t="str">
        <f t="shared" si="22"/>
        <v>No</v>
      </c>
      <c r="K379" s="18">
        <f t="shared" si="23"/>
        <v>0.53961400000000004</v>
      </c>
    </row>
    <row r="380" spans="1:11">
      <c r="A380" s="9">
        <v>350010047334</v>
      </c>
      <c r="B380" s="6">
        <f>IFERROR(SUMPRODUCT('Calculated Percentiles'!$E$5:$J$5,'Calculated Percentiles'!E381:J381)/SUM('Calculated Percentiles'!$E$5:$J$5),0)</f>
        <v>0.48700000000000004</v>
      </c>
      <c r="C380" s="10">
        <f>IF('Calculated Percentiles'!$K$5=1,AVERAGE('Calculated Percentiles'!K381),0)</f>
        <v>0.65300000000000002</v>
      </c>
      <c r="D380" s="6">
        <f>IFERROR(SUMPRODUCT('Calculated Percentiles'!$L$5:$Q$5,'Calculated Percentiles'!L381:Q381)/SUM('Calculated Percentiles'!$L$5:$Q$5),0)</f>
        <v>0.45433333333333331</v>
      </c>
      <c r="E380" s="6">
        <f>IFERROR(SUMPRODUCT('Calculated Percentiles'!$R$5:$U$5,'Calculated Percentiles'!R381:U381)/SUM('Calculated Percentiles'!$R$5:$U$5),0)</f>
        <v>0.69775000000000009</v>
      </c>
      <c r="F380" s="6">
        <f>IF(SUM('Calculated Percentiles'!$E$5:$L$5)=0,1,(B380+0.5*C380)/1.5)</f>
        <v>0.54233333333333344</v>
      </c>
      <c r="G380" s="6">
        <f>IF(SUM('Calculated Percentiles'!$L$5:$U$5)=0,1,(D380+E380)/2)</f>
        <v>0.57604166666666667</v>
      </c>
      <c r="H380" s="6">
        <f t="shared" si="20"/>
        <v>0.3124065972222223</v>
      </c>
      <c r="I380" s="15">
        <f t="shared" si="21"/>
        <v>160</v>
      </c>
      <c r="J380" s="15" t="str">
        <f t="shared" si="22"/>
        <v>No</v>
      </c>
      <c r="K380" s="18">
        <f t="shared" si="23"/>
        <v>0.659528</v>
      </c>
    </row>
    <row r="381" spans="1:11">
      <c r="A381" s="9">
        <v>350010047341</v>
      </c>
      <c r="B381" s="6">
        <f>IFERROR(SUMPRODUCT('Calculated Percentiles'!$E$5:$J$5,'Calculated Percentiles'!E382:J382)/SUM('Calculated Percentiles'!$E$5:$J$5),0)</f>
        <v>0.4366666666666667</v>
      </c>
      <c r="C381" s="10">
        <f>IF('Calculated Percentiles'!$K$5=1,AVERAGE('Calculated Percentiles'!K382),0)</f>
        <v>0.72099999999999997</v>
      </c>
      <c r="D381" s="6">
        <f>IFERROR(SUMPRODUCT('Calculated Percentiles'!$L$5:$Q$5,'Calculated Percentiles'!L382:Q382)/SUM('Calculated Percentiles'!$L$5:$Q$5),0)</f>
        <v>0.373</v>
      </c>
      <c r="E381" s="6">
        <f>IFERROR(SUMPRODUCT('Calculated Percentiles'!$R$5:$U$5,'Calculated Percentiles'!R382:U382)/SUM('Calculated Percentiles'!$R$5:$U$5),0)</f>
        <v>0.96449999999999991</v>
      </c>
      <c r="F381" s="6">
        <f>IF(SUM('Calculated Percentiles'!$E$5:$L$5)=0,1,(B381+0.5*C381)/1.5)</f>
        <v>0.5314444444444445</v>
      </c>
      <c r="G381" s="6">
        <f>IF(SUM('Calculated Percentiles'!$L$5:$U$5)=0,1,(D381+E381)/2)</f>
        <v>0.66874999999999996</v>
      </c>
      <c r="H381" s="6">
        <f t="shared" si="20"/>
        <v>0.35540347222222224</v>
      </c>
      <c r="I381" s="15">
        <f t="shared" si="21"/>
        <v>125</v>
      </c>
      <c r="J381" s="15" t="str">
        <f t="shared" si="22"/>
        <v>No</v>
      </c>
      <c r="K381" s="18">
        <f t="shared" si="23"/>
        <v>0.73447499999999999</v>
      </c>
    </row>
    <row r="382" spans="1:11">
      <c r="A382" s="9">
        <v>350010047342</v>
      </c>
      <c r="B382" s="6">
        <f>IFERROR(SUMPRODUCT('Calculated Percentiles'!$E$5:$J$5,'Calculated Percentiles'!E383:J383)/SUM('Calculated Percentiles'!$E$5:$J$5),0)</f>
        <v>0.54066666666666663</v>
      </c>
      <c r="C382" s="10">
        <f>IF('Calculated Percentiles'!$K$5=1,AVERAGE('Calculated Percentiles'!K383),0)</f>
        <v>0.76200000000000001</v>
      </c>
      <c r="D382" s="6">
        <f>IFERROR(SUMPRODUCT('Calculated Percentiles'!$L$5:$Q$5,'Calculated Percentiles'!L383:Q383)/SUM('Calculated Percentiles'!$L$5:$Q$5),0)</f>
        <v>0.373</v>
      </c>
      <c r="E382" s="6">
        <f>IFERROR(SUMPRODUCT('Calculated Percentiles'!$R$5:$U$5,'Calculated Percentiles'!R383:U383)/SUM('Calculated Percentiles'!$R$5:$U$5),0)</f>
        <v>0.71150000000000002</v>
      </c>
      <c r="F382" s="6">
        <f>IF(SUM('Calculated Percentiles'!$E$5:$L$5)=0,1,(B382+0.5*C382)/1.5)</f>
        <v>0.61444444444444446</v>
      </c>
      <c r="G382" s="6">
        <f>IF(SUM('Calculated Percentiles'!$L$5:$U$5)=0,1,(D382+E382)/2)</f>
        <v>0.54225000000000001</v>
      </c>
      <c r="H382" s="6">
        <f t="shared" si="20"/>
        <v>0.33318249999999999</v>
      </c>
      <c r="I382" s="15">
        <f t="shared" si="21"/>
        <v>140</v>
      </c>
      <c r="J382" s="15" t="str">
        <f t="shared" si="22"/>
        <v>No</v>
      </c>
      <c r="K382" s="18">
        <f t="shared" si="23"/>
        <v>0.70235499999999995</v>
      </c>
    </row>
    <row r="383" spans="1:11">
      <c r="A383" s="9">
        <v>350010047343</v>
      </c>
      <c r="B383" s="6">
        <f>IFERROR(SUMPRODUCT('Calculated Percentiles'!$E$5:$J$5,'Calculated Percentiles'!E384:J384)/SUM('Calculated Percentiles'!$E$5:$J$5),0)</f>
        <v>0.52449999999999997</v>
      </c>
      <c r="C383" s="10">
        <f>IF('Calculated Percentiles'!$K$5=1,AVERAGE('Calculated Percentiles'!K384),0)</f>
        <v>0.72499999999999998</v>
      </c>
      <c r="D383" s="6">
        <f>IFERROR(SUMPRODUCT('Calculated Percentiles'!$L$5:$Q$5,'Calculated Percentiles'!L384:Q384)/SUM('Calculated Percentiles'!$L$5:$Q$5),0)</f>
        <v>0.373</v>
      </c>
      <c r="E383" s="6">
        <f>IFERROR(SUMPRODUCT('Calculated Percentiles'!$R$5:$U$5,'Calculated Percentiles'!R384:U384)/SUM('Calculated Percentiles'!$R$5:$U$5),0)</f>
        <v>0.92874999999999996</v>
      </c>
      <c r="F383" s="6">
        <f>IF(SUM('Calculated Percentiles'!$E$5:$L$5)=0,1,(B383+0.5*C383)/1.5)</f>
        <v>0.59133333333333338</v>
      </c>
      <c r="G383" s="6">
        <f>IF(SUM('Calculated Percentiles'!$L$5:$U$5)=0,1,(D383+E383)/2)</f>
        <v>0.65087499999999998</v>
      </c>
      <c r="H383" s="6">
        <f t="shared" si="20"/>
        <v>0.38488408333333335</v>
      </c>
      <c r="I383" s="15">
        <f t="shared" si="21"/>
        <v>108</v>
      </c>
      <c r="J383" s="15" t="str">
        <f t="shared" si="22"/>
        <v>No</v>
      </c>
      <c r="K383" s="18">
        <f t="shared" si="23"/>
        <v>0.77087700000000003</v>
      </c>
    </row>
    <row r="384" spans="1:11">
      <c r="A384" s="9">
        <v>350010047344</v>
      </c>
      <c r="B384" s="6">
        <f>IFERROR(SUMPRODUCT('Calculated Percentiles'!$E$5:$J$5,'Calculated Percentiles'!E385:J385)/SUM('Calculated Percentiles'!$E$5:$J$5),0)</f>
        <v>0.51233333333333342</v>
      </c>
      <c r="C384" s="10">
        <f>IF('Calculated Percentiles'!$K$5=1,AVERAGE('Calculated Percentiles'!K385),0)</f>
        <v>0.753</v>
      </c>
      <c r="D384" s="6">
        <f>IFERROR(SUMPRODUCT('Calculated Percentiles'!$L$5:$Q$5,'Calculated Percentiles'!L385:Q385)/SUM('Calculated Percentiles'!$L$5:$Q$5),0)</f>
        <v>0.373</v>
      </c>
      <c r="E384" s="6">
        <f>IFERROR(SUMPRODUCT('Calculated Percentiles'!$R$5:$U$5,'Calculated Percentiles'!R385:U385)/SUM('Calculated Percentiles'!$R$5:$U$5),0)</f>
        <v>0.84749999999999992</v>
      </c>
      <c r="F384" s="6">
        <f>IF(SUM('Calculated Percentiles'!$E$5:$L$5)=0,1,(B384+0.5*C384)/1.5)</f>
        <v>0.59255555555555561</v>
      </c>
      <c r="G384" s="6">
        <f>IF(SUM('Calculated Percentiles'!$L$5:$U$5)=0,1,(D384+E384)/2)</f>
        <v>0.61024999999999996</v>
      </c>
      <c r="H384" s="6">
        <f t="shared" si="20"/>
        <v>0.36160702777777781</v>
      </c>
      <c r="I384" s="15">
        <f t="shared" si="21"/>
        <v>123</v>
      </c>
      <c r="J384" s="15" t="str">
        <f t="shared" si="22"/>
        <v>No</v>
      </c>
      <c r="K384" s="18">
        <f t="shared" si="23"/>
        <v>0.73875800000000003</v>
      </c>
    </row>
    <row r="385" spans="1:11">
      <c r="A385" s="9">
        <v>350010047351</v>
      </c>
      <c r="B385" s="6">
        <f>IFERROR(SUMPRODUCT('Calculated Percentiles'!$E$5:$J$5,'Calculated Percentiles'!E386:J386)/SUM('Calculated Percentiles'!$E$5:$J$5),0)</f>
        <v>0.50583333333333325</v>
      </c>
      <c r="C385" s="10">
        <f>IF('Calculated Percentiles'!$K$5=1,AVERAGE('Calculated Percentiles'!K386),0)</f>
        <v>0.80200000000000005</v>
      </c>
      <c r="D385" s="6">
        <f>IFERROR(SUMPRODUCT('Calculated Percentiles'!$L$5:$Q$5,'Calculated Percentiles'!L386:Q386)/SUM('Calculated Percentiles'!$L$5:$Q$5),0)</f>
        <v>0.53133333333333332</v>
      </c>
      <c r="E385" s="6">
        <f>IFERROR(SUMPRODUCT('Calculated Percentiles'!$R$5:$U$5,'Calculated Percentiles'!R386:U386)/SUM('Calculated Percentiles'!$R$5:$U$5),0)</f>
        <v>0.93774999999999997</v>
      </c>
      <c r="F385" s="6">
        <f>IF(SUM('Calculated Percentiles'!$E$5:$L$5)=0,1,(B385+0.5*C385)/1.5)</f>
        <v>0.60455555555555551</v>
      </c>
      <c r="G385" s="6">
        <f>IF(SUM('Calculated Percentiles'!$L$5:$U$5)=0,1,(D385+E385)/2)</f>
        <v>0.73454166666666665</v>
      </c>
      <c r="H385" s="6">
        <f t="shared" si="20"/>
        <v>0.44407124537037035</v>
      </c>
      <c r="I385" s="15">
        <f t="shared" si="21"/>
        <v>76</v>
      </c>
      <c r="J385" s="15" t="str">
        <f t="shared" si="22"/>
        <v>Yes</v>
      </c>
      <c r="K385" s="18">
        <f t="shared" si="23"/>
        <v>0.83940000000000003</v>
      </c>
    </row>
    <row r="386" spans="1:11">
      <c r="A386" s="9">
        <v>350010047352</v>
      </c>
      <c r="B386" s="6">
        <f>IFERROR(SUMPRODUCT('Calculated Percentiles'!$E$5:$J$5,'Calculated Percentiles'!E387:J387)/SUM('Calculated Percentiles'!$E$5:$J$5),0)</f>
        <v>0.44500000000000001</v>
      </c>
      <c r="C386" s="10">
        <f>IF('Calculated Percentiles'!$K$5=1,AVERAGE('Calculated Percentiles'!K387),0)</f>
        <v>0.77500000000000002</v>
      </c>
      <c r="D386" s="6">
        <f>IFERROR(SUMPRODUCT('Calculated Percentiles'!$L$5:$Q$5,'Calculated Percentiles'!L387:Q387)/SUM('Calculated Percentiles'!$L$5:$Q$5),0)</f>
        <v>0.53133333333333332</v>
      </c>
      <c r="E386" s="6">
        <f>IFERROR(SUMPRODUCT('Calculated Percentiles'!$R$5:$U$5,'Calculated Percentiles'!R387:U387)/SUM('Calculated Percentiles'!$R$5:$U$5),0)</f>
        <v>0.81825000000000003</v>
      </c>
      <c r="F386" s="6">
        <f>IF(SUM('Calculated Percentiles'!$E$5:$L$5)=0,1,(B386+0.5*C386)/1.5)</f>
        <v>0.55500000000000005</v>
      </c>
      <c r="G386" s="6">
        <f>IF(SUM('Calculated Percentiles'!$L$5:$U$5)=0,1,(D386+E386)/2)</f>
        <v>0.67479166666666668</v>
      </c>
      <c r="H386" s="6">
        <f t="shared" si="20"/>
        <v>0.37450937500000003</v>
      </c>
      <c r="I386" s="15">
        <f t="shared" si="21"/>
        <v>115</v>
      </c>
      <c r="J386" s="15" t="str">
        <f t="shared" si="22"/>
        <v>No</v>
      </c>
      <c r="K386" s="18">
        <f t="shared" si="23"/>
        <v>0.755888</v>
      </c>
    </row>
    <row r="387" spans="1:11">
      <c r="A387" s="9">
        <v>350010047361</v>
      </c>
      <c r="B387" s="6">
        <f>IFERROR(SUMPRODUCT('Calculated Percentiles'!$E$5:$J$5,'Calculated Percentiles'!E388:J388)/SUM('Calculated Percentiles'!$E$5:$J$5),0)</f>
        <v>0.32066666666666671</v>
      </c>
      <c r="C387" s="10">
        <f>IF('Calculated Percentiles'!$K$5=1,AVERAGE('Calculated Percentiles'!K388),0)</f>
        <v>0.45300000000000001</v>
      </c>
      <c r="D387" s="6">
        <f>IFERROR(SUMPRODUCT('Calculated Percentiles'!$L$5:$Q$5,'Calculated Percentiles'!L388:Q388)/SUM('Calculated Percentiles'!$L$5:$Q$5),0)</f>
        <v>0.50149999999999995</v>
      </c>
      <c r="E387" s="6">
        <f>IFERROR(SUMPRODUCT('Calculated Percentiles'!$R$5:$U$5,'Calculated Percentiles'!R388:U388)/SUM('Calculated Percentiles'!$R$5:$U$5),0)</f>
        <v>0.92874999999999996</v>
      </c>
      <c r="F387" s="6">
        <f>IF(SUM('Calculated Percentiles'!$E$5:$L$5)=0,1,(B387+0.5*C387)/1.5)</f>
        <v>0.36477777777777781</v>
      </c>
      <c r="G387" s="6">
        <f>IF(SUM('Calculated Percentiles'!$L$5:$U$5)=0,1,(D387+E387)/2)</f>
        <v>0.71512500000000001</v>
      </c>
      <c r="H387" s="6">
        <f t="shared" si="20"/>
        <v>0.26086170833333339</v>
      </c>
      <c r="I387" s="15">
        <f t="shared" si="21"/>
        <v>198</v>
      </c>
      <c r="J387" s="15" t="str">
        <f t="shared" si="22"/>
        <v>No</v>
      </c>
      <c r="K387" s="18">
        <f t="shared" si="23"/>
        <v>0.57815799999999995</v>
      </c>
    </row>
    <row r="388" spans="1:11">
      <c r="A388" s="9">
        <v>350010047371</v>
      </c>
      <c r="B388" s="6">
        <f>IFERROR(SUMPRODUCT('Calculated Percentiles'!$E$5:$J$5,'Calculated Percentiles'!E389:J389)/SUM('Calculated Percentiles'!$E$5:$J$5),0)</f>
        <v>0.38216666666666671</v>
      </c>
      <c r="C388" s="10">
        <f>IF('Calculated Percentiles'!$K$5=1,AVERAGE('Calculated Percentiles'!K389),0)</f>
        <v>0.57599999999999996</v>
      </c>
      <c r="D388" s="6">
        <f>IFERROR(SUMPRODUCT('Calculated Percentiles'!$L$5:$Q$5,'Calculated Percentiles'!L389:Q389)/SUM('Calculated Percentiles'!$L$5:$Q$5),0)</f>
        <v>0.16416666666666668</v>
      </c>
      <c r="E388" s="6">
        <f>IFERROR(SUMPRODUCT('Calculated Percentiles'!$R$5:$U$5,'Calculated Percentiles'!R389:U389)/SUM('Calculated Percentiles'!$R$5:$U$5),0)</f>
        <v>0.59349999999999992</v>
      </c>
      <c r="F388" s="6">
        <f>IF(SUM('Calculated Percentiles'!$E$5:$L$5)=0,1,(B388+0.5*C388)/1.5)</f>
        <v>0.44677777777777777</v>
      </c>
      <c r="G388" s="6">
        <f>IF(SUM('Calculated Percentiles'!$L$5:$U$5)=0,1,(D388+E388)/2)</f>
        <v>0.3788333333333333</v>
      </c>
      <c r="H388" s="6">
        <f t="shared" si="20"/>
        <v>0.16925431481481479</v>
      </c>
      <c r="I388" s="15">
        <f t="shared" si="21"/>
        <v>297</v>
      </c>
      <c r="J388" s="15" t="str">
        <f t="shared" si="22"/>
        <v>No</v>
      </c>
      <c r="K388" s="18">
        <f t="shared" si="23"/>
        <v>0.36616700000000002</v>
      </c>
    </row>
    <row r="389" spans="1:11">
      <c r="A389" s="9">
        <v>350010047372</v>
      </c>
      <c r="B389" s="6">
        <f>IFERROR(SUMPRODUCT('Calculated Percentiles'!$E$5:$J$5,'Calculated Percentiles'!E390:J390)/SUM('Calculated Percentiles'!$E$5:$J$5),0)</f>
        <v>0.36899999999999999</v>
      </c>
      <c r="C389" s="10">
        <f>IF('Calculated Percentiles'!$K$5=1,AVERAGE('Calculated Percentiles'!K390),0)</f>
        <v>0.56299999999999994</v>
      </c>
      <c r="D389" s="6">
        <f>IFERROR(SUMPRODUCT('Calculated Percentiles'!$L$5:$Q$5,'Calculated Percentiles'!L390:Q390)/SUM('Calculated Percentiles'!$L$5:$Q$5),0)</f>
        <v>0.16416666666666668</v>
      </c>
      <c r="E389" s="6">
        <f>IFERROR(SUMPRODUCT('Calculated Percentiles'!$R$5:$U$5,'Calculated Percentiles'!R390:U390)/SUM('Calculated Percentiles'!$R$5:$U$5),0)</f>
        <v>0.58774999999999999</v>
      </c>
      <c r="F389" s="6">
        <f>IF(SUM('Calculated Percentiles'!$E$5:$L$5)=0,1,(B389+0.5*C389)/1.5)</f>
        <v>0.43366666666666664</v>
      </c>
      <c r="G389" s="6">
        <f>IF(SUM('Calculated Percentiles'!$L$5:$U$5)=0,1,(D389+E389)/2)</f>
        <v>0.37595833333333334</v>
      </c>
      <c r="H389" s="6">
        <f t="shared" si="20"/>
        <v>0.16304059722222222</v>
      </c>
      <c r="I389" s="15">
        <f t="shared" si="21"/>
        <v>306</v>
      </c>
      <c r="J389" s="15" t="str">
        <f t="shared" si="22"/>
        <v>No</v>
      </c>
      <c r="K389" s="18">
        <f t="shared" si="23"/>
        <v>0.34689500000000001</v>
      </c>
    </row>
    <row r="390" spans="1:11">
      <c r="A390" s="9">
        <v>350010047373</v>
      </c>
      <c r="B390" s="6">
        <f>IFERROR(SUMPRODUCT('Calculated Percentiles'!$E$5:$J$5,'Calculated Percentiles'!E391:J391)/SUM('Calculated Percentiles'!$E$5:$J$5),0)</f>
        <v>0.36033333333333334</v>
      </c>
      <c r="C390" s="10">
        <f>IF('Calculated Percentiles'!$K$5=1,AVERAGE('Calculated Percentiles'!K391),0)</f>
        <v>0.503</v>
      </c>
      <c r="D390" s="6">
        <f>IFERROR(SUMPRODUCT('Calculated Percentiles'!$L$5:$Q$5,'Calculated Percentiles'!L391:Q391)/SUM('Calculated Percentiles'!$L$5:$Q$5),0)</f>
        <v>0.16416666666666668</v>
      </c>
      <c r="E390" s="6">
        <f>IFERROR(SUMPRODUCT('Calculated Percentiles'!$R$5:$U$5,'Calculated Percentiles'!R391:U391)/SUM('Calculated Percentiles'!$R$5:$U$5),0)</f>
        <v>0.49524999999999997</v>
      </c>
      <c r="F390" s="6">
        <f>IF(SUM('Calculated Percentiles'!$E$5:$L$5)=0,1,(B390+0.5*C390)/1.5)</f>
        <v>0.40788888888888891</v>
      </c>
      <c r="G390" s="6">
        <f>IF(SUM('Calculated Percentiles'!$L$5:$U$5)=0,1,(D390+E390)/2)</f>
        <v>0.32970833333333333</v>
      </c>
      <c r="H390" s="6">
        <f t="shared" ref="H390:H453" si="24">F390*G390</f>
        <v>0.13448436574074074</v>
      </c>
      <c r="I390" s="15">
        <f t="shared" ref="I390:I453" si="25">_xlfn.RANK.EQ(H390,$H$5:$H$472)</f>
        <v>337</v>
      </c>
      <c r="J390" s="15" t="str">
        <f t="shared" ref="J390:J453" si="26">IF(I390&lt;=ROUND(0.2*COUNT($A$5:$A$472),0),"Yes","No")</f>
        <v>No</v>
      </c>
      <c r="K390" s="18">
        <f t="shared" ref="K390:K453" si="27">_xlfn.PERCENTRANK.INC($H$5:$H$472,H390, 6)</f>
        <v>0.28051300000000001</v>
      </c>
    </row>
    <row r="391" spans="1:11">
      <c r="A391" s="9">
        <v>350010047381</v>
      </c>
      <c r="B391" s="6">
        <f>IFERROR(SUMPRODUCT('Calculated Percentiles'!$E$5:$J$5,'Calculated Percentiles'!E392:J392)/SUM('Calculated Percentiles'!$E$5:$J$5),0)</f>
        <v>0.38250000000000001</v>
      </c>
      <c r="C391" s="10">
        <f>IF('Calculated Percentiles'!$K$5=1,AVERAGE('Calculated Percentiles'!K392),0)</f>
        <v>0.73199999999999998</v>
      </c>
      <c r="D391" s="6">
        <f>IFERROR(SUMPRODUCT('Calculated Percentiles'!$L$5:$Q$5,'Calculated Percentiles'!L392:Q392)/SUM('Calculated Percentiles'!$L$5:$Q$5),0)</f>
        <v>0.34866666666666668</v>
      </c>
      <c r="E391" s="6">
        <f>IFERROR(SUMPRODUCT('Calculated Percentiles'!$R$5:$U$5,'Calculated Percentiles'!R392:U392)/SUM('Calculated Percentiles'!$R$5:$U$5),0)</f>
        <v>0.92349999999999999</v>
      </c>
      <c r="F391" s="6">
        <f>IF(SUM('Calculated Percentiles'!$E$5:$L$5)=0,1,(B391+0.5*C391)/1.5)</f>
        <v>0.49899999999999994</v>
      </c>
      <c r="G391" s="6">
        <f>IF(SUM('Calculated Percentiles'!$L$5:$U$5)=0,1,(D391+E391)/2)</f>
        <v>0.63608333333333333</v>
      </c>
      <c r="H391" s="6">
        <f t="shared" si="24"/>
        <v>0.3174055833333333</v>
      </c>
      <c r="I391" s="15">
        <f t="shared" si="25"/>
        <v>154</v>
      </c>
      <c r="J391" s="15" t="str">
        <f t="shared" si="26"/>
        <v>No</v>
      </c>
      <c r="K391" s="18">
        <f t="shared" si="27"/>
        <v>0.67237599999999997</v>
      </c>
    </row>
    <row r="392" spans="1:11">
      <c r="A392" s="9">
        <v>350010047382</v>
      </c>
      <c r="B392" s="6">
        <f>IFERROR(SUMPRODUCT('Calculated Percentiles'!$E$5:$J$5,'Calculated Percentiles'!E393:J393)/SUM('Calculated Percentiles'!$E$5:$J$5),0)</f>
        <v>0.37166666666666665</v>
      </c>
      <c r="C392" s="10">
        <f>IF('Calculated Percentiles'!$K$5=1,AVERAGE('Calculated Percentiles'!K393),0)</f>
        <v>0.61199999999999999</v>
      </c>
      <c r="D392" s="6">
        <f>IFERROR(SUMPRODUCT('Calculated Percentiles'!$L$5:$Q$5,'Calculated Percentiles'!L393:Q393)/SUM('Calculated Percentiles'!$L$5:$Q$5),0)</f>
        <v>0.34866666666666668</v>
      </c>
      <c r="E392" s="6">
        <f>IFERROR(SUMPRODUCT('Calculated Percentiles'!$R$5:$U$5,'Calculated Percentiles'!R393:U393)/SUM('Calculated Percentiles'!$R$5:$U$5),0)</f>
        <v>0.71375</v>
      </c>
      <c r="F392" s="6">
        <f>IF(SUM('Calculated Percentiles'!$E$5:$L$5)=0,1,(B392+0.5*C392)/1.5)</f>
        <v>0.45177777777777778</v>
      </c>
      <c r="G392" s="6">
        <f>IF(SUM('Calculated Percentiles'!$L$5:$U$5)=0,1,(D392+E392)/2)</f>
        <v>0.53120833333333328</v>
      </c>
      <c r="H392" s="6">
        <f t="shared" si="24"/>
        <v>0.23998812037037034</v>
      </c>
      <c r="I392" s="15">
        <f t="shared" si="25"/>
        <v>226</v>
      </c>
      <c r="J392" s="15" t="str">
        <f t="shared" si="26"/>
        <v>No</v>
      </c>
      <c r="K392" s="18">
        <f t="shared" si="27"/>
        <v>0.51820100000000002</v>
      </c>
    </row>
    <row r="393" spans="1:11">
      <c r="A393" s="9">
        <v>350010047383</v>
      </c>
      <c r="B393" s="6">
        <f>IFERROR(SUMPRODUCT('Calculated Percentiles'!$E$5:$J$5,'Calculated Percentiles'!E394:J394)/SUM('Calculated Percentiles'!$E$5:$J$5),0)</f>
        <v>0.40549999999999997</v>
      </c>
      <c r="C393" s="10">
        <f>IF('Calculated Percentiles'!$K$5=1,AVERAGE('Calculated Percentiles'!K394),0)</f>
        <v>0.63500000000000001</v>
      </c>
      <c r="D393" s="6">
        <f>IFERROR(SUMPRODUCT('Calculated Percentiles'!$L$5:$Q$5,'Calculated Percentiles'!L394:Q394)/SUM('Calculated Percentiles'!$L$5:$Q$5),0)</f>
        <v>0.34866666666666668</v>
      </c>
      <c r="E393" s="6">
        <f>IFERROR(SUMPRODUCT('Calculated Percentiles'!$R$5:$U$5,'Calculated Percentiles'!R394:U394)/SUM('Calculated Percentiles'!$R$5:$U$5),0)</f>
        <v>0.71750000000000003</v>
      </c>
      <c r="F393" s="6">
        <f>IF(SUM('Calculated Percentiles'!$E$5:$L$5)=0,1,(B393+0.5*C393)/1.5)</f>
        <v>0.48199999999999998</v>
      </c>
      <c r="G393" s="6">
        <f>IF(SUM('Calculated Percentiles'!$L$5:$U$5)=0,1,(D393+E393)/2)</f>
        <v>0.53308333333333335</v>
      </c>
      <c r="H393" s="6">
        <f t="shared" si="24"/>
        <v>0.25694616666666664</v>
      </c>
      <c r="I393" s="15">
        <f t="shared" si="25"/>
        <v>203</v>
      </c>
      <c r="J393" s="15" t="str">
        <f t="shared" si="26"/>
        <v>No</v>
      </c>
      <c r="K393" s="18">
        <f t="shared" si="27"/>
        <v>0.56745100000000004</v>
      </c>
    </row>
    <row r="394" spans="1:11">
      <c r="A394" s="9">
        <v>350010047391</v>
      </c>
      <c r="B394" s="6">
        <f>IFERROR(SUMPRODUCT('Calculated Percentiles'!$E$5:$J$5,'Calculated Percentiles'!E395:J395)/SUM('Calculated Percentiles'!$E$5:$J$5),0)</f>
        <v>0.48316666666666669</v>
      </c>
      <c r="C394" s="10">
        <f>IF('Calculated Percentiles'!$K$5=1,AVERAGE('Calculated Percentiles'!K395),0)</f>
        <v>0.63100000000000001</v>
      </c>
      <c r="D394" s="6">
        <f>IFERROR(SUMPRODUCT('Calculated Percentiles'!$L$5:$Q$5,'Calculated Percentiles'!L395:Q395)/SUM('Calculated Percentiles'!$L$5:$Q$5),0)</f>
        <v>0.5013333333333333</v>
      </c>
      <c r="E394" s="6">
        <f>IFERROR(SUMPRODUCT('Calculated Percentiles'!$R$5:$U$5,'Calculated Percentiles'!R395:U395)/SUM('Calculated Percentiles'!$R$5:$U$5),0)</f>
        <v>0.74224999999999997</v>
      </c>
      <c r="F394" s="6">
        <f>IF(SUM('Calculated Percentiles'!$E$5:$L$5)=0,1,(B394+0.5*C394)/1.5)</f>
        <v>0.53244444444444439</v>
      </c>
      <c r="G394" s="6">
        <f>IF(SUM('Calculated Percentiles'!$L$5:$U$5)=0,1,(D394+E394)/2)</f>
        <v>0.62179166666666663</v>
      </c>
      <c r="H394" s="6">
        <f t="shared" si="24"/>
        <v>0.33106951851851846</v>
      </c>
      <c r="I394" s="15">
        <f t="shared" si="25"/>
        <v>145</v>
      </c>
      <c r="J394" s="15" t="str">
        <f t="shared" si="26"/>
        <v>No</v>
      </c>
      <c r="K394" s="18">
        <f t="shared" si="27"/>
        <v>0.69164800000000004</v>
      </c>
    </row>
    <row r="395" spans="1:11">
      <c r="A395" s="9">
        <v>350010047392</v>
      </c>
      <c r="B395" s="6">
        <f>IFERROR(SUMPRODUCT('Calculated Percentiles'!$E$5:$J$5,'Calculated Percentiles'!E396:J396)/SUM('Calculated Percentiles'!$E$5:$J$5),0)</f>
        <v>0.50349999999999995</v>
      </c>
      <c r="C395" s="10">
        <f>IF('Calculated Percentiles'!$K$5=1,AVERAGE('Calculated Percentiles'!K396),0)</f>
        <v>0.59499999999999997</v>
      </c>
      <c r="D395" s="6">
        <f>IFERROR(SUMPRODUCT('Calculated Percentiles'!$L$5:$Q$5,'Calculated Percentiles'!L396:Q396)/SUM('Calculated Percentiles'!$L$5:$Q$5),0)</f>
        <v>0.5013333333333333</v>
      </c>
      <c r="E395" s="6">
        <f>IFERROR(SUMPRODUCT('Calculated Percentiles'!$R$5:$U$5,'Calculated Percentiles'!R396:U396)/SUM('Calculated Percentiles'!$R$5:$U$5),0)</f>
        <v>0.88724999999999987</v>
      </c>
      <c r="F395" s="6">
        <f>IF(SUM('Calculated Percentiles'!$E$5:$L$5)=0,1,(B395+0.5*C395)/1.5)</f>
        <v>0.53399999999999992</v>
      </c>
      <c r="G395" s="6">
        <f>IF(SUM('Calculated Percentiles'!$L$5:$U$5)=0,1,(D395+E395)/2)</f>
        <v>0.69429166666666653</v>
      </c>
      <c r="H395" s="6">
        <f t="shared" si="24"/>
        <v>0.37075174999999988</v>
      </c>
      <c r="I395" s="15">
        <f t="shared" si="25"/>
        <v>117</v>
      </c>
      <c r="J395" s="15" t="str">
        <f t="shared" si="26"/>
        <v>No</v>
      </c>
      <c r="K395" s="18">
        <f t="shared" si="27"/>
        <v>0.75160499999999997</v>
      </c>
    </row>
    <row r="396" spans="1:11">
      <c r="A396" s="9">
        <v>350010047393</v>
      </c>
      <c r="B396" s="6">
        <f>IFERROR(SUMPRODUCT('Calculated Percentiles'!$E$5:$J$5,'Calculated Percentiles'!E397:J397)/SUM('Calculated Percentiles'!$E$5:$J$5),0)</f>
        <v>0.49733333333333335</v>
      </c>
      <c r="C396" s="10">
        <f>IF('Calculated Percentiles'!$K$5=1,AVERAGE('Calculated Percentiles'!K397),0)</f>
        <v>0.64</v>
      </c>
      <c r="D396" s="6">
        <f>IFERROR(SUMPRODUCT('Calculated Percentiles'!$L$5:$Q$5,'Calculated Percentiles'!L397:Q397)/SUM('Calculated Percentiles'!$L$5:$Q$5),0)</f>
        <v>0.5013333333333333</v>
      </c>
      <c r="E396" s="6">
        <f>IFERROR(SUMPRODUCT('Calculated Percentiles'!$R$5:$U$5,'Calculated Percentiles'!R397:U397)/SUM('Calculated Percentiles'!$R$5:$U$5),0)</f>
        <v>0.79275000000000007</v>
      </c>
      <c r="F396" s="6">
        <f>IF(SUM('Calculated Percentiles'!$E$5:$L$5)=0,1,(B396+0.5*C396)/1.5)</f>
        <v>0.54488888888888887</v>
      </c>
      <c r="G396" s="6">
        <f>IF(SUM('Calculated Percentiles'!$L$5:$U$5)=0,1,(D396+E396)/2)</f>
        <v>0.64704166666666674</v>
      </c>
      <c r="H396" s="6">
        <f t="shared" si="24"/>
        <v>0.35256581481481486</v>
      </c>
      <c r="I396" s="15">
        <f t="shared" si="25"/>
        <v>129</v>
      </c>
      <c r="J396" s="15" t="str">
        <f t="shared" si="26"/>
        <v>No</v>
      </c>
      <c r="K396" s="18">
        <f t="shared" si="27"/>
        <v>0.72591000000000006</v>
      </c>
    </row>
    <row r="397" spans="1:11">
      <c r="A397" s="9">
        <v>350010047394</v>
      </c>
      <c r="B397" s="6">
        <f>IFERROR(SUMPRODUCT('Calculated Percentiles'!$E$5:$J$5,'Calculated Percentiles'!E398:J398)/SUM('Calculated Percentiles'!$E$5:$J$5),0)</f>
        <v>0.52166666666666672</v>
      </c>
      <c r="C397" s="10">
        <f>IF('Calculated Percentiles'!$K$5=1,AVERAGE('Calculated Percentiles'!K398),0)</f>
        <v>0.62</v>
      </c>
      <c r="D397" s="6">
        <f>IFERROR(SUMPRODUCT('Calculated Percentiles'!$L$5:$Q$5,'Calculated Percentiles'!L398:Q398)/SUM('Calculated Percentiles'!$L$5:$Q$5),0)</f>
        <v>0.5013333333333333</v>
      </c>
      <c r="E397" s="6">
        <f>IFERROR(SUMPRODUCT('Calculated Percentiles'!$R$5:$U$5,'Calculated Percentiles'!R398:U398)/SUM('Calculated Percentiles'!$R$5:$U$5),0)</f>
        <v>0.85324999999999995</v>
      </c>
      <c r="F397" s="6">
        <f>IF(SUM('Calculated Percentiles'!$E$5:$L$5)=0,1,(B397+0.5*C397)/1.5)</f>
        <v>0.55444444444444452</v>
      </c>
      <c r="G397" s="6">
        <f>IF(SUM('Calculated Percentiles'!$L$5:$U$5)=0,1,(D397+E397)/2)</f>
        <v>0.67729166666666663</v>
      </c>
      <c r="H397" s="6">
        <f t="shared" si="24"/>
        <v>0.37552060185185188</v>
      </c>
      <c r="I397" s="15">
        <f t="shared" si="25"/>
        <v>112</v>
      </c>
      <c r="J397" s="15" t="str">
        <f t="shared" si="26"/>
        <v>No</v>
      </c>
      <c r="K397" s="18">
        <f t="shared" si="27"/>
        <v>0.76231199999999999</v>
      </c>
    </row>
    <row r="398" spans="1:11">
      <c r="A398" s="9">
        <v>350010047421</v>
      </c>
      <c r="B398" s="6">
        <f>IFERROR(SUMPRODUCT('Calculated Percentiles'!$E$5:$J$5,'Calculated Percentiles'!E399:J399)/SUM('Calculated Percentiles'!$E$5:$J$5),0)</f>
        <v>0.5003333333333333</v>
      </c>
      <c r="C398" s="10">
        <f>IF('Calculated Percentiles'!$K$5=1,AVERAGE('Calculated Percentiles'!K399),0)</f>
        <v>0.50700000000000001</v>
      </c>
      <c r="D398" s="6">
        <f>IFERROR(SUMPRODUCT('Calculated Percentiles'!$L$5:$Q$5,'Calculated Percentiles'!L399:Q399)/SUM('Calculated Percentiles'!$L$5:$Q$5),0)</f>
        <v>0.46950000000000003</v>
      </c>
      <c r="E398" s="6">
        <f>IFERROR(SUMPRODUCT('Calculated Percentiles'!$R$5:$U$5,'Calculated Percentiles'!R399:U399)/SUM('Calculated Percentiles'!$R$5:$U$5),0)</f>
        <v>0.68125000000000002</v>
      </c>
      <c r="F398" s="6">
        <f>IF(SUM('Calculated Percentiles'!$E$5:$L$5)=0,1,(B398+0.5*C398)/1.5)</f>
        <v>0.50255555555555553</v>
      </c>
      <c r="G398" s="6">
        <f>IF(SUM('Calculated Percentiles'!$L$5:$U$5)=0,1,(D398+E398)/2)</f>
        <v>0.57537499999999997</v>
      </c>
      <c r="H398" s="6">
        <f t="shared" si="24"/>
        <v>0.28915790277777775</v>
      </c>
      <c r="I398" s="15">
        <f t="shared" si="25"/>
        <v>178</v>
      </c>
      <c r="J398" s="15" t="str">
        <f t="shared" si="26"/>
        <v>No</v>
      </c>
      <c r="K398" s="18">
        <f t="shared" si="27"/>
        <v>0.62098500000000001</v>
      </c>
    </row>
    <row r="399" spans="1:11">
      <c r="A399" s="9">
        <v>350010047422</v>
      </c>
      <c r="B399" s="6">
        <f>IFERROR(SUMPRODUCT('Calculated Percentiles'!$E$5:$J$5,'Calculated Percentiles'!E400:J400)/SUM('Calculated Percentiles'!$E$5:$J$5),0)</f>
        <v>0.54349999999999998</v>
      </c>
      <c r="C399" s="10">
        <f>IF('Calculated Percentiles'!$K$5=1,AVERAGE('Calculated Percentiles'!K400),0)</f>
        <v>0.56899999999999995</v>
      </c>
      <c r="D399" s="6">
        <f>IFERROR(SUMPRODUCT('Calculated Percentiles'!$L$5:$Q$5,'Calculated Percentiles'!L400:Q400)/SUM('Calculated Percentiles'!$L$5:$Q$5),0)</f>
        <v>0.46950000000000003</v>
      </c>
      <c r="E399" s="6">
        <f>IFERROR(SUMPRODUCT('Calculated Percentiles'!$R$5:$U$5,'Calculated Percentiles'!R400:U400)/SUM('Calculated Percentiles'!$R$5:$U$5),0)</f>
        <v>0.64124999999999988</v>
      </c>
      <c r="F399" s="6">
        <f>IF(SUM('Calculated Percentiles'!$E$5:$L$5)=0,1,(B399+0.5*C399)/1.5)</f>
        <v>0.55199999999999994</v>
      </c>
      <c r="G399" s="6">
        <f>IF(SUM('Calculated Percentiles'!$L$5:$U$5)=0,1,(D399+E399)/2)</f>
        <v>0.55537499999999995</v>
      </c>
      <c r="H399" s="6">
        <f t="shared" si="24"/>
        <v>0.30656699999999992</v>
      </c>
      <c r="I399" s="15">
        <f t="shared" si="25"/>
        <v>163</v>
      </c>
      <c r="J399" s="15" t="str">
        <f t="shared" si="26"/>
        <v>No</v>
      </c>
      <c r="K399" s="18">
        <f t="shared" si="27"/>
        <v>0.65310400000000002</v>
      </c>
    </row>
    <row r="400" spans="1:11">
      <c r="A400" s="9">
        <v>350010047423</v>
      </c>
      <c r="B400" s="6">
        <f>IFERROR(SUMPRODUCT('Calculated Percentiles'!$E$5:$J$5,'Calculated Percentiles'!E401:J401)/SUM('Calculated Percentiles'!$E$5:$J$5),0)</f>
        <v>0.56399999999999995</v>
      </c>
      <c r="C400" s="10">
        <f>IF('Calculated Percentiles'!$K$5=1,AVERAGE('Calculated Percentiles'!K401),0)</f>
        <v>0.58399999999999996</v>
      </c>
      <c r="D400" s="6">
        <f>IFERROR(SUMPRODUCT('Calculated Percentiles'!$L$5:$Q$5,'Calculated Percentiles'!L401:Q401)/SUM('Calculated Percentiles'!$L$5:$Q$5),0)</f>
        <v>0.46950000000000003</v>
      </c>
      <c r="E400" s="6">
        <f>IFERROR(SUMPRODUCT('Calculated Percentiles'!$R$5:$U$5,'Calculated Percentiles'!R401:U401)/SUM('Calculated Percentiles'!$R$5:$U$5),0)</f>
        <v>0.48625000000000002</v>
      </c>
      <c r="F400" s="6">
        <f>IF(SUM('Calculated Percentiles'!$E$5:$L$5)=0,1,(B400+0.5*C400)/1.5)</f>
        <v>0.57066666666666654</v>
      </c>
      <c r="G400" s="6">
        <f>IF(SUM('Calculated Percentiles'!$L$5:$U$5)=0,1,(D400+E400)/2)</f>
        <v>0.47787500000000005</v>
      </c>
      <c r="H400" s="6">
        <f t="shared" si="24"/>
        <v>0.2727073333333333</v>
      </c>
      <c r="I400" s="15">
        <f t="shared" si="25"/>
        <v>191</v>
      </c>
      <c r="J400" s="15" t="str">
        <f t="shared" si="26"/>
        <v>No</v>
      </c>
      <c r="K400" s="18">
        <f t="shared" si="27"/>
        <v>0.59314699999999998</v>
      </c>
    </row>
    <row r="401" spans="1:11">
      <c r="A401" s="9">
        <v>350010047431</v>
      </c>
      <c r="B401" s="6">
        <f>IFERROR(SUMPRODUCT('Calculated Percentiles'!$E$5:$J$5,'Calculated Percentiles'!E402:J402)/SUM('Calculated Percentiles'!$E$5:$J$5),0)</f>
        <v>0.57850000000000001</v>
      </c>
      <c r="C401" s="10">
        <f>IF('Calculated Percentiles'!$K$5=1,AVERAGE('Calculated Percentiles'!K402),0)</f>
        <v>0.57999999999999996</v>
      </c>
      <c r="D401" s="6">
        <f>IFERROR(SUMPRODUCT('Calculated Percentiles'!$L$5:$Q$5,'Calculated Percentiles'!L402:Q402)/SUM('Calculated Percentiles'!$L$5:$Q$5),0)</f>
        <v>0.18416666666666667</v>
      </c>
      <c r="E401" s="6">
        <f>IFERROR(SUMPRODUCT('Calculated Percentiles'!$R$5:$U$5,'Calculated Percentiles'!R402:U402)/SUM('Calculated Percentiles'!$R$5:$U$5),0)</f>
        <v>0.6885</v>
      </c>
      <c r="F401" s="6">
        <f>IF(SUM('Calculated Percentiles'!$E$5:$L$5)=0,1,(B401+0.5*C401)/1.5)</f>
        <v>0.57900000000000007</v>
      </c>
      <c r="G401" s="6">
        <f>IF(SUM('Calculated Percentiles'!$L$5:$U$5)=0,1,(D401+E401)/2)</f>
        <v>0.43633333333333335</v>
      </c>
      <c r="H401" s="6">
        <f t="shared" si="24"/>
        <v>0.25263700000000006</v>
      </c>
      <c r="I401" s="15">
        <f t="shared" si="25"/>
        <v>208</v>
      </c>
      <c r="J401" s="15" t="str">
        <f t="shared" si="26"/>
        <v>No</v>
      </c>
      <c r="K401" s="18">
        <f t="shared" si="27"/>
        <v>0.55674500000000005</v>
      </c>
    </row>
    <row r="402" spans="1:11">
      <c r="A402" s="9">
        <v>350010047432</v>
      </c>
      <c r="B402" s="6">
        <f>IFERROR(SUMPRODUCT('Calculated Percentiles'!$E$5:$J$5,'Calculated Percentiles'!E403:J403)/SUM('Calculated Percentiles'!$E$5:$J$5),0)</f>
        <v>0.58350000000000002</v>
      </c>
      <c r="C402" s="10">
        <f>IF('Calculated Percentiles'!$K$5=1,AVERAGE('Calculated Percentiles'!K403),0)</f>
        <v>0.55600000000000005</v>
      </c>
      <c r="D402" s="6">
        <f>IFERROR(SUMPRODUCT('Calculated Percentiles'!$L$5:$Q$5,'Calculated Percentiles'!L403:Q403)/SUM('Calculated Percentiles'!$L$5:$Q$5),0)</f>
        <v>0.18416666666666667</v>
      </c>
      <c r="E402" s="6">
        <f>IFERROR(SUMPRODUCT('Calculated Percentiles'!$R$5:$U$5,'Calculated Percentiles'!R403:U403)/SUM('Calculated Percentiles'!$R$5:$U$5),0)</f>
        <v>0.60075000000000001</v>
      </c>
      <c r="F402" s="6">
        <f>IF(SUM('Calculated Percentiles'!$E$5:$L$5)=0,1,(B402+0.5*C402)/1.5)</f>
        <v>0.57433333333333336</v>
      </c>
      <c r="G402" s="6">
        <f>IF(SUM('Calculated Percentiles'!$L$5:$U$5)=0,1,(D402+E402)/2)</f>
        <v>0.39245833333333335</v>
      </c>
      <c r="H402" s="6">
        <f t="shared" si="24"/>
        <v>0.2254019027777778</v>
      </c>
      <c r="I402" s="15">
        <f t="shared" si="25"/>
        <v>238</v>
      </c>
      <c r="J402" s="15" t="str">
        <f t="shared" si="26"/>
        <v>No</v>
      </c>
      <c r="K402" s="18">
        <f t="shared" si="27"/>
        <v>0.49250500000000003</v>
      </c>
    </row>
    <row r="403" spans="1:11">
      <c r="A403" s="9">
        <v>350010047441</v>
      </c>
      <c r="B403" s="6">
        <f>IFERROR(SUMPRODUCT('Calculated Percentiles'!$E$5:$J$5,'Calculated Percentiles'!E404:J404)/SUM('Calculated Percentiles'!$E$5:$J$5),0)</f>
        <v>0.42366666666666669</v>
      </c>
      <c r="C403" s="10">
        <f>IF('Calculated Percentiles'!$K$5=1,AVERAGE('Calculated Percentiles'!K404),0)</f>
        <v>0.55400000000000005</v>
      </c>
      <c r="D403" s="6">
        <f>IFERROR(SUMPRODUCT('Calculated Percentiles'!$L$5:$Q$5,'Calculated Percentiles'!L404:Q404)/SUM('Calculated Percentiles'!$L$5:$Q$5),0)</f>
        <v>0.35316666666666668</v>
      </c>
      <c r="E403" s="6">
        <f>IFERROR(SUMPRODUCT('Calculated Percentiles'!$R$5:$U$5,'Calculated Percentiles'!R404:U404)/SUM('Calculated Percentiles'!$R$5:$U$5),0)</f>
        <v>0.61675000000000002</v>
      </c>
      <c r="F403" s="6">
        <f>IF(SUM('Calculated Percentiles'!$E$5:$L$5)=0,1,(B403+0.5*C403)/1.5)</f>
        <v>0.4671111111111112</v>
      </c>
      <c r="G403" s="6">
        <f>IF(SUM('Calculated Percentiles'!$L$5:$U$5)=0,1,(D403+E403)/2)</f>
        <v>0.48495833333333338</v>
      </c>
      <c r="H403" s="6">
        <f t="shared" si="24"/>
        <v>0.22652942592592598</v>
      </c>
      <c r="I403" s="15">
        <f t="shared" si="25"/>
        <v>237</v>
      </c>
      <c r="J403" s="15" t="str">
        <f t="shared" si="26"/>
        <v>No</v>
      </c>
      <c r="K403" s="18">
        <f t="shared" si="27"/>
        <v>0.49464599999999997</v>
      </c>
    </row>
    <row r="404" spans="1:11">
      <c r="A404" s="9">
        <v>350010047442</v>
      </c>
      <c r="B404" s="6">
        <f>IFERROR(SUMPRODUCT('Calculated Percentiles'!$E$5:$J$5,'Calculated Percentiles'!E405:J405)/SUM('Calculated Percentiles'!$E$5:$J$5),0)</f>
        <v>0.42616666666666664</v>
      </c>
      <c r="C404" s="10">
        <f>IF('Calculated Percentiles'!$K$5=1,AVERAGE('Calculated Percentiles'!K405),0)</f>
        <v>0.54800000000000004</v>
      </c>
      <c r="D404" s="6">
        <f>IFERROR(SUMPRODUCT('Calculated Percentiles'!$L$5:$Q$5,'Calculated Percentiles'!L405:Q405)/SUM('Calculated Percentiles'!$L$5:$Q$5),0)</f>
        <v>0.35316666666666668</v>
      </c>
      <c r="E404" s="6">
        <f>IFERROR(SUMPRODUCT('Calculated Percentiles'!$R$5:$U$5,'Calculated Percentiles'!R405:U405)/SUM('Calculated Percentiles'!$R$5:$U$5),0)</f>
        <v>0.53875000000000006</v>
      </c>
      <c r="F404" s="6">
        <f>IF(SUM('Calculated Percentiles'!$E$5:$L$5)=0,1,(B404+0.5*C404)/1.5)</f>
        <v>0.46677777777777774</v>
      </c>
      <c r="G404" s="6">
        <f>IF(SUM('Calculated Percentiles'!$L$5:$U$5)=0,1,(D404+E404)/2)</f>
        <v>0.44595833333333335</v>
      </c>
      <c r="H404" s="6">
        <f t="shared" si="24"/>
        <v>0.2081634398148148</v>
      </c>
      <c r="I404" s="15">
        <f t="shared" si="25"/>
        <v>260</v>
      </c>
      <c r="J404" s="15" t="str">
        <f t="shared" si="26"/>
        <v>No</v>
      </c>
      <c r="K404" s="18">
        <f t="shared" si="27"/>
        <v>0.44539600000000001</v>
      </c>
    </row>
    <row r="405" spans="1:11">
      <c r="A405" s="9">
        <v>350010047443</v>
      </c>
      <c r="B405" s="6">
        <f>IFERROR(SUMPRODUCT('Calculated Percentiles'!$E$5:$J$5,'Calculated Percentiles'!E406:J406)/SUM('Calculated Percentiles'!$E$5:$J$5),0)</f>
        <v>0.35783333333333328</v>
      </c>
      <c r="C405" s="10">
        <f>IF('Calculated Percentiles'!$K$5=1,AVERAGE('Calculated Percentiles'!K406),0)</f>
        <v>0.54600000000000004</v>
      </c>
      <c r="D405" s="6">
        <f>IFERROR(SUMPRODUCT('Calculated Percentiles'!$L$5:$Q$5,'Calculated Percentiles'!L406:Q406)/SUM('Calculated Percentiles'!$L$5:$Q$5),0)</f>
        <v>0.35316666666666668</v>
      </c>
      <c r="E405" s="6">
        <f>IFERROR(SUMPRODUCT('Calculated Percentiles'!$R$5:$U$5,'Calculated Percentiles'!R406:U406)/SUM('Calculated Percentiles'!$R$5:$U$5),0)</f>
        <v>0.41249999999999998</v>
      </c>
      <c r="F405" s="6">
        <f>IF(SUM('Calculated Percentiles'!$E$5:$L$5)=0,1,(B405+0.5*C405)/1.5)</f>
        <v>0.42055555555555557</v>
      </c>
      <c r="G405" s="6">
        <f>IF(SUM('Calculated Percentiles'!$L$5:$U$5)=0,1,(D405+E405)/2)</f>
        <v>0.38283333333333336</v>
      </c>
      <c r="H405" s="6">
        <f t="shared" si="24"/>
        <v>0.16100268518518521</v>
      </c>
      <c r="I405" s="15">
        <f t="shared" si="25"/>
        <v>311</v>
      </c>
      <c r="J405" s="15" t="str">
        <f t="shared" si="26"/>
        <v>No</v>
      </c>
      <c r="K405" s="18">
        <f t="shared" si="27"/>
        <v>0.33618799999999999</v>
      </c>
    </row>
    <row r="406" spans="1:11">
      <c r="A406" s="9">
        <v>350010047451</v>
      </c>
      <c r="B406" s="6">
        <f>IFERROR(SUMPRODUCT('Calculated Percentiles'!$E$5:$J$5,'Calculated Percentiles'!E407:J407)/SUM('Calculated Percentiles'!$E$5:$J$5),0)</f>
        <v>0.44483333333333325</v>
      </c>
      <c r="C406" s="10">
        <f>IF('Calculated Percentiles'!$K$5=1,AVERAGE('Calculated Percentiles'!K407),0)</f>
        <v>0</v>
      </c>
      <c r="D406" s="6">
        <f>IFERROR(SUMPRODUCT('Calculated Percentiles'!$L$5:$Q$5,'Calculated Percentiles'!L407:Q407)/SUM('Calculated Percentiles'!$L$5:$Q$5),0)</f>
        <v>0.32300000000000001</v>
      </c>
      <c r="E406" s="6">
        <f>IFERROR(SUMPRODUCT('Calculated Percentiles'!$R$5:$U$5,'Calculated Percentiles'!R407:U407)/SUM('Calculated Percentiles'!$R$5:$U$5),0)</f>
        <v>0.30325000000000002</v>
      </c>
      <c r="F406" s="6">
        <f>IF(SUM('Calculated Percentiles'!$E$5:$L$5)=0,1,(B406+0.5*C406)/1.5)</f>
        <v>0.29655555555555552</v>
      </c>
      <c r="G406" s="6">
        <f>IF(SUM('Calculated Percentiles'!$L$5:$U$5)=0,1,(D406+E406)/2)</f>
        <v>0.31312499999999999</v>
      </c>
      <c r="H406" s="6">
        <f t="shared" si="24"/>
        <v>9.2858958333333311E-2</v>
      </c>
      <c r="I406" s="15">
        <f t="shared" si="25"/>
        <v>372</v>
      </c>
      <c r="J406" s="15" t="str">
        <f t="shared" si="26"/>
        <v>No</v>
      </c>
      <c r="K406" s="18">
        <f t="shared" si="27"/>
        <v>0.205567</v>
      </c>
    </row>
    <row r="407" spans="1:11">
      <c r="A407" s="9">
        <v>350010047452</v>
      </c>
      <c r="B407" s="6">
        <f>IFERROR(SUMPRODUCT('Calculated Percentiles'!$E$5:$J$5,'Calculated Percentiles'!E408:J408)/SUM('Calculated Percentiles'!$E$5:$J$5),0)</f>
        <v>0.44999999999999996</v>
      </c>
      <c r="C407" s="10">
        <f>IF('Calculated Percentiles'!$K$5=1,AVERAGE('Calculated Percentiles'!K408),0)</f>
        <v>0</v>
      </c>
      <c r="D407" s="6">
        <f>IFERROR(SUMPRODUCT('Calculated Percentiles'!$L$5:$Q$5,'Calculated Percentiles'!L408:Q408)/SUM('Calculated Percentiles'!$L$5:$Q$5),0)</f>
        <v>0.32300000000000001</v>
      </c>
      <c r="E407" s="6">
        <f>IFERROR(SUMPRODUCT('Calculated Percentiles'!$R$5:$U$5,'Calculated Percentiles'!R408:U408)/SUM('Calculated Percentiles'!$R$5:$U$5),0)</f>
        <v>0.44999999999999996</v>
      </c>
      <c r="F407" s="6">
        <f>IF(SUM('Calculated Percentiles'!$E$5:$L$5)=0,1,(B407+0.5*C407)/1.5)</f>
        <v>0.3</v>
      </c>
      <c r="G407" s="6">
        <f>IF(SUM('Calculated Percentiles'!$L$5:$U$5)=0,1,(D407+E407)/2)</f>
        <v>0.38649999999999995</v>
      </c>
      <c r="H407" s="6">
        <f t="shared" si="24"/>
        <v>0.11594999999999998</v>
      </c>
      <c r="I407" s="15">
        <f t="shared" si="25"/>
        <v>345</v>
      </c>
      <c r="J407" s="15" t="str">
        <f t="shared" si="26"/>
        <v>No</v>
      </c>
      <c r="K407" s="18">
        <f t="shared" si="27"/>
        <v>0.26338299999999998</v>
      </c>
    </row>
    <row r="408" spans="1:11">
      <c r="A408" s="9">
        <v>350010047453</v>
      </c>
      <c r="B408" s="6">
        <f>IFERROR(SUMPRODUCT('Calculated Percentiles'!$E$5:$J$5,'Calculated Percentiles'!E409:J409)/SUM('Calculated Percentiles'!$E$5:$J$5),0)</f>
        <v>0.41199999999999992</v>
      </c>
      <c r="C408" s="10">
        <f>IF('Calculated Percentiles'!$K$5=1,AVERAGE('Calculated Percentiles'!K409),0)</f>
        <v>0</v>
      </c>
      <c r="D408" s="6">
        <f>IFERROR(SUMPRODUCT('Calculated Percentiles'!$L$5:$Q$5,'Calculated Percentiles'!L409:Q409)/SUM('Calculated Percentiles'!$L$5:$Q$5),0)</f>
        <v>0.32300000000000001</v>
      </c>
      <c r="E408" s="6">
        <f>IFERROR(SUMPRODUCT('Calculated Percentiles'!$R$5:$U$5,'Calculated Percentiles'!R409:U409)/SUM('Calculated Percentiles'!$R$5:$U$5),0)</f>
        <v>0.38950000000000001</v>
      </c>
      <c r="F408" s="6">
        <f>IF(SUM('Calculated Percentiles'!$E$5:$L$5)=0,1,(B408+0.5*C408)/1.5)</f>
        <v>0.27466666666666661</v>
      </c>
      <c r="G408" s="6">
        <f>IF(SUM('Calculated Percentiles'!$L$5:$U$5)=0,1,(D408+E408)/2)</f>
        <v>0.35625000000000001</v>
      </c>
      <c r="H408" s="6">
        <f t="shared" si="24"/>
        <v>9.7849999999999979E-2</v>
      </c>
      <c r="I408" s="15">
        <f t="shared" si="25"/>
        <v>366</v>
      </c>
      <c r="J408" s="15" t="str">
        <f t="shared" si="26"/>
        <v>No</v>
      </c>
      <c r="K408" s="18">
        <f t="shared" si="27"/>
        <v>0.218415</v>
      </c>
    </row>
    <row r="409" spans="1:11">
      <c r="A409" s="9">
        <v>350010047471</v>
      </c>
      <c r="B409" s="6">
        <f>IFERROR(SUMPRODUCT('Calculated Percentiles'!$E$5:$J$5,'Calculated Percentiles'!E410:J410)/SUM('Calculated Percentiles'!$E$5:$J$5),0)</f>
        <v>0.35533333333333328</v>
      </c>
      <c r="C409" s="10">
        <f>IF('Calculated Percentiles'!$K$5=1,AVERAGE('Calculated Percentiles'!K410),0)</f>
        <v>0</v>
      </c>
      <c r="D409" s="6">
        <f>IFERROR(SUMPRODUCT('Calculated Percentiles'!$L$5:$Q$5,'Calculated Percentiles'!L410:Q410)/SUM('Calculated Percentiles'!$L$5:$Q$5),0)</f>
        <v>0.42383333333333328</v>
      </c>
      <c r="E409" s="6">
        <f>IFERROR(SUMPRODUCT('Calculated Percentiles'!$R$5:$U$5,'Calculated Percentiles'!R410:U410)/SUM('Calculated Percentiles'!$R$5:$U$5),0)</f>
        <v>0.40249999999999997</v>
      </c>
      <c r="F409" s="6">
        <f>IF(SUM('Calculated Percentiles'!$E$5:$L$5)=0,1,(B409+0.5*C409)/1.5)</f>
        <v>0.23688888888888884</v>
      </c>
      <c r="G409" s="6">
        <f>IF(SUM('Calculated Percentiles'!$L$5:$U$5)=0,1,(D409+E409)/2)</f>
        <v>0.41316666666666663</v>
      </c>
      <c r="H409" s="6">
        <f t="shared" si="24"/>
        <v>9.7874592592592569E-2</v>
      </c>
      <c r="I409" s="15">
        <f t="shared" si="25"/>
        <v>365</v>
      </c>
      <c r="J409" s="15" t="str">
        <f t="shared" si="26"/>
        <v>No</v>
      </c>
      <c r="K409" s="18">
        <f t="shared" si="27"/>
        <v>0.220556</v>
      </c>
    </row>
    <row r="410" spans="1:11">
      <c r="A410" s="9">
        <v>350010047472</v>
      </c>
      <c r="B410" s="6">
        <f>IFERROR(SUMPRODUCT('Calculated Percentiles'!$E$5:$J$5,'Calculated Percentiles'!E411:J411)/SUM('Calculated Percentiles'!$E$5:$J$5),0)</f>
        <v>0.36883333333333329</v>
      </c>
      <c r="C410" s="10">
        <f>IF('Calculated Percentiles'!$K$5=1,AVERAGE('Calculated Percentiles'!K411),0)</f>
        <v>0</v>
      </c>
      <c r="D410" s="6">
        <f>IFERROR(SUMPRODUCT('Calculated Percentiles'!$L$5:$Q$5,'Calculated Percentiles'!L411:Q411)/SUM('Calculated Percentiles'!$L$5:$Q$5),0)</f>
        <v>0.42383333333333328</v>
      </c>
      <c r="E410" s="6">
        <f>IFERROR(SUMPRODUCT('Calculated Percentiles'!$R$5:$U$5,'Calculated Percentiles'!R411:U411)/SUM('Calculated Percentiles'!$R$5:$U$5),0)</f>
        <v>0.52024999999999999</v>
      </c>
      <c r="F410" s="6">
        <f>IF(SUM('Calculated Percentiles'!$E$5:$L$5)=0,1,(B410+0.5*C410)/1.5)</f>
        <v>0.24588888888888885</v>
      </c>
      <c r="G410" s="6">
        <f>IF(SUM('Calculated Percentiles'!$L$5:$U$5)=0,1,(D410+E410)/2)</f>
        <v>0.47204166666666664</v>
      </c>
      <c r="H410" s="6">
        <f t="shared" si="24"/>
        <v>0.11606980092592591</v>
      </c>
      <c r="I410" s="15">
        <f t="shared" si="25"/>
        <v>344</v>
      </c>
      <c r="J410" s="15" t="str">
        <f t="shared" si="26"/>
        <v>No</v>
      </c>
      <c r="K410" s="18">
        <f t="shared" si="27"/>
        <v>0.26552399999999998</v>
      </c>
    </row>
    <row r="411" spans="1:11">
      <c r="A411" s="9">
        <v>350010047473</v>
      </c>
      <c r="B411" s="6">
        <f>IFERROR(SUMPRODUCT('Calculated Percentiles'!$E$5:$J$5,'Calculated Percentiles'!E412:J412)/SUM('Calculated Percentiles'!$E$5:$J$5),0)</f>
        <v>0.33483333333333332</v>
      </c>
      <c r="C411" s="10">
        <f>IF('Calculated Percentiles'!$K$5=1,AVERAGE('Calculated Percentiles'!K412),0)</f>
        <v>0</v>
      </c>
      <c r="D411" s="6">
        <f>IFERROR(SUMPRODUCT('Calculated Percentiles'!$L$5:$Q$5,'Calculated Percentiles'!L412:Q412)/SUM('Calculated Percentiles'!$L$5:$Q$5),0)</f>
        <v>0.42383333333333328</v>
      </c>
      <c r="E411" s="6">
        <f>IFERROR(SUMPRODUCT('Calculated Percentiles'!$R$5:$U$5,'Calculated Percentiles'!R412:U412)/SUM('Calculated Percentiles'!$R$5:$U$5),0)</f>
        <v>0.55000000000000004</v>
      </c>
      <c r="F411" s="6">
        <f>IF(SUM('Calculated Percentiles'!$E$5:$L$5)=0,1,(B411+0.5*C411)/1.5)</f>
        <v>0.22322222222222221</v>
      </c>
      <c r="G411" s="6">
        <f>IF(SUM('Calculated Percentiles'!$L$5:$U$5)=0,1,(D411+E411)/2)</f>
        <v>0.48691666666666666</v>
      </c>
      <c r="H411" s="6">
        <f t="shared" si="24"/>
        <v>0.10869062037037036</v>
      </c>
      <c r="I411" s="15">
        <f t="shared" si="25"/>
        <v>350</v>
      </c>
      <c r="J411" s="15" t="str">
        <f t="shared" si="26"/>
        <v>No</v>
      </c>
      <c r="K411" s="18">
        <f t="shared" si="27"/>
        <v>0.25267600000000001</v>
      </c>
    </row>
    <row r="412" spans="1:11">
      <c r="A412" s="9">
        <v>350010047491</v>
      </c>
      <c r="B412" s="6">
        <f>IFERROR(SUMPRODUCT('Calculated Percentiles'!$E$5:$J$5,'Calculated Percentiles'!E413:J413)/SUM('Calculated Percentiles'!$E$5:$J$5),0)</f>
        <v>0.58666666666666667</v>
      </c>
      <c r="C412" s="10">
        <f>IF('Calculated Percentiles'!$K$5=1,AVERAGE('Calculated Percentiles'!K413),0)</f>
        <v>0.66300000000000003</v>
      </c>
      <c r="D412" s="6">
        <f>IFERROR(SUMPRODUCT('Calculated Percentiles'!$L$5:$Q$5,'Calculated Percentiles'!L413:Q413)/SUM('Calculated Percentiles'!$L$5:$Q$5),0)</f>
        <v>0.65383333333333338</v>
      </c>
      <c r="E412" s="6">
        <f>IFERROR(SUMPRODUCT('Calculated Percentiles'!$R$5:$U$5,'Calculated Percentiles'!R413:U413)/SUM('Calculated Percentiles'!$R$5:$U$5),0)</f>
        <v>0.58250000000000002</v>
      </c>
      <c r="F412" s="6">
        <f>IF(SUM('Calculated Percentiles'!$E$5:$L$5)=0,1,(B412+0.5*C412)/1.5)</f>
        <v>0.61211111111111116</v>
      </c>
      <c r="G412" s="6">
        <f>IF(SUM('Calculated Percentiles'!$L$5:$U$5)=0,1,(D412+E412)/2)</f>
        <v>0.61816666666666675</v>
      </c>
      <c r="H412" s="6">
        <f t="shared" si="24"/>
        <v>0.37838668518518526</v>
      </c>
      <c r="I412" s="15">
        <f t="shared" si="25"/>
        <v>111</v>
      </c>
      <c r="J412" s="15" t="str">
        <f t="shared" si="26"/>
        <v>No</v>
      </c>
      <c r="K412" s="18">
        <f t="shared" si="27"/>
        <v>0.76445300000000005</v>
      </c>
    </row>
    <row r="413" spans="1:11">
      <c r="A413" s="9">
        <v>350010047492</v>
      </c>
      <c r="B413" s="6">
        <f>IFERROR(SUMPRODUCT('Calculated Percentiles'!$E$5:$J$5,'Calculated Percentiles'!E414:J414)/SUM('Calculated Percentiles'!$E$5:$J$5),0)</f>
        <v>0.52666666666666662</v>
      </c>
      <c r="C413" s="10">
        <f>IF('Calculated Percentiles'!$K$5=1,AVERAGE('Calculated Percentiles'!K414),0)</f>
        <v>0.60099999999999998</v>
      </c>
      <c r="D413" s="6">
        <f>IFERROR(SUMPRODUCT('Calculated Percentiles'!$L$5:$Q$5,'Calculated Percentiles'!L414:Q414)/SUM('Calculated Percentiles'!$L$5:$Q$5),0)</f>
        <v>0.65383333333333338</v>
      </c>
      <c r="E413" s="6">
        <f>IFERROR(SUMPRODUCT('Calculated Percentiles'!$R$5:$U$5,'Calculated Percentiles'!R414:U414)/SUM('Calculated Percentiles'!$R$5:$U$5),0)</f>
        <v>0.81</v>
      </c>
      <c r="F413" s="6">
        <f>IF(SUM('Calculated Percentiles'!$E$5:$L$5)=0,1,(B413+0.5*C413)/1.5)</f>
        <v>0.5514444444444444</v>
      </c>
      <c r="G413" s="6">
        <f>IF(SUM('Calculated Percentiles'!$L$5:$U$5)=0,1,(D413+E413)/2)</f>
        <v>0.73191666666666677</v>
      </c>
      <c r="H413" s="6">
        <f t="shared" si="24"/>
        <v>0.40361137962962967</v>
      </c>
      <c r="I413" s="15">
        <f t="shared" si="25"/>
        <v>97</v>
      </c>
      <c r="J413" s="15" t="str">
        <f t="shared" si="26"/>
        <v>No</v>
      </c>
      <c r="K413" s="18">
        <f t="shared" si="27"/>
        <v>0.79443200000000003</v>
      </c>
    </row>
    <row r="414" spans="1:11">
      <c r="A414" s="9">
        <v>350010047493</v>
      </c>
      <c r="B414" s="6">
        <f>IFERROR(SUMPRODUCT('Calculated Percentiles'!$E$5:$J$5,'Calculated Percentiles'!E415:J415)/SUM('Calculated Percentiles'!$E$5:$J$5),0)</f>
        <v>0.53433333333333333</v>
      </c>
      <c r="C414" s="10">
        <f>IF('Calculated Percentiles'!$K$5=1,AVERAGE('Calculated Percentiles'!K415),0)</f>
        <v>0.623</v>
      </c>
      <c r="D414" s="6">
        <f>IFERROR(SUMPRODUCT('Calculated Percentiles'!$L$5:$Q$5,'Calculated Percentiles'!L415:Q415)/SUM('Calculated Percentiles'!$L$5:$Q$5),0)</f>
        <v>0.65383333333333338</v>
      </c>
      <c r="E414" s="6">
        <f>IFERROR(SUMPRODUCT('Calculated Percentiles'!$R$5:$U$5,'Calculated Percentiles'!R415:U415)/SUM('Calculated Percentiles'!$R$5:$U$5),0)</f>
        <v>0.57374999999999998</v>
      </c>
      <c r="F414" s="6">
        <f>IF(SUM('Calculated Percentiles'!$E$5:$L$5)=0,1,(B414+0.5*C414)/1.5)</f>
        <v>0.56388888888888888</v>
      </c>
      <c r="G414" s="6">
        <f>IF(SUM('Calculated Percentiles'!$L$5:$U$5)=0,1,(D414+E414)/2)</f>
        <v>0.61379166666666674</v>
      </c>
      <c r="H414" s="6">
        <f t="shared" si="24"/>
        <v>0.34611030092592598</v>
      </c>
      <c r="I414" s="15">
        <f t="shared" si="25"/>
        <v>132</v>
      </c>
      <c r="J414" s="15" t="str">
        <f t="shared" si="26"/>
        <v>No</v>
      </c>
      <c r="K414" s="18">
        <f t="shared" si="27"/>
        <v>0.71948599999999996</v>
      </c>
    </row>
    <row r="415" spans="1:11">
      <c r="A415" s="9">
        <v>350010047501</v>
      </c>
      <c r="B415" s="6">
        <f>IFERROR(SUMPRODUCT('Calculated Percentiles'!$E$5:$J$5,'Calculated Percentiles'!E416:J416)/SUM('Calculated Percentiles'!$E$5:$J$5),0)</f>
        <v>0.62483333333333324</v>
      </c>
      <c r="C415" s="10">
        <f>IF('Calculated Percentiles'!$K$5=1,AVERAGE('Calculated Percentiles'!K416),0)</f>
        <v>0.64800000000000002</v>
      </c>
      <c r="D415" s="6">
        <f>IFERROR(SUMPRODUCT('Calculated Percentiles'!$L$5:$Q$5,'Calculated Percentiles'!L416:Q416)/SUM('Calculated Percentiles'!$L$5:$Q$5),0)</f>
        <v>0.23066666666666669</v>
      </c>
      <c r="E415" s="6">
        <f>IFERROR(SUMPRODUCT('Calculated Percentiles'!$R$5:$U$5,'Calculated Percentiles'!R416:U416)/SUM('Calculated Percentiles'!$R$5:$U$5),0)</f>
        <v>0.47400000000000003</v>
      </c>
      <c r="F415" s="6">
        <f>IF(SUM('Calculated Percentiles'!$E$5:$L$5)=0,1,(B415+0.5*C415)/1.5)</f>
        <v>0.63255555555555543</v>
      </c>
      <c r="G415" s="6">
        <f>IF(SUM('Calculated Percentiles'!$L$5:$U$5)=0,1,(D415+E415)/2)</f>
        <v>0.35233333333333339</v>
      </c>
      <c r="H415" s="6">
        <f t="shared" si="24"/>
        <v>0.22287040740740741</v>
      </c>
      <c r="I415" s="15">
        <f t="shared" si="25"/>
        <v>241</v>
      </c>
      <c r="J415" s="15" t="str">
        <f t="shared" si="26"/>
        <v>No</v>
      </c>
      <c r="K415" s="18">
        <f t="shared" si="27"/>
        <v>0.48608099999999999</v>
      </c>
    </row>
    <row r="416" spans="1:11">
      <c r="A416" s="9">
        <v>350010047502</v>
      </c>
      <c r="B416" s="6">
        <f>IFERROR(SUMPRODUCT('Calculated Percentiles'!$E$5:$J$5,'Calculated Percentiles'!E417:J417)/SUM('Calculated Percentiles'!$E$5:$J$5),0)</f>
        <v>0.64683333333333337</v>
      </c>
      <c r="C416" s="10">
        <f>IF('Calculated Percentiles'!$K$5=1,AVERAGE('Calculated Percentiles'!K417),0)</f>
        <v>0.69099999999999995</v>
      </c>
      <c r="D416" s="6">
        <f>IFERROR(SUMPRODUCT('Calculated Percentiles'!$L$5:$Q$5,'Calculated Percentiles'!L417:Q417)/SUM('Calculated Percentiles'!$L$5:$Q$5),0)</f>
        <v>0.23066666666666669</v>
      </c>
      <c r="E416" s="6">
        <f>IFERROR(SUMPRODUCT('Calculated Percentiles'!$R$5:$U$5,'Calculated Percentiles'!R417:U417)/SUM('Calculated Percentiles'!$R$5:$U$5),0)</f>
        <v>0.33600000000000002</v>
      </c>
      <c r="F416" s="6">
        <f>IF(SUM('Calculated Percentiles'!$E$5:$L$5)=0,1,(B416+0.5*C416)/1.5)</f>
        <v>0.66155555555555556</v>
      </c>
      <c r="G416" s="6">
        <f>IF(SUM('Calculated Percentiles'!$L$5:$U$5)=0,1,(D416+E416)/2)</f>
        <v>0.28333333333333333</v>
      </c>
      <c r="H416" s="6">
        <f t="shared" si="24"/>
        <v>0.18744074074074074</v>
      </c>
      <c r="I416" s="15">
        <f t="shared" si="25"/>
        <v>282</v>
      </c>
      <c r="J416" s="15" t="str">
        <f t="shared" si="26"/>
        <v>No</v>
      </c>
      <c r="K416" s="18">
        <f t="shared" si="27"/>
        <v>0.39828599999999997</v>
      </c>
    </row>
    <row r="417" spans="1:11">
      <c r="A417" s="9">
        <v>350010047503</v>
      </c>
      <c r="B417" s="6">
        <f>IFERROR(SUMPRODUCT('Calculated Percentiles'!$E$5:$J$5,'Calculated Percentiles'!E418:J418)/SUM('Calculated Percentiles'!$E$5:$J$5),0)</f>
        <v>0.58099999999999996</v>
      </c>
      <c r="C417" s="10">
        <f>IF('Calculated Percentiles'!$K$5=1,AVERAGE('Calculated Percentiles'!K418),0)</f>
        <v>0.63800000000000001</v>
      </c>
      <c r="D417" s="6">
        <f>IFERROR(SUMPRODUCT('Calculated Percentiles'!$L$5:$Q$5,'Calculated Percentiles'!L418:Q418)/SUM('Calculated Percentiles'!$L$5:$Q$5),0)</f>
        <v>0.23066666666666669</v>
      </c>
      <c r="E417" s="6">
        <f>IFERROR(SUMPRODUCT('Calculated Percentiles'!$R$5:$U$5,'Calculated Percentiles'!R418:U418)/SUM('Calculated Percentiles'!$R$5:$U$5),0)</f>
        <v>0.251</v>
      </c>
      <c r="F417" s="6">
        <f>IF(SUM('Calculated Percentiles'!$E$5:$L$5)=0,1,(B417+0.5*C417)/1.5)</f>
        <v>0.6</v>
      </c>
      <c r="G417" s="6">
        <f>IF(SUM('Calculated Percentiles'!$L$5:$U$5)=0,1,(D417+E417)/2)</f>
        <v>0.24083333333333334</v>
      </c>
      <c r="H417" s="6">
        <f t="shared" si="24"/>
        <v>0.14449999999999999</v>
      </c>
      <c r="I417" s="15">
        <f t="shared" si="25"/>
        <v>328</v>
      </c>
      <c r="J417" s="15" t="str">
        <f t="shared" si="26"/>
        <v>No</v>
      </c>
      <c r="K417" s="18">
        <f t="shared" si="27"/>
        <v>0.29978500000000002</v>
      </c>
    </row>
    <row r="418" spans="1:11">
      <c r="A418" s="9">
        <v>350010047504</v>
      </c>
      <c r="B418" s="6">
        <f>IFERROR(SUMPRODUCT('Calculated Percentiles'!$E$5:$J$5,'Calculated Percentiles'!E419:J419)/SUM('Calculated Percentiles'!$E$5:$J$5),0)</f>
        <v>0.59583333333333333</v>
      </c>
      <c r="C418" s="10">
        <f>IF('Calculated Percentiles'!$K$5=1,AVERAGE('Calculated Percentiles'!K419),0)</f>
        <v>0.60799999999999998</v>
      </c>
      <c r="D418" s="6">
        <f>IFERROR(SUMPRODUCT('Calculated Percentiles'!$L$5:$Q$5,'Calculated Percentiles'!L419:Q419)/SUM('Calculated Percentiles'!$L$5:$Q$5),0)</f>
        <v>0.23066666666666669</v>
      </c>
      <c r="E418" s="6">
        <f>IFERROR(SUMPRODUCT('Calculated Percentiles'!$R$5:$U$5,'Calculated Percentiles'!R419:U419)/SUM('Calculated Percentiles'!$R$5:$U$5),0)</f>
        <v>0.72099999999999997</v>
      </c>
      <c r="F418" s="6">
        <f>IF(SUM('Calculated Percentiles'!$E$5:$L$5)=0,1,(B418+0.5*C418)/1.5)</f>
        <v>0.5998888888888888</v>
      </c>
      <c r="G418" s="6">
        <f>IF(SUM('Calculated Percentiles'!$L$5:$U$5)=0,1,(D418+E418)/2)</f>
        <v>0.47583333333333333</v>
      </c>
      <c r="H418" s="6">
        <f t="shared" si="24"/>
        <v>0.28544712962962959</v>
      </c>
      <c r="I418" s="15">
        <f t="shared" si="25"/>
        <v>180</v>
      </c>
      <c r="J418" s="15" t="str">
        <f t="shared" si="26"/>
        <v>No</v>
      </c>
      <c r="K418" s="18">
        <f t="shared" si="27"/>
        <v>0.61670199999999997</v>
      </c>
    </row>
    <row r="419" spans="1:11">
      <c r="A419" s="9">
        <v>350010047521</v>
      </c>
      <c r="B419" s="6">
        <f>IFERROR(SUMPRODUCT('Calculated Percentiles'!$E$5:$J$5,'Calculated Percentiles'!E420:J420)/SUM('Calculated Percentiles'!$E$5:$J$5),0)</f>
        <v>0.56700000000000006</v>
      </c>
      <c r="C419" s="10">
        <f>IF('Calculated Percentiles'!$K$5=1,AVERAGE('Calculated Percentiles'!K420),0)</f>
        <v>0</v>
      </c>
      <c r="D419" s="6">
        <f>IFERROR(SUMPRODUCT('Calculated Percentiles'!$L$5:$Q$5,'Calculated Percentiles'!L420:Q420)/SUM('Calculated Percentiles'!$L$5:$Q$5),0)</f>
        <v>0.33850000000000002</v>
      </c>
      <c r="E419" s="6">
        <f>IFERROR(SUMPRODUCT('Calculated Percentiles'!$R$5:$U$5,'Calculated Percentiles'!R420:U420)/SUM('Calculated Percentiles'!$R$5:$U$5),0)</f>
        <v>0.42150000000000004</v>
      </c>
      <c r="F419" s="6">
        <f>IF(SUM('Calculated Percentiles'!$E$5:$L$5)=0,1,(B419+0.5*C419)/1.5)</f>
        <v>0.37800000000000006</v>
      </c>
      <c r="G419" s="6">
        <f>IF(SUM('Calculated Percentiles'!$L$5:$U$5)=0,1,(D419+E419)/2)</f>
        <v>0.38</v>
      </c>
      <c r="H419" s="6">
        <f t="shared" si="24"/>
        <v>0.14364000000000002</v>
      </c>
      <c r="I419" s="15">
        <f t="shared" si="25"/>
        <v>329</v>
      </c>
      <c r="J419" s="15" t="str">
        <f t="shared" si="26"/>
        <v>No</v>
      </c>
      <c r="K419" s="18">
        <f t="shared" si="27"/>
        <v>0.29764400000000002</v>
      </c>
    </row>
    <row r="420" spans="1:11">
      <c r="A420" s="9">
        <v>350010047522</v>
      </c>
      <c r="B420" s="6">
        <f>IFERROR(SUMPRODUCT('Calculated Percentiles'!$E$5:$J$5,'Calculated Percentiles'!E421:J421)/SUM('Calculated Percentiles'!$E$5:$J$5),0)</f>
        <v>0.55049999999999999</v>
      </c>
      <c r="C420" s="10">
        <f>IF('Calculated Percentiles'!$K$5=1,AVERAGE('Calculated Percentiles'!K421),0)</f>
        <v>0</v>
      </c>
      <c r="D420" s="6">
        <f>IFERROR(SUMPRODUCT('Calculated Percentiles'!$L$5:$Q$5,'Calculated Percentiles'!L421:Q421)/SUM('Calculated Percentiles'!$L$5:$Q$5),0)</f>
        <v>0.33850000000000002</v>
      </c>
      <c r="E420" s="6">
        <f>IFERROR(SUMPRODUCT('Calculated Percentiles'!$R$5:$U$5,'Calculated Percentiles'!R421:U421)/SUM('Calculated Percentiles'!$R$5:$U$5),0)</f>
        <v>0.45599999999999996</v>
      </c>
      <c r="F420" s="6">
        <f>IF(SUM('Calculated Percentiles'!$E$5:$L$5)=0,1,(B420+0.5*C420)/1.5)</f>
        <v>0.36699999999999999</v>
      </c>
      <c r="G420" s="6">
        <f>IF(SUM('Calculated Percentiles'!$L$5:$U$5)=0,1,(D420+E420)/2)</f>
        <v>0.39724999999999999</v>
      </c>
      <c r="H420" s="6">
        <f t="shared" si="24"/>
        <v>0.14579075</v>
      </c>
      <c r="I420" s="15">
        <f t="shared" si="25"/>
        <v>326</v>
      </c>
      <c r="J420" s="15" t="str">
        <f t="shared" si="26"/>
        <v>No</v>
      </c>
      <c r="K420" s="18">
        <f t="shared" si="27"/>
        <v>0.304068</v>
      </c>
    </row>
    <row r="421" spans="1:11">
      <c r="A421" s="9">
        <v>350010047523</v>
      </c>
      <c r="B421" s="6">
        <f>IFERROR(SUMPRODUCT('Calculated Percentiles'!$E$5:$J$5,'Calculated Percentiles'!E422:J422)/SUM('Calculated Percentiles'!$E$5:$J$5),0)</f>
        <v>0.57666666666666655</v>
      </c>
      <c r="C421" s="10">
        <f>IF('Calculated Percentiles'!$K$5=1,AVERAGE('Calculated Percentiles'!K422),0)</f>
        <v>0</v>
      </c>
      <c r="D421" s="6">
        <f>IFERROR(SUMPRODUCT('Calculated Percentiles'!$L$5:$Q$5,'Calculated Percentiles'!L422:Q422)/SUM('Calculated Percentiles'!$L$5:$Q$5),0)</f>
        <v>0.33850000000000002</v>
      </c>
      <c r="E421" s="6">
        <f>IFERROR(SUMPRODUCT('Calculated Percentiles'!$R$5:$U$5,'Calculated Percentiles'!R422:U422)/SUM('Calculated Percentiles'!$R$5:$U$5),0)</f>
        <v>0.38524999999999998</v>
      </c>
      <c r="F421" s="6">
        <f>IF(SUM('Calculated Percentiles'!$E$5:$L$5)=0,1,(B421+0.5*C421)/1.5)</f>
        <v>0.38444444444444437</v>
      </c>
      <c r="G421" s="6">
        <f>IF(SUM('Calculated Percentiles'!$L$5:$U$5)=0,1,(D421+E421)/2)</f>
        <v>0.361875</v>
      </c>
      <c r="H421" s="6">
        <f t="shared" si="24"/>
        <v>0.1391208333333333</v>
      </c>
      <c r="I421" s="15">
        <f t="shared" si="25"/>
        <v>333</v>
      </c>
      <c r="J421" s="15" t="str">
        <f t="shared" si="26"/>
        <v>No</v>
      </c>
      <c r="K421" s="18">
        <f t="shared" si="27"/>
        <v>0.28907899999999997</v>
      </c>
    </row>
    <row r="422" spans="1:11">
      <c r="A422" s="9">
        <v>350010047531</v>
      </c>
      <c r="B422" s="6">
        <f>IFERROR(SUMPRODUCT('Calculated Percentiles'!$E$5:$J$5,'Calculated Percentiles'!E423:J423)/SUM('Calculated Percentiles'!$E$5:$J$5),0)</f>
        <v>0.57083333333333319</v>
      </c>
      <c r="C422" s="10">
        <f>IF('Calculated Percentiles'!$K$5=1,AVERAGE('Calculated Percentiles'!K423),0)</f>
        <v>0</v>
      </c>
      <c r="D422" s="6">
        <f>IFERROR(SUMPRODUCT('Calculated Percentiles'!$L$5:$Q$5,'Calculated Percentiles'!L423:Q423)/SUM('Calculated Percentiles'!$L$5:$Q$5),0)</f>
        <v>0.22616666666666671</v>
      </c>
      <c r="E422" s="6">
        <f>IFERROR(SUMPRODUCT('Calculated Percentiles'!$R$5:$U$5,'Calculated Percentiles'!R423:U423)/SUM('Calculated Percentiles'!$R$5:$U$5),0)</f>
        <v>0.26125000000000004</v>
      </c>
      <c r="F422" s="6">
        <f>IF(SUM('Calculated Percentiles'!$E$5:$L$5)=0,1,(B422+0.5*C422)/1.5)</f>
        <v>0.38055555555555548</v>
      </c>
      <c r="G422" s="6">
        <f>IF(SUM('Calculated Percentiles'!$L$5:$U$5)=0,1,(D422+E422)/2)</f>
        <v>0.24370833333333336</v>
      </c>
      <c r="H422" s="6">
        <f t="shared" si="24"/>
        <v>9.2744560185185176E-2</v>
      </c>
      <c r="I422" s="15">
        <f t="shared" si="25"/>
        <v>373</v>
      </c>
      <c r="J422" s="15" t="str">
        <f t="shared" si="26"/>
        <v>No</v>
      </c>
      <c r="K422" s="18">
        <f t="shared" si="27"/>
        <v>0.203426</v>
      </c>
    </row>
    <row r="423" spans="1:11">
      <c r="A423" s="9">
        <v>350010047532</v>
      </c>
      <c r="B423" s="6">
        <f>IFERROR(SUMPRODUCT('Calculated Percentiles'!$E$5:$J$5,'Calculated Percentiles'!E424:J424)/SUM('Calculated Percentiles'!$E$5:$J$5),0)</f>
        <v>0.5611666666666667</v>
      </c>
      <c r="C423" s="10">
        <f>IF('Calculated Percentiles'!$K$5=1,AVERAGE('Calculated Percentiles'!K424),0)</f>
        <v>0.29699999999999999</v>
      </c>
      <c r="D423" s="6">
        <f>IFERROR(SUMPRODUCT('Calculated Percentiles'!$L$5:$Q$5,'Calculated Percentiles'!L424:Q424)/SUM('Calculated Percentiles'!$L$5:$Q$5),0)</f>
        <v>0.22616666666666671</v>
      </c>
      <c r="E423" s="6">
        <f>IFERROR(SUMPRODUCT('Calculated Percentiles'!$R$5:$U$5,'Calculated Percentiles'!R424:U424)/SUM('Calculated Percentiles'!$R$5:$U$5),0)</f>
        <v>0.45199999999999996</v>
      </c>
      <c r="F423" s="6">
        <f>IF(SUM('Calculated Percentiles'!$E$5:$L$5)=0,1,(B423+0.5*C423)/1.5)</f>
        <v>0.47311111111111109</v>
      </c>
      <c r="G423" s="6">
        <f>IF(SUM('Calculated Percentiles'!$L$5:$U$5)=0,1,(D423+E423)/2)</f>
        <v>0.33908333333333335</v>
      </c>
      <c r="H423" s="6">
        <f t="shared" si="24"/>
        <v>0.1604240925925926</v>
      </c>
      <c r="I423" s="15">
        <f t="shared" si="25"/>
        <v>312</v>
      </c>
      <c r="J423" s="15" t="str">
        <f t="shared" si="26"/>
        <v>No</v>
      </c>
      <c r="K423" s="18">
        <f t="shared" si="27"/>
        <v>0.33404699999999998</v>
      </c>
    </row>
    <row r="424" spans="1:11">
      <c r="A424" s="9">
        <v>350010047541</v>
      </c>
      <c r="B424" s="6">
        <f>IFERROR(SUMPRODUCT('Calculated Percentiles'!$E$5:$J$5,'Calculated Percentiles'!E425:J425)/SUM('Calculated Percentiles'!$E$5:$J$5),0)</f>
        <v>0.30883333333333335</v>
      </c>
      <c r="C424" s="10">
        <f>IF('Calculated Percentiles'!$K$5=1,AVERAGE('Calculated Percentiles'!K425),0)</f>
        <v>0</v>
      </c>
      <c r="D424" s="6">
        <f>IFERROR(SUMPRODUCT('Calculated Percentiles'!$L$5:$Q$5,'Calculated Percentiles'!L425:Q425)/SUM('Calculated Percentiles'!$L$5:$Q$5),0)</f>
        <v>9.9166666666666667E-2</v>
      </c>
      <c r="E424" s="6">
        <f>IFERROR(SUMPRODUCT('Calculated Percentiles'!$R$5:$U$5,'Calculated Percentiles'!R425:U425)/SUM('Calculated Percentiles'!$R$5:$U$5),0)</f>
        <v>0.27</v>
      </c>
      <c r="F424" s="6">
        <f>IF(SUM('Calculated Percentiles'!$E$5:$L$5)=0,1,(B424+0.5*C424)/1.5)</f>
        <v>0.2058888888888889</v>
      </c>
      <c r="G424" s="6">
        <f>IF(SUM('Calculated Percentiles'!$L$5:$U$5)=0,1,(D424+E424)/2)</f>
        <v>0.18458333333333335</v>
      </c>
      <c r="H424" s="6">
        <f t="shared" si="24"/>
        <v>3.800365740740741E-2</v>
      </c>
      <c r="I424" s="15">
        <f t="shared" si="25"/>
        <v>441</v>
      </c>
      <c r="J424" s="15" t="str">
        <f t="shared" si="26"/>
        <v>No</v>
      </c>
      <c r="K424" s="18">
        <f t="shared" si="27"/>
        <v>5.7814999999999998E-2</v>
      </c>
    </row>
    <row r="425" spans="1:11">
      <c r="A425" s="9">
        <v>350010047542</v>
      </c>
      <c r="B425" s="6">
        <f>IFERROR(SUMPRODUCT('Calculated Percentiles'!$E$5:$J$5,'Calculated Percentiles'!E426:J426)/SUM('Calculated Percentiles'!$E$5:$J$5),0)</f>
        <v>0.33866666666666667</v>
      </c>
      <c r="C425" s="10">
        <f>IF('Calculated Percentiles'!$K$5=1,AVERAGE('Calculated Percentiles'!K426),0)</f>
        <v>0</v>
      </c>
      <c r="D425" s="6">
        <f>IFERROR(SUMPRODUCT('Calculated Percentiles'!$L$5:$Q$5,'Calculated Percentiles'!L426:Q426)/SUM('Calculated Percentiles'!$L$5:$Q$5),0)</f>
        <v>9.9166666666666667E-2</v>
      </c>
      <c r="E425" s="6">
        <f>IFERROR(SUMPRODUCT('Calculated Percentiles'!$R$5:$U$5,'Calculated Percentiles'!R426:U426)/SUM('Calculated Percentiles'!$R$5:$U$5),0)</f>
        <v>0.55824999999999991</v>
      </c>
      <c r="F425" s="6">
        <f>IF(SUM('Calculated Percentiles'!$E$5:$L$5)=0,1,(B425+0.5*C425)/1.5)</f>
        <v>0.22577777777777777</v>
      </c>
      <c r="G425" s="6">
        <f>IF(SUM('Calculated Percentiles'!$L$5:$U$5)=0,1,(D425+E425)/2)</f>
        <v>0.32870833333333327</v>
      </c>
      <c r="H425" s="6">
        <f t="shared" si="24"/>
        <v>7.4215037037037024E-2</v>
      </c>
      <c r="I425" s="15">
        <f t="shared" si="25"/>
        <v>390</v>
      </c>
      <c r="J425" s="15" t="str">
        <f t="shared" si="26"/>
        <v>No</v>
      </c>
      <c r="K425" s="18">
        <f t="shared" si="27"/>
        <v>0.167023</v>
      </c>
    </row>
    <row r="426" spans="1:11">
      <c r="A426" s="9">
        <v>350010047551</v>
      </c>
      <c r="B426" s="6">
        <f>IFERROR(SUMPRODUCT('Calculated Percentiles'!$E$5:$J$5,'Calculated Percentiles'!E427:J427)/SUM('Calculated Percentiles'!$E$5:$J$5),0)</f>
        <v>0.3155</v>
      </c>
      <c r="C426" s="10">
        <f>IF('Calculated Percentiles'!$K$5=1,AVERAGE('Calculated Percentiles'!K427),0)</f>
        <v>0</v>
      </c>
      <c r="D426" s="6">
        <f>IFERROR(SUMPRODUCT('Calculated Percentiles'!$L$5:$Q$5,'Calculated Percentiles'!L427:Q427)/SUM('Calculated Percentiles'!$L$5:$Q$5),0)</f>
        <v>0.12966666666666668</v>
      </c>
      <c r="E426" s="6">
        <f>IFERROR(SUMPRODUCT('Calculated Percentiles'!$R$5:$U$5,'Calculated Percentiles'!R427:U427)/SUM('Calculated Percentiles'!$R$5:$U$5),0)</f>
        <v>0.34750000000000003</v>
      </c>
      <c r="F426" s="6">
        <f>IF(SUM('Calculated Percentiles'!$E$5:$L$5)=0,1,(B426+0.5*C426)/1.5)</f>
        <v>0.21033333333333334</v>
      </c>
      <c r="G426" s="6">
        <f>IF(SUM('Calculated Percentiles'!$L$5:$U$5)=0,1,(D426+E426)/2)</f>
        <v>0.23858333333333337</v>
      </c>
      <c r="H426" s="6">
        <f t="shared" si="24"/>
        <v>5.0182027777777791E-2</v>
      </c>
      <c r="I426" s="15">
        <f t="shared" si="25"/>
        <v>417</v>
      </c>
      <c r="J426" s="15" t="str">
        <f t="shared" si="26"/>
        <v>No</v>
      </c>
      <c r="K426" s="18">
        <f t="shared" si="27"/>
        <v>0.109207</v>
      </c>
    </row>
    <row r="427" spans="1:11">
      <c r="A427" s="9">
        <v>350010047552</v>
      </c>
      <c r="B427" s="6">
        <f>IFERROR(SUMPRODUCT('Calculated Percentiles'!$E$5:$J$5,'Calculated Percentiles'!E428:J428)/SUM('Calculated Percentiles'!$E$5:$J$5),0)</f>
        <v>0.23050000000000001</v>
      </c>
      <c r="C427" s="10">
        <f>IF('Calculated Percentiles'!$K$5=1,AVERAGE('Calculated Percentiles'!K428),0)</f>
        <v>0</v>
      </c>
      <c r="D427" s="6">
        <f>IFERROR(SUMPRODUCT('Calculated Percentiles'!$L$5:$Q$5,'Calculated Percentiles'!L428:Q428)/SUM('Calculated Percentiles'!$L$5:$Q$5),0)</f>
        <v>0.12966666666666668</v>
      </c>
      <c r="E427" s="6">
        <f>IFERROR(SUMPRODUCT('Calculated Percentiles'!$R$5:$U$5,'Calculated Percentiles'!R428:U428)/SUM('Calculated Percentiles'!$R$5:$U$5),0)</f>
        <v>0.34325000000000006</v>
      </c>
      <c r="F427" s="6">
        <f>IF(SUM('Calculated Percentiles'!$E$5:$L$5)=0,1,(B427+0.5*C427)/1.5)</f>
        <v>0.15366666666666667</v>
      </c>
      <c r="G427" s="6">
        <f>IF(SUM('Calculated Percentiles'!$L$5:$U$5)=0,1,(D427+E427)/2)</f>
        <v>0.23645833333333338</v>
      </c>
      <c r="H427" s="6">
        <f t="shared" si="24"/>
        <v>3.63357638888889E-2</v>
      </c>
      <c r="I427" s="15">
        <f t="shared" si="25"/>
        <v>443</v>
      </c>
      <c r="J427" s="15" t="str">
        <f t="shared" si="26"/>
        <v>No</v>
      </c>
      <c r="K427" s="18">
        <f t="shared" si="27"/>
        <v>5.3532999999999997E-2</v>
      </c>
    </row>
    <row r="428" spans="1:11">
      <c r="A428" s="9">
        <v>350010047561</v>
      </c>
      <c r="B428" s="6">
        <f>IFERROR(SUMPRODUCT('Calculated Percentiles'!$E$5:$J$5,'Calculated Percentiles'!E429:J429)/SUM('Calculated Percentiles'!$E$5:$J$5),0)</f>
        <v>0.42733333333333329</v>
      </c>
      <c r="C428" s="10">
        <f>IF('Calculated Percentiles'!$K$5=1,AVERAGE('Calculated Percentiles'!K429),0)</f>
        <v>0</v>
      </c>
      <c r="D428" s="6">
        <f>IFERROR(SUMPRODUCT('Calculated Percentiles'!$L$5:$Q$5,'Calculated Percentiles'!L429:Q429)/SUM('Calculated Percentiles'!$L$5:$Q$5),0)</f>
        <v>0.28799999999999998</v>
      </c>
      <c r="E428" s="6">
        <f>IFERROR(SUMPRODUCT('Calculated Percentiles'!$R$5:$U$5,'Calculated Percentiles'!R429:U429)/SUM('Calculated Percentiles'!$R$5:$U$5),0)</f>
        <v>0.40225</v>
      </c>
      <c r="F428" s="6">
        <f>IF(SUM('Calculated Percentiles'!$E$5:$L$5)=0,1,(B428+0.5*C428)/1.5)</f>
        <v>0.28488888888888886</v>
      </c>
      <c r="G428" s="6">
        <f>IF(SUM('Calculated Percentiles'!$L$5:$U$5)=0,1,(D428+E428)/2)</f>
        <v>0.34512500000000002</v>
      </c>
      <c r="H428" s="6">
        <f t="shared" si="24"/>
        <v>9.8322277777777772E-2</v>
      </c>
      <c r="I428" s="15">
        <f t="shared" si="25"/>
        <v>364</v>
      </c>
      <c r="J428" s="15" t="str">
        <f t="shared" si="26"/>
        <v>No</v>
      </c>
      <c r="K428" s="18">
        <f t="shared" si="27"/>
        <v>0.22269800000000001</v>
      </c>
    </row>
    <row r="429" spans="1:11">
      <c r="A429" s="9">
        <v>350010047571</v>
      </c>
      <c r="B429" s="6">
        <f>IFERROR(SUMPRODUCT('Calculated Percentiles'!$E$5:$J$5,'Calculated Percentiles'!E430:J430)/SUM('Calculated Percentiles'!$E$5:$J$5),0)</f>
        <v>0.28066666666666668</v>
      </c>
      <c r="C429" s="10">
        <f>IF('Calculated Percentiles'!$K$5=1,AVERAGE('Calculated Percentiles'!K430),0)</f>
        <v>0</v>
      </c>
      <c r="D429" s="6">
        <f>IFERROR(SUMPRODUCT('Calculated Percentiles'!$L$5:$Q$5,'Calculated Percentiles'!L430:Q430)/SUM('Calculated Percentiles'!$L$5:$Q$5),0)</f>
        <v>0.16066666666666665</v>
      </c>
      <c r="E429" s="6">
        <f>IFERROR(SUMPRODUCT('Calculated Percentiles'!$R$5:$U$5,'Calculated Percentiles'!R430:U430)/SUM('Calculated Percentiles'!$R$5:$U$5),0)</f>
        <v>0.39400000000000002</v>
      </c>
      <c r="F429" s="6">
        <f>IF(SUM('Calculated Percentiles'!$E$5:$L$5)=0,1,(B429+0.5*C429)/1.5)</f>
        <v>0.18711111111111112</v>
      </c>
      <c r="G429" s="6">
        <f>IF(SUM('Calculated Percentiles'!$L$5:$U$5)=0,1,(D429+E429)/2)</f>
        <v>0.27733333333333332</v>
      </c>
      <c r="H429" s="6">
        <f t="shared" si="24"/>
        <v>5.1892148148148146E-2</v>
      </c>
      <c r="I429" s="15">
        <f t="shared" si="25"/>
        <v>412</v>
      </c>
      <c r="J429" s="15" t="str">
        <f t="shared" si="26"/>
        <v>No</v>
      </c>
      <c r="K429" s="18">
        <f t="shared" si="27"/>
        <v>0.11991400000000001</v>
      </c>
    </row>
    <row r="430" spans="1:11">
      <c r="A430" s="9">
        <v>350010047572</v>
      </c>
      <c r="B430" s="6">
        <f>IFERROR(SUMPRODUCT('Calculated Percentiles'!$E$5:$J$5,'Calculated Percentiles'!E431:J431)/SUM('Calculated Percentiles'!$E$5:$J$5),0)</f>
        <v>0.30416666666666664</v>
      </c>
      <c r="C430" s="10">
        <f>IF('Calculated Percentiles'!$K$5=1,AVERAGE('Calculated Percentiles'!K431),0)</f>
        <v>0</v>
      </c>
      <c r="D430" s="6">
        <f>IFERROR(SUMPRODUCT('Calculated Percentiles'!$L$5:$Q$5,'Calculated Percentiles'!L431:Q431)/SUM('Calculated Percentiles'!$L$5:$Q$5),0)</f>
        <v>0.16066666666666665</v>
      </c>
      <c r="E430" s="6">
        <f>IFERROR(SUMPRODUCT('Calculated Percentiles'!$R$5:$U$5,'Calculated Percentiles'!R431:U431)/SUM('Calculated Percentiles'!$R$5:$U$5),0)</f>
        <v>0.13750000000000001</v>
      </c>
      <c r="F430" s="6">
        <f>IF(SUM('Calculated Percentiles'!$E$5:$L$5)=0,1,(B430+0.5*C430)/1.5)</f>
        <v>0.20277777777777775</v>
      </c>
      <c r="G430" s="6">
        <f>IF(SUM('Calculated Percentiles'!$L$5:$U$5)=0,1,(D430+E430)/2)</f>
        <v>0.14908333333333335</v>
      </c>
      <c r="H430" s="6">
        <f t="shared" si="24"/>
        <v>3.0230787037037035E-2</v>
      </c>
      <c r="I430" s="15">
        <f t="shared" si="25"/>
        <v>447</v>
      </c>
      <c r="J430" s="15" t="str">
        <f t="shared" si="26"/>
        <v>No</v>
      </c>
      <c r="K430" s="18">
        <f t="shared" si="27"/>
        <v>4.4967E-2</v>
      </c>
    </row>
    <row r="431" spans="1:11">
      <c r="A431" s="9">
        <v>350010047573</v>
      </c>
      <c r="B431" s="6">
        <f>IFERROR(SUMPRODUCT('Calculated Percentiles'!$E$5:$J$5,'Calculated Percentiles'!E432:J432)/SUM('Calculated Percentiles'!$E$5:$J$5),0)</f>
        <v>0.24966666666666668</v>
      </c>
      <c r="C431" s="10">
        <f>IF('Calculated Percentiles'!$K$5=1,AVERAGE('Calculated Percentiles'!K432),0)</f>
        <v>0</v>
      </c>
      <c r="D431" s="6">
        <f>IFERROR(SUMPRODUCT('Calculated Percentiles'!$L$5:$Q$5,'Calculated Percentiles'!L432:Q432)/SUM('Calculated Percentiles'!$L$5:$Q$5),0)</f>
        <v>0.16066666666666665</v>
      </c>
      <c r="E431" s="6">
        <f>IFERROR(SUMPRODUCT('Calculated Percentiles'!$R$5:$U$5,'Calculated Percentiles'!R432:U432)/SUM('Calculated Percentiles'!$R$5:$U$5),0)</f>
        <v>0.13100000000000001</v>
      </c>
      <c r="F431" s="6">
        <f>IF(SUM('Calculated Percentiles'!$E$5:$L$5)=0,1,(B431+0.5*C431)/1.5)</f>
        <v>0.16644444444444445</v>
      </c>
      <c r="G431" s="6">
        <f>IF(SUM('Calculated Percentiles'!$L$5:$U$5)=0,1,(D431+E431)/2)</f>
        <v>0.14583333333333331</v>
      </c>
      <c r="H431" s="6">
        <f t="shared" si="24"/>
        <v>2.4273148148148144E-2</v>
      </c>
      <c r="I431" s="15">
        <f t="shared" si="25"/>
        <v>455</v>
      </c>
      <c r="J431" s="15" t="str">
        <f t="shared" si="26"/>
        <v>No</v>
      </c>
      <c r="K431" s="18">
        <f t="shared" si="27"/>
        <v>2.7837000000000001E-2</v>
      </c>
    </row>
    <row r="432" spans="1:11">
      <c r="A432" s="9">
        <v>350010047581</v>
      </c>
      <c r="B432" s="6">
        <f>IFERROR(SUMPRODUCT('Calculated Percentiles'!$E$5:$J$5,'Calculated Percentiles'!E433:J433)/SUM('Calculated Percentiles'!$E$5:$J$5),0)</f>
        <v>0.31983333333333336</v>
      </c>
      <c r="C432" s="10">
        <f>IF('Calculated Percentiles'!$K$5=1,AVERAGE('Calculated Percentiles'!K433),0)</f>
        <v>0</v>
      </c>
      <c r="D432" s="6">
        <f>IFERROR(SUMPRODUCT('Calculated Percentiles'!$L$5:$Q$5,'Calculated Percentiles'!L433:Q433)/SUM('Calculated Percentiles'!$L$5:$Q$5),0)</f>
        <v>0.18950000000000003</v>
      </c>
      <c r="E432" s="6">
        <f>IFERROR(SUMPRODUCT('Calculated Percentiles'!$R$5:$U$5,'Calculated Percentiles'!R433:U433)/SUM('Calculated Percentiles'!$R$5:$U$5),0)</f>
        <v>0.23549999999999999</v>
      </c>
      <c r="F432" s="6">
        <f>IF(SUM('Calculated Percentiles'!$E$5:$L$5)=0,1,(B432+0.5*C432)/1.5)</f>
        <v>0.21322222222222223</v>
      </c>
      <c r="G432" s="6">
        <f>IF(SUM('Calculated Percentiles'!$L$5:$U$5)=0,1,(D432+E432)/2)</f>
        <v>0.21250000000000002</v>
      </c>
      <c r="H432" s="6">
        <f t="shared" si="24"/>
        <v>4.530972222222223E-2</v>
      </c>
      <c r="I432" s="15">
        <f t="shared" si="25"/>
        <v>429</v>
      </c>
      <c r="J432" s="15" t="str">
        <f t="shared" si="26"/>
        <v>No</v>
      </c>
      <c r="K432" s="18">
        <f t="shared" si="27"/>
        <v>8.3511000000000002E-2</v>
      </c>
    </row>
    <row r="433" spans="1:11">
      <c r="A433" s="9">
        <v>350010047582</v>
      </c>
      <c r="B433" s="6">
        <f>IFERROR(SUMPRODUCT('Calculated Percentiles'!$E$5:$J$5,'Calculated Percentiles'!E434:J434)/SUM('Calculated Percentiles'!$E$5:$J$5),0)</f>
        <v>0.33450000000000002</v>
      </c>
      <c r="C433" s="10">
        <f>IF('Calculated Percentiles'!$K$5=1,AVERAGE('Calculated Percentiles'!K434),0)</f>
        <v>0</v>
      </c>
      <c r="D433" s="6">
        <f>IFERROR(SUMPRODUCT('Calculated Percentiles'!$L$5:$Q$5,'Calculated Percentiles'!L434:Q434)/SUM('Calculated Percentiles'!$L$5:$Q$5),0)</f>
        <v>0.18950000000000003</v>
      </c>
      <c r="E433" s="6">
        <f>IFERROR(SUMPRODUCT('Calculated Percentiles'!$R$5:$U$5,'Calculated Percentiles'!R434:U434)/SUM('Calculated Percentiles'!$R$5:$U$5),0)</f>
        <v>0.36899999999999999</v>
      </c>
      <c r="F433" s="6">
        <f>IF(SUM('Calculated Percentiles'!$E$5:$L$5)=0,1,(B433+0.5*C433)/1.5)</f>
        <v>0.223</v>
      </c>
      <c r="G433" s="6">
        <f>IF(SUM('Calculated Percentiles'!$L$5:$U$5)=0,1,(D433+E433)/2)</f>
        <v>0.27925</v>
      </c>
      <c r="H433" s="6">
        <f t="shared" si="24"/>
        <v>6.2272750000000002E-2</v>
      </c>
      <c r="I433" s="15">
        <f t="shared" si="25"/>
        <v>404</v>
      </c>
      <c r="J433" s="15" t="str">
        <f t="shared" si="26"/>
        <v>No</v>
      </c>
      <c r="K433" s="18">
        <f t="shared" si="27"/>
        <v>0.137044</v>
      </c>
    </row>
    <row r="434" spans="1:11">
      <c r="A434" s="9">
        <v>350010047591</v>
      </c>
      <c r="B434" s="6">
        <f>IFERROR(SUMPRODUCT('Calculated Percentiles'!$E$5:$J$5,'Calculated Percentiles'!E435:J435)/SUM('Calculated Percentiles'!$E$5:$J$5),0)</f>
        <v>0.53416666666666679</v>
      </c>
      <c r="C434" s="10">
        <f>IF('Calculated Percentiles'!$K$5=1,AVERAGE('Calculated Percentiles'!K435),0)</f>
        <v>0.61399999999999999</v>
      </c>
      <c r="D434" s="6">
        <f>IFERROR(SUMPRODUCT('Calculated Percentiles'!$L$5:$Q$5,'Calculated Percentiles'!L435:Q435)/SUM('Calculated Percentiles'!$L$5:$Q$5),0)</f>
        <v>0.51650000000000007</v>
      </c>
      <c r="E434" s="6">
        <f>IFERROR(SUMPRODUCT('Calculated Percentiles'!$R$5:$U$5,'Calculated Percentiles'!R435:U435)/SUM('Calculated Percentiles'!$R$5:$U$5),0)</f>
        <v>0.95299999999999996</v>
      </c>
      <c r="F434" s="6">
        <f>IF(SUM('Calculated Percentiles'!$E$5:$L$5)=0,1,(B434+0.5*C434)/1.5)</f>
        <v>0.56077777777777793</v>
      </c>
      <c r="G434" s="6">
        <f>IF(SUM('Calculated Percentiles'!$L$5:$U$5)=0,1,(D434+E434)/2)</f>
        <v>0.73475000000000001</v>
      </c>
      <c r="H434" s="6">
        <f t="shared" si="24"/>
        <v>0.41203147222222236</v>
      </c>
      <c r="I434" s="15">
        <f t="shared" si="25"/>
        <v>91</v>
      </c>
      <c r="J434" s="15" t="str">
        <f t="shared" si="26"/>
        <v>Yes</v>
      </c>
      <c r="K434" s="18">
        <f t="shared" si="27"/>
        <v>0.80728</v>
      </c>
    </row>
    <row r="435" spans="1:11">
      <c r="A435" s="9">
        <v>350010047592</v>
      </c>
      <c r="B435" s="6">
        <f>IFERROR(SUMPRODUCT('Calculated Percentiles'!$E$5:$J$5,'Calculated Percentiles'!E436:J436)/SUM('Calculated Percentiles'!$E$5:$J$5),0)</f>
        <v>0.59016666666666662</v>
      </c>
      <c r="C435" s="10">
        <f>IF('Calculated Percentiles'!$K$5=1,AVERAGE('Calculated Percentiles'!K436),0)</f>
        <v>0.61799999999999999</v>
      </c>
      <c r="D435" s="6">
        <f>IFERROR(SUMPRODUCT('Calculated Percentiles'!$L$5:$Q$5,'Calculated Percentiles'!L436:Q436)/SUM('Calculated Percentiles'!$L$5:$Q$5),0)</f>
        <v>0.51650000000000007</v>
      </c>
      <c r="E435" s="6">
        <f>IFERROR(SUMPRODUCT('Calculated Percentiles'!$R$5:$U$5,'Calculated Percentiles'!R436:U436)/SUM('Calculated Percentiles'!$R$5:$U$5),0)</f>
        <v>0.63024999999999998</v>
      </c>
      <c r="F435" s="6">
        <f>IF(SUM('Calculated Percentiles'!$E$5:$L$5)=0,1,(B435+0.5*C435)/1.5)</f>
        <v>0.59944444444444445</v>
      </c>
      <c r="G435" s="6">
        <f>IF(SUM('Calculated Percentiles'!$L$5:$U$5)=0,1,(D435+E435)/2)</f>
        <v>0.57337499999999997</v>
      </c>
      <c r="H435" s="6">
        <f t="shared" si="24"/>
        <v>0.3437064583333333</v>
      </c>
      <c r="I435" s="15">
        <f t="shared" si="25"/>
        <v>134</v>
      </c>
      <c r="J435" s="15" t="str">
        <f t="shared" si="26"/>
        <v>No</v>
      </c>
      <c r="K435" s="18">
        <f t="shared" si="27"/>
        <v>0.71520300000000003</v>
      </c>
    </row>
    <row r="436" spans="1:11">
      <c r="A436" s="9">
        <v>350010047601</v>
      </c>
      <c r="B436" s="6">
        <f>IFERROR(SUMPRODUCT('Calculated Percentiles'!$E$5:$J$5,'Calculated Percentiles'!E437:J437)/SUM('Calculated Percentiles'!$E$5:$J$5),0)</f>
        <v>0.63683333333333325</v>
      </c>
      <c r="C436" s="10">
        <f>IF('Calculated Percentiles'!$K$5=1,AVERAGE('Calculated Percentiles'!K437),0)</f>
        <v>0.70599999999999996</v>
      </c>
      <c r="D436" s="6">
        <f>IFERROR(SUMPRODUCT('Calculated Percentiles'!$L$5:$Q$5,'Calculated Percentiles'!L437:Q437)/SUM('Calculated Percentiles'!$L$5:$Q$5),0)</f>
        <v>0.67466666666666664</v>
      </c>
      <c r="E436" s="6">
        <f>IFERROR(SUMPRODUCT('Calculated Percentiles'!$R$5:$U$5,'Calculated Percentiles'!R437:U437)/SUM('Calculated Percentiles'!$R$5:$U$5),0)</f>
        <v>0.78674999999999995</v>
      </c>
      <c r="F436" s="6">
        <f>IF(SUM('Calculated Percentiles'!$E$5:$L$5)=0,1,(B436+0.5*C436)/1.5)</f>
        <v>0.65988888888888886</v>
      </c>
      <c r="G436" s="6">
        <f>IF(SUM('Calculated Percentiles'!$L$5:$U$5)=0,1,(D436+E436)/2)</f>
        <v>0.73070833333333329</v>
      </c>
      <c r="H436" s="6">
        <f t="shared" si="24"/>
        <v>0.48218631018518515</v>
      </c>
      <c r="I436" s="15">
        <f t="shared" si="25"/>
        <v>62</v>
      </c>
      <c r="J436" s="15" t="str">
        <f t="shared" si="26"/>
        <v>Yes</v>
      </c>
      <c r="K436" s="18">
        <f t="shared" si="27"/>
        <v>0.86937900000000001</v>
      </c>
    </row>
    <row r="437" spans="1:11">
      <c r="A437" s="9">
        <v>350010047602</v>
      </c>
      <c r="B437" s="6">
        <f>IFERROR(SUMPRODUCT('Calculated Percentiles'!$E$5:$J$5,'Calculated Percentiles'!E438:J438)/SUM('Calculated Percentiles'!$E$5:$J$5),0)</f>
        <v>0.60483333333333322</v>
      </c>
      <c r="C437" s="10">
        <f>IF('Calculated Percentiles'!$K$5=1,AVERAGE('Calculated Percentiles'!K438),0)</f>
        <v>0.755</v>
      </c>
      <c r="D437" s="6">
        <f>IFERROR(SUMPRODUCT('Calculated Percentiles'!$L$5:$Q$5,'Calculated Percentiles'!L438:Q438)/SUM('Calculated Percentiles'!$L$5:$Q$5),0)</f>
        <v>0.67466666666666664</v>
      </c>
      <c r="E437" s="6">
        <f>IFERROR(SUMPRODUCT('Calculated Percentiles'!$R$5:$U$5,'Calculated Percentiles'!R438:U438)/SUM('Calculated Percentiles'!$R$5:$U$5),0)</f>
        <v>0.85825000000000007</v>
      </c>
      <c r="F437" s="6">
        <f>IF(SUM('Calculated Percentiles'!$E$5:$L$5)=0,1,(B437+0.5*C437)/1.5)</f>
        <v>0.65488888888888885</v>
      </c>
      <c r="G437" s="6">
        <f>IF(SUM('Calculated Percentiles'!$L$5:$U$5)=0,1,(D437+E437)/2)</f>
        <v>0.76645833333333335</v>
      </c>
      <c r="H437" s="6">
        <f t="shared" si="24"/>
        <v>0.50194504629629633</v>
      </c>
      <c r="I437" s="15">
        <f t="shared" si="25"/>
        <v>47</v>
      </c>
      <c r="J437" s="15" t="str">
        <f t="shared" si="26"/>
        <v>Yes</v>
      </c>
      <c r="K437" s="18">
        <f t="shared" si="27"/>
        <v>0.90149800000000002</v>
      </c>
    </row>
    <row r="438" spans="1:11">
      <c r="A438" s="9">
        <v>350010047611</v>
      </c>
      <c r="B438" s="6">
        <f>IFERROR(SUMPRODUCT('Calculated Percentiles'!$E$5:$J$5,'Calculated Percentiles'!E439:J439)/SUM('Calculated Percentiles'!$E$5:$J$5),0)</f>
        <v>0.57583333333333331</v>
      </c>
      <c r="C438" s="10">
        <f>IF('Calculated Percentiles'!$K$5=1,AVERAGE('Calculated Percentiles'!K439),0)</f>
        <v>0.75800000000000001</v>
      </c>
      <c r="D438" s="6">
        <f>IFERROR(SUMPRODUCT('Calculated Percentiles'!$L$5:$Q$5,'Calculated Percentiles'!L439:Q439)/SUM('Calculated Percentiles'!$L$5:$Q$5),0)</f>
        <v>0.12833333333333333</v>
      </c>
      <c r="E438" s="6">
        <f>IFERROR(SUMPRODUCT('Calculated Percentiles'!$R$5:$U$5,'Calculated Percentiles'!R439:U439)/SUM('Calculated Percentiles'!$R$5:$U$5),0)</f>
        <v>0.55499999999999994</v>
      </c>
      <c r="F438" s="6">
        <f>IF(SUM('Calculated Percentiles'!$E$5:$L$5)=0,1,(B438+0.5*C438)/1.5)</f>
        <v>0.63655555555555554</v>
      </c>
      <c r="G438" s="6">
        <f>IF(SUM('Calculated Percentiles'!$L$5:$U$5)=0,1,(D438+E438)/2)</f>
        <v>0.34166666666666662</v>
      </c>
      <c r="H438" s="6">
        <f t="shared" si="24"/>
        <v>0.21748981481481477</v>
      </c>
      <c r="I438" s="15">
        <f t="shared" si="25"/>
        <v>248</v>
      </c>
      <c r="J438" s="15" t="str">
        <f t="shared" si="26"/>
        <v>No</v>
      </c>
      <c r="K438" s="18">
        <f t="shared" si="27"/>
        <v>0.47109200000000001</v>
      </c>
    </row>
    <row r="439" spans="1:11">
      <c r="A439" s="9">
        <v>350010047621</v>
      </c>
      <c r="B439" s="6">
        <f>IFERROR(SUMPRODUCT('Calculated Percentiles'!$E$5:$J$5,'Calculated Percentiles'!E440:J440)/SUM('Calculated Percentiles'!$E$5:$J$5),0)</f>
        <v>0.52733333333333332</v>
      </c>
      <c r="C439" s="10">
        <f>IF('Calculated Percentiles'!$K$5=1,AVERAGE('Calculated Percentiles'!K440),0)</f>
        <v>0.69499999999999995</v>
      </c>
      <c r="D439" s="6">
        <f>IFERROR(SUMPRODUCT('Calculated Percentiles'!$L$5:$Q$5,'Calculated Percentiles'!L440:Q440)/SUM('Calculated Percentiles'!$L$5:$Q$5),0)</f>
        <v>0.23433333333333331</v>
      </c>
      <c r="E439" s="6">
        <f>IFERROR(SUMPRODUCT('Calculated Percentiles'!$R$5:$U$5,'Calculated Percentiles'!R440:U440)/SUM('Calculated Percentiles'!$R$5:$U$5),0)</f>
        <v>0.44950000000000001</v>
      </c>
      <c r="F439" s="6">
        <f>IF(SUM('Calculated Percentiles'!$E$5:$L$5)=0,1,(B439+0.5*C439)/1.5)</f>
        <v>0.5832222222222222</v>
      </c>
      <c r="G439" s="6">
        <f>IF(SUM('Calculated Percentiles'!$L$5:$U$5)=0,1,(D439+E439)/2)</f>
        <v>0.34191666666666665</v>
      </c>
      <c r="H439" s="6">
        <f t="shared" si="24"/>
        <v>0.19941339814814812</v>
      </c>
      <c r="I439" s="15">
        <f t="shared" si="25"/>
        <v>269</v>
      </c>
      <c r="J439" s="15" t="str">
        <f t="shared" si="26"/>
        <v>No</v>
      </c>
      <c r="K439" s="18">
        <f t="shared" si="27"/>
        <v>0.426124</v>
      </c>
    </row>
    <row r="440" spans="1:11">
      <c r="A440" s="9">
        <v>350010047622</v>
      </c>
      <c r="B440" s="6">
        <f>IFERROR(SUMPRODUCT('Calculated Percentiles'!$E$5:$J$5,'Calculated Percentiles'!E441:J441)/SUM('Calculated Percentiles'!$E$5:$J$5),0)</f>
        <v>0.5595</v>
      </c>
      <c r="C440" s="10">
        <f>IF('Calculated Percentiles'!$K$5=1,AVERAGE('Calculated Percentiles'!K441),0)</f>
        <v>0.68300000000000005</v>
      </c>
      <c r="D440" s="6">
        <f>IFERROR(SUMPRODUCT('Calculated Percentiles'!$L$5:$Q$5,'Calculated Percentiles'!L441:Q441)/SUM('Calculated Percentiles'!$L$5:$Q$5),0)</f>
        <v>0.23433333333333331</v>
      </c>
      <c r="E440" s="6">
        <f>IFERROR(SUMPRODUCT('Calculated Percentiles'!$R$5:$U$5,'Calculated Percentiles'!R441:U441)/SUM('Calculated Percentiles'!$R$5:$U$5),0)</f>
        <v>0.74824999999999997</v>
      </c>
      <c r="F440" s="6">
        <f>IF(SUM('Calculated Percentiles'!$E$5:$L$5)=0,1,(B440+0.5*C440)/1.5)</f>
        <v>0.60066666666666668</v>
      </c>
      <c r="G440" s="6">
        <f>IF(SUM('Calculated Percentiles'!$L$5:$U$5)=0,1,(D440+E440)/2)</f>
        <v>0.49129166666666663</v>
      </c>
      <c r="H440" s="6">
        <f t="shared" si="24"/>
        <v>0.29510252777777773</v>
      </c>
      <c r="I440" s="15">
        <f t="shared" si="25"/>
        <v>174</v>
      </c>
      <c r="J440" s="15" t="str">
        <f t="shared" si="26"/>
        <v>No</v>
      </c>
      <c r="K440" s="18">
        <f t="shared" si="27"/>
        <v>0.62955000000000005</v>
      </c>
    </row>
    <row r="441" spans="1:11">
      <c r="A441" s="9">
        <v>350010047623</v>
      </c>
      <c r="B441" s="6">
        <f>IFERROR(SUMPRODUCT('Calculated Percentiles'!$E$5:$J$5,'Calculated Percentiles'!E442:J442)/SUM('Calculated Percentiles'!$E$5:$J$5),0)</f>
        <v>0.60016666666666663</v>
      </c>
      <c r="C441" s="10">
        <f>IF('Calculated Percentiles'!$K$5=1,AVERAGE('Calculated Percentiles'!K442),0)</f>
        <v>0.76400000000000001</v>
      </c>
      <c r="D441" s="6">
        <f>IFERROR(SUMPRODUCT('Calculated Percentiles'!$L$5:$Q$5,'Calculated Percentiles'!L442:Q442)/SUM('Calculated Percentiles'!$L$5:$Q$5),0)</f>
        <v>0.23433333333333331</v>
      </c>
      <c r="E441" s="6">
        <f>IFERROR(SUMPRODUCT('Calculated Percentiles'!$R$5:$U$5,'Calculated Percentiles'!R442:U442)/SUM('Calculated Percentiles'!$R$5:$U$5),0)</f>
        <v>0.91049999999999998</v>
      </c>
      <c r="F441" s="6">
        <f>IF(SUM('Calculated Percentiles'!$E$5:$L$5)=0,1,(B441+0.5*C441)/1.5)</f>
        <v>0.65477777777777779</v>
      </c>
      <c r="G441" s="6">
        <f>IF(SUM('Calculated Percentiles'!$L$5:$U$5)=0,1,(D441+E441)/2)</f>
        <v>0.57241666666666668</v>
      </c>
      <c r="H441" s="6">
        <f t="shared" si="24"/>
        <v>0.374805712962963</v>
      </c>
      <c r="I441" s="15">
        <f t="shared" si="25"/>
        <v>114</v>
      </c>
      <c r="J441" s="15" t="str">
        <f t="shared" si="26"/>
        <v>No</v>
      </c>
      <c r="K441" s="18">
        <f t="shared" si="27"/>
        <v>0.75802899999999995</v>
      </c>
    </row>
    <row r="442" spans="1:11">
      <c r="A442" s="9">
        <v>350010047624</v>
      </c>
      <c r="B442" s="6">
        <f>IFERROR(SUMPRODUCT('Calculated Percentiles'!$E$5:$J$5,'Calculated Percentiles'!E443:J443)/SUM('Calculated Percentiles'!$E$5:$J$5),0)</f>
        <v>0.57650000000000001</v>
      </c>
      <c r="C442" s="10">
        <f>IF('Calculated Percentiles'!$K$5=1,AVERAGE('Calculated Percentiles'!K443),0)</f>
        <v>0.71299999999999997</v>
      </c>
      <c r="D442" s="6">
        <f>IFERROR(SUMPRODUCT('Calculated Percentiles'!$L$5:$Q$5,'Calculated Percentiles'!L443:Q443)/SUM('Calculated Percentiles'!$L$5:$Q$5),0)</f>
        <v>0.23433333333333331</v>
      </c>
      <c r="E442" s="6">
        <f>IFERROR(SUMPRODUCT('Calculated Percentiles'!$R$5:$U$5,'Calculated Percentiles'!R443:U443)/SUM('Calculated Percentiles'!$R$5:$U$5),0)</f>
        <v>0.41175</v>
      </c>
      <c r="F442" s="6">
        <f>IF(SUM('Calculated Percentiles'!$E$5:$L$5)=0,1,(B442+0.5*C442)/1.5)</f>
        <v>0.622</v>
      </c>
      <c r="G442" s="6">
        <f>IF(SUM('Calculated Percentiles'!$L$5:$U$5)=0,1,(D442+E442)/2)</f>
        <v>0.32304166666666667</v>
      </c>
      <c r="H442" s="6">
        <f t="shared" si="24"/>
        <v>0.20093191666666668</v>
      </c>
      <c r="I442" s="15">
        <f t="shared" si="25"/>
        <v>268</v>
      </c>
      <c r="J442" s="15" t="str">
        <f t="shared" si="26"/>
        <v>No</v>
      </c>
      <c r="K442" s="18">
        <f t="shared" si="27"/>
        <v>0.42826500000000001</v>
      </c>
    </row>
    <row r="443" spans="1:11">
      <c r="A443" s="9">
        <v>350010047631</v>
      </c>
      <c r="B443" s="6">
        <f>IFERROR(SUMPRODUCT('Calculated Percentiles'!$E$5:$J$5,'Calculated Percentiles'!E444:J444)/SUM('Calculated Percentiles'!$E$5:$J$5),0)</f>
        <v>0.46816666666666668</v>
      </c>
      <c r="C443" s="10">
        <f>IF('Calculated Percentiles'!$K$5=1,AVERAGE('Calculated Percentiles'!K444),0)</f>
        <v>0</v>
      </c>
      <c r="D443" s="6">
        <f>IFERROR(SUMPRODUCT('Calculated Percentiles'!$L$5:$Q$5,'Calculated Percentiles'!L444:Q444)/SUM('Calculated Percentiles'!$L$5:$Q$5),0)</f>
        <v>0.32933333333333337</v>
      </c>
      <c r="E443" s="6">
        <f>IFERROR(SUMPRODUCT('Calculated Percentiles'!$R$5:$U$5,'Calculated Percentiles'!R444:U444)/SUM('Calculated Percentiles'!$R$5:$U$5),0)</f>
        <v>0.19450000000000001</v>
      </c>
      <c r="F443" s="6">
        <f>IF(SUM('Calculated Percentiles'!$E$5:$L$5)=0,1,(B443+0.5*C443)/1.5)</f>
        <v>0.31211111111111112</v>
      </c>
      <c r="G443" s="6">
        <f>IF(SUM('Calculated Percentiles'!$L$5:$U$5)=0,1,(D443+E443)/2)</f>
        <v>0.26191666666666669</v>
      </c>
      <c r="H443" s="6">
        <f t="shared" si="24"/>
        <v>8.1747101851851856E-2</v>
      </c>
      <c r="I443" s="15">
        <f t="shared" si="25"/>
        <v>381</v>
      </c>
      <c r="J443" s="15" t="str">
        <f t="shared" si="26"/>
        <v>No</v>
      </c>
      <c r="K443" s="18">
        <f t="shared" si="27"/>
        <v>0.18629499999999999</v>
      </c>
    </row>
    <row r="444" spans="1:11">
      <c r="A444" s="9">
        <v>350010047632</v>
      </c>
      <c r="B444" s="6">
        <f>IFERROR(SUMPRODUCT('Calculated Percentiles'!$E$5:$J$5,'Calculated Percentiles'!E445:J445)/SUM('Calculated Percentiles'!$E$5:$J$5),0)</f>
        <v>0.46116666666666656</v>
      </c>
      <c r="C444" s="10">
        <f>IF('Calculated Percentiles'!$K$5=1,AVERAGE('Calculated Percentiles'!K445),0)</f>
        <v>0</v>
      </c>
      <c r="D444" s="6">
        <f>IFERROR(SUMPRODUCT('Calculated Percentiles'!$L$5:$Q$5,'Calculated Percentiles'!L445:Q445)/SUM('Calculated Percentiles'!$L$5:$Q$5),0)</f>
        <v>0.32933333333333337</v>
      </c>
      <c r="E444" s="6">
        <f>IFERROR(SUMPRODUCT('Calculated Percentiles'!$R$5:$U$5,'Calculated Percentiles'!R445:U445)/SUM('Calculated Percentiles'!$R$5:$U$5),0)</f>
        <v>0.67049999999999998</v>
      </c>
      <c r="F444" s="6">
        <f>IF(SUM('Calculated Percentiles'!$E$5:$L$5)=0,1,(B444+0.5*C444)/1.5)</f>
        <v>0.30744444444444435</v>
      </c>
      <c r="G444" s="6">
        <f>IF(SUM('Calculated Percentiles'!$L$5:$U$5)=0,1,(D444+E444)/2)</f>
        <v>0.49991666666666668</v>
      </c>
      <c r="H444" s="6">
        <f t="shared" si="24"/>
        <v>0.1536966018518518</v>
      </c>
      <c r="I444" s="15">
        <f t="shared" si="25"/>
        <v>319</v>
      </c>
      <c r="J444" s="15" t="str">
        <f t="shared" si="26"/>
        <v>No</v>
      </c>
      <c r="K444" s="18">
        <f t="shared" si="27"/>
        <v>0.31905699999999998</v>
      </c>
    </row>
    <row r="445" spans="1:11">
      <c r="A445" s="9">
        <v>350010047641</v>
      </c>
      <c r="B445" s="6">
        <f>IFERROR(SUMPRODUCT('Calculated Percentiles'!$E$5:$J$5,'Calculated Percentiles'!E446:J446)/SUM('Calculated Percentiles'!$E$5:$J$5),0)</f>
        <v>0.53050000000000008</v>
      </c>
      <c r="C445" s="10">
        <f>IF('Calculated Percentiles'!$K$5=1,AVERAGE('Calculated Percentiles'!K446),0)</f>
        <v>0</v>
      </c>
      <c r="D445" s="6">
        <f>IFERROR(SUMPRODUCT('Calculated Percentiles'!$L$5:$Q$5,'Calculated Percentiles'!L446:Q446)/SUM('Calculated Percentiles'!$L$5:$Q$5),0)</f>
        <v>0.26783333333333337</v>
      </c>
      <c r="E445" s="6">
        <f>IFERROR(SUMPRODUCT('Calculated Percentiles'!$R$5:$U$5,'Calculated Percentiles'!R446:U446)/SUM('Calculated Percentiles'!$R$5:$U$5),0)</f>
        <v>0.20800000000000002</v>
      </c>
      <c r="F445" s="6">
        <f>IF(SUM('Calculated Percentiles'!$E$5:$L$5)=0,1,(B445+0.5*C445)/1.5)</f>
        <v>0.35366666666666674</v>
      </c>
      <c r="G445" s="6">
        <f>IF(SUM('Calculated Percentiles'!$L$5:$U$5)=0,1,(D445+E445)/2)</f>
        <v>0.23791666666666669</v>
      </c>
      <c r="H445" s="6">
        <f t="shared" si="24"/>
        <v>8.4143194444444472E-2</v>
      </c>
      <c r="I445" s="15">
        <f t="shared" si="25"/>
        <v>378</v>
      </c>
      <c r="J445" s="15" t="str">
        <f t="shared" si="26"/>
        <v>No</v>
      </c>
      <c r="K445" s="18">
        <f t="shared" si="27"/>
        <v>0.192719</v>
      </c>
    </row>
    <row r="446" spans="1:11">
      <c r="A446" s="9">
        <v>350010047642</v>
      </c>
      <c r="B446" s="6">
        <f>IFERROR(SUMPRODUCT('Calculated Percentiles'!$E$5:$J$5,'Calculated Percentiles'!E447:J447)/SUM('Calculated Percentiles'!$E$5:$J$5),0)</f>
        <v>0.52966666666666673</v>
      </c>
      <c r="C446" s="10">
        <f>IF('Calculated Percentiles'!$K$5=1,AVERAGE('Calculated Percentiles'!K447),0)</f>
        <v>0</v>
      </c>
      <c r="D446" s="6">
        <f>IFERROR(SUMPRODUCT('Calculated Percentiles'!$L$5:$Q$5,'Calculated Percentiles'!L447:Q447)/SUM('Calculated Percentiles'!$L$5:$Q$5),0)</f>
        <v>0.26783333333333337</v>
      </c>
      <c r="E446" s="6">
        <f>IFERROR(SUMPRODUCT('Calculated Percentiles'!$R$5:$U$5,'Calculated Percentiles'!R447:U447)/SUM('Calculated Percentiles'!$R$5:$U$5),0)</f>
        <v>0.61524999999999996</v>
      </c>
      <c r="F446" s="6">
        <f>IF(SUM('Calculated Percentiles'!$E$5:$L$5)=0,1,(B446+0.5*C446)/1.5)</f>
        <v>0.35311111111111115</v>
      </c>
      <c r="G446" s="6">
        <f>IF(SUM('Calculated Percentiles'!$L$5:$U$5)=0,1,(D446+E446)/2)</f>
        <v>0.44154166666666667</v>
      </c>
      <c r="H446" s="6">
        <f t="shared" si="24"/>
        <v>0.15591326851851853</v>
      </c>
      <c r="I446" s="15">
        <f t="shared" si="25"/>
        <v>318</v>
      </c>
      <c r="J446" s="15" t="str">
        <f t="shared" si="26"/>
        <v>No</v>
      </c>
      <c r="K446" s="18">
        <f t="shared" si="27"/>
        <v>0.32119900000000001</v>
      </c>
    </row>
    <row r="447" spans="1:11">
      <c r="A447" s="9">
        <v>350010048001</v>
      </c>
      <c r="B447" s="6">
        <f>IFERROR(SUMPRODUCT('Calculated Percentiles'!$E$5:$J$5,'Calculated Percentiles'!E448:J448)/SUM('Calculated Percentiles'!$E$5:$J$5),0)</f>
        <v>0.72833333333333339</v>
      </c>
      <c r="C447" s="10">
        <f>IF('Calculated Percentiles'!$K$5=1,AVERAGE('Calculated Percentiles'!K448),0)</f>
        <v>0.91200000000000003</v>
      </c>
      <c r="D447" s="6">
        <f>IFERROR(SUMPRODUCT('Calculated Percentiles'!$L$5:$Q$5,'Calculated Percentiles'!L448:Q448)/SUM('Calculated Percentiles'!$L$5:$Q$5),0)</f>
        <v>0.60516666666666663</v>
      </c>
      <c r="E447" s="6">
        <f>IFERROR(SUMPRODUCT('Calculated Percentiles'!$R$5:$U$5,'Calculated Percentiles'!R448:U448)/SUM('Calculated Percentiles'!$R$5:$U$5),0)</f>
        <v>0.37875000000000003</v>
      </c>
      <c r="F447" s="6">
        <f>IF(SUM('Calculated Percentiles'!$E$5:$L$5)=0,1,(B447+0.5*C447)/1.5)</f>
        <v>0.78955555555555568</v>
      </c>
      <c r="G447" s="6">
        <f>IF(SUM('Calculated Percentiles'!$L$5:$U$5)=0,1,(D447+E447)/2)</f>
        <v>0.49195833333333333</v>
      </c>
      <c r="H447" s="6">
        <f t="shared" si="24"/>
        <v>0.38842843518518522</v>
      </c>
      <c r="I447" s="15">
        <f t="shared" si="25"/>
        <v>102</v>
      </c>
      <c r="J447" s="15" t="str">
        <f t="shared" si="26"/>
        <v>No</v>
      </c>
      <c r="K447" s="18">
        <f t="shared" si="27"/>
        <v>0.783725</v>
      </c>
    </row>
    <row r="448" spans="1:11">
      <c r="A448" s="9">
        <v>350010048002</v>
      </c>
      <c r="B448" s="6">
        <f>IFERROR(SUMPRODUCT('Calculated Percentiles'!$E$5:$J$5,'Calculated Percentiles'!E449:J449)/SUM('Calculated Percentiles'!$E$5:$J$5),0)</f>
        <v>0.66166666666666663</v>
      </c>
      <c r="C448" s="10">
        <f>IF('Calculated Percentiles'!$K$5=1,AVERAGE('Calculated Percentiles'!K449),0)</f>
        <v>0.86</v>
      </c>
      <c r="D448" s="6">
        <f>IFERROR(SUMPRODUCT('Calculated Percentiles'!$L$5:$Q$5,'Calculated Percentiles'!L449:Q449)/SUM('Calculated Percentiles'!$L$5:$Q$5),0)</f>
        <v>0.60516666666666663</v>
      </c>
      <c r="E448" s="6">
        <f>IFERROR(SUMPRODUCT('Calculated Percentiles'!$R$5:$U$5,'Calculated Percentiles'!R449:U449)/SUM('Calculated Percentiles'!$R$5:$U$5),0)</f>
        <v>0.76875000000000004</v>
      </c>
      <c r="F448" s="6">
        <f>IF(SUM('Calculated Percentiles'!$E$5:$L$5)=0,1,(B448+0.5*C448)/1.5)</f>
        <v>0.72777777777777775</v>
      </c>
      <c r="G448" s="6">
        <f>IF(SUM('Calculated Percentiles'!$L$5:$U$5)=0,1,(D448+E448)/2)</f>
        <v>0.68695833333333334</v>
      </c>
      <c r="H448" s="6">
        <f t="shared" si="24"/>
        <v>0.49995300925925923</v>
      </c>
      <c r="I448" s="15">
        <f t="shared" si="25"/>
        <v>49</v>
      </c>
      <c r="J448" s="15" t="str">
        <f t="shared" si="26"/>
        <v>Yes</v>
      </c>
      <c r="K448" s="18">
        <f t="shared" si="27"/>
        <v>0.89721600000000001</v>
      </c>
    </row>
    <row r="449" spans="1:11">
      <c r="A449" s="9">
        <v>350010048003</v>
      </c>
      <c r="B449" s="6">
        <f>IFERROR(SUMPRODUCT('Calculated Percentiles'!$E$5:$J$5,'Calculated Percentiles'!E450:J450)/SUM('Calculated Percentiles'!$E$5:$J$5),0)</f>
        <v>0.71099999999999997</v>
      </c>
      <c r="C449" s="10">
        <f>IF('Calculated Percentiles'!$K$5=1,AVERAGE('Calculated Percentiles'!K450),0)</f>
        <v>0.91800000000000004</v>
      </c>
      <c r="D449" s="6">
        <f>IFERROR(SUMPRODUCT('Calculated Percentiles'!$L$5:$Q$5,'Calculated Percentiles'!L450:Q450)/SUM('Calculated Percentiles'!$L$5:$Q$5),0)</f>
        <v>0.60516666666666663</v>
      </c>
      <c r="E449" s="6">
        <f>IFERROR(SUMPRODUCT('Calculated Percentiles'!$R$5:$U$5,'Calculated Percentiles'!R450:U450)/SUM('Calculated Percentiles'!$R$5:$U$5),0)</f>
        <v>0.37875000000000003</v>
      </c>
      <c r="F449" s="6">
        <f>IF(SUM('Calculated Percentiles'!$E$5:$L$5)=0,1,(B449+0.5*C449)/1.5)</f>
        <v>0.77999999999999992</v>
      </c>
      <c r="G449" s="6">
        <f>IF(SUM('Calculated Percentiles'!$L$5:$U$5)=0,1,(D449+E449)/2)</f>
        <v>0.49195833333333333</v>
      </c>
      <c r="H449" s="6">
        <f t="shared" si="24"/>
        <v>0.38372749999999994</v>
      </c>
      <c r="I449" s="15">
        <f t="shared" si="25"/>
        <v>110</v>
      </c>
      <c r="J449" s="15" t="str">
        <f t="shared" si="26"/>
        <v>No</v>
      </c>
      <c r="K449" s="18">
        <f t="shared" si="27"/>
        <v>0.76659500000000003</v>
      </c>
    </row>
    <row r="450" spans="1:11">
      <c r="A450" s="9">
        <v>350010049001</v>
      </c>
      <c r="B450" s="6">
        <f>IFERROR(SUMPRODUCT('Calculated Percentiles'!$E$5:$J$5,'Calculated Percentiles'!E451:J451)/SUM('Calculated Percentiles'!$E$5:$J$5),0)</f>
        <v>0.70466666666666666</v>
      </c>
      <c r="C450" s="10">
        <f>IF('Calculated Percentiles'!$K$5=1,AVERAGE('Calculated Percentiles'!K451),0)</f>
        <v>0.98199999999999998</v>
      </c>
      <c r="D450" s="6">
        <f>IFERROR(SUMPRODUCT('Calculated Percentiles'!$L$5:$Q$5,'Calculated Percentiles'!L451:Q451)/SUM('Calculated Percentiles'!$L$5:$Q$5),0)</f>
        <v>0.34883333333333333</v>
      </c>
      <c r="E450" s="6">
        <f>IFERROR(SUMPRODUCT('Calculated Percentiles'!$R$5:$U$5,'Calculated Percentiles'!R451:U451)/SUM('Calculated Percentiles'!$R$5:$U$5),0)</f>
        <v>0.61774999999999991</v>
      </c>
      <c r="F450" s="6">
        <f>IF(SUM('Calculated Percentiles'!$E$5:$L$5)=0,1,(B450+0.5*C450)/1.5)</f>
        <v>0.7971111111111111</v>
      </c>
      <c r="G450" s="6">
        <f>IF(SUM('Calculated Percentiles'!$L$5:$U$5)=0,1,(D450+E450)/2)</f>
        <v>0.48329166666666662</v>
      </c>
      <c r="H450" s="6">
        <f t="shared" si="24"/>
        <v>0.38523715740740738</v>
      </c>
      <c r="I450" s="15">
        <f t="shared" si="25"/>
        <v>107</v>
      </c>
      <c r="J450" s="15" t="str">
        <f t="shared" si="26"/>
        <v>No</v>
      </c>
      <c r="K450" s="18">
        <f t="shared" si="27"/>
        <v>0.77301900000000001</v>
      </c>
    </row>
    <row r="451" spans="1:11">
      <c r="A451" s="9">
        <v>350010049002</v>
      </c>
      <c r="B451" s="6">
        <f>IFERROR(SUMPRODUCT('Calculated Percentiles'!$E$5:$J$5,'Calculated Percentiles'!E452:J452)/SUM('Calculated Percentiles'!$E$5:$J$5),0)</f>
        <v>0.72783333333333333</v>
      </c>
      <c r="C451" s="10">
        <f>IF('Calculated Percentiles'!$K$5=1,AVERAGE('Calculated Percentiles'!K452),0)</f>
        <v>0.997</v>
      </c>
      <c r="D451" s="6">
        <f>IFERROR(SUMPRODUCT('Calculated Percentiles'!$L$5:$Q$5,'Calculated Percentiles'!L452:Q452)/SUM('Calculated Percentiles'!$L$5:$Q$5),0)</f>
        <v>0.34883333333333333</v>
      </c>
      <c r="E451" s="6">
        <f>IFERROR(SUMPRODUCT('Calculated Percentiles'!$R$5:$U$5,'Calculated Percentiles'!R452:U452)/SUM('Calculated Percentiles'!$R$5:$U$5),0)</f>
        <v>0.67225000000000001</v>
      </c>
      <c r="F451" s="6">
        <f>IF(SUM('Calculated Percentiles'!$E$5:$L$5)=0,1,(B451+0.5*C451)/1.5)</f>
        <v>0.81755555555555548</v>
      </c>
      <c r="G451" s="6">
        <f>IF(SUM('Calculated Percentiles'!$L$5:$U$5)=0,1,(D451+E451)/2)</f>
        <v>0.51054166666666667</v>
      </c>
      <c r="H451" s="6">
        <f t="shared" si="24"/>
        <v>0.41739617592592587</v>
      </c>
      <c r="I451" s="15">
        <f t="shared" si="25"/>
        <v>88</v>
      </c>
      <c r="J451" s="15" t="str">
        <f t="shared" si="26"/>
        <v>Yes</v>
      </c>
      <c r="K451" s="18">
        <f t="shared" si="27"/>
        <v>0.81370399999999998</v>
      </c>
    </row>
    <row r="452" spans="1:11">
      <c r="A452" s="9">
        <v>350010049003</v>
      </c>
      <c r="B452" s="6">
        <f>IFERROR(SUMPRODUCT('Calculated Percentiles'!$E$5:$J$5,'Calculated Percentiles'!E453:J453)/SUM('Calculated Percentiles'!$E$5:$J$5),0)</f>
        <v>0.71399999999999997</v>
      </c>
      <c r="C452" s="10">
        <f>IF('Calculated Percentiles'!$K$5=1,AVERAGE('Calculated Percentiles'!K453),0)</f>
        <v>0.995</v>
      </c>
      <c r="D452" s="6">
        <f>IFERROR(SUMPRODUCT('Calculated Percentiles'!$L$5:$Q$5,'Calculated Percentiles'!L453:Q453)/SUM('Calculated Percentiles'!$L$5:$Q$5),0)</f>
        <v>0.34883333333333333</v>
      </c>
      <c r="E452" s="6">
        <f>IFERROR(SUMPRODUCT('Calculated Percentiles'!$R$5:$U$5,'Calculated Percentiles'!R453:U453)/SUM('Calculated Percentiles'!$R$5:$U$5),0)</f>
        <v>0.34750000000000003</v>
      </c>
      <c r="F452" s="6">
        <f>IF(SUM('Calculated Percentiles'!$E$5:$L$5)=0,1,(B452+0.5*C452)/1.5)</f>
        <v>0.80766666666666664</v>
      </c>
      <c r="G452" s="6">
        <f>IF(SUM('Calculated Percentiles'!$L$5:$U$5)=0,1,(D452+E452)/2)</f>
        <v>0.34816666666666668</v>
      </c>
      <c r="H452" s="6">
        <f t="shared" si="24"/>
        <v>0.28120261111111111</v>
      </c>
      <c r="I452" s="15">
        <f t="shared" si="25"/>
        <v>186</v>
      </c>
      <c r="J452" s="15" t="str">
        <f t="shared" si="26"/>
        <v>No</v>
      </c>
      <c r="K452" s="18">
        <f t="shared" si="27"/>
        <v>0.603854</v>
      </c>
    </row>
    <row r="453" spans="1:11">
      <c r="A453" s="9">
        <v>350019405001</v>
      </c>
      <c r="B453" s="6">
        <f>IFERROR(SUMPRODUCT('Calculated Percentiles'!$E$5:$J$5,'Calculated Percentiles'!E454:J454)/SUM('Calculated Percentiles'!$E$5:$J$5),0)</f>
        <v>0.2321666666666666</v>
      </c>
      <c r="C453" s="10">
        <f>IF('Calculated Percentiles'!$K$5=1,AVERAGE('Calculated Percentiles'!K454),0)</f>
        <v>0</v>
      </c>
      <c r="D453" s="6">
        <f>IFERROR(SUMPRODUCT('Calculated Percentiles'!$L$5:$Q$5,'Calculated Percentiles'!L454:Q454)/SUM('Calculated Percentiles'!$L$5:$Q$5),0)</f>
        <v>0.43983333333333335</v>
      </c>
      <c r="E453" s="6">
        <f>IFERROR(SUMPRODUCT('Calculated Percentiles'!$R$5:$U$5,'Calculated Percentiles'!R454:U454)/SUM('Calculated Percentiles'!$R$5:$U$5),0)</f>
        <v>0.16924999999999998</v>
      </c>
      <c r="F453" s="6">
        <f>IF(SUM('Calculated Percentiles'!$E$5:$L$5)=0,1,(B453+0.5*C453)/1.5)</f>
        <v>0.15477777777777774</v>
      </c>
      <c r="G453" s="6">
        <f>IF(SUM('Calculated Percentiles'!$L$5:$U$5)=0,1,(D453+E453)/2)</f>
        <v>0.30454166666666665</v>
      </c>
      <c r="H453" s="6">
        <f t="shared" si="24"/>
        <v>4.7136282407407394E-2</v>
      </c>
      <c r="I453" s="15">
        <f t="shared" si="25"/>
        <v>427</v>
      </c>
      <c r="J453" s="15" t="str">
        <f t="shared" si="26"/>
        <v>No</v>
      </c>
      <c r="K453" s="18">
        <f t="shared" si="27"/>
        <v>8.7793999999999997E-2</v>
      </c>
    </row>
    <row r="454" spans="1:11">
      <c r="A454" s="9">
        <v>350019405002</v>
      </c>
      <c r="B454" s="6">
        <f>IFERROR(SUMPRODUCT('Calculated Percentiles'!$E$5:$J$5,'Calculated Percentiles'!E455:J455)/SUM('Calculated Percentiles'!$E$5:$J$5),0)</f>
        <v>0.20783333333333331</v>
      </c>
      <c r="C454" s="10">
        <f>IF('Calculated Percentiles'!$K$5=1,AVERAGE('Calculated Percentiles'!K455),0)</f>
        <v>0</v>
      </c>
      <c r="D454" s="6">
        <f>IFERROR(SUMPRODUCT('Calculated Percentiles'!$L$5:$Q$5,'Calculated Percentiles'!L455:Q455)/SUM('Calculated Percentiles'!$L$5:$Q$5),0)</f>
        <v>0.43983333333333335</v>
      </c>
      <c r="E454" s="6">
        <f>IFERROR(SUMPRODUCT('Calculated Percentiles'!$R$5:$U$5,'Calculated Percentiles'!R455:U455)/SUM('Calculated Percentiles'!$R$5:$U$5),0)</f>
        <v>0.1875</v>
      </c>
      <c r="F454" s="6">
        <f>IF(SUM('Calculated Percentiles'!$E$5:$L$5)=0,1,(B454+0.5*C454)/1.5)</f>
        <v>0.13855555555555554</v>
      </c>
      <c r="G454" s="6">
        <f>IF(SUM('Calculated Percentiles'!$L$5:$U$5)=0,1,(D454+E454)/2)</f>
        <v>0.31366666666666665</v>
      </c>
      <c r="H454" s="6">
        <f t="shared" ref="H454:H472" si="28">F454*G454</f>
        <v>4.3460259259259254E-2</v>
      </c>
      <c r="I454" s="15">
        <f t="shared" ref="I454:I472" si="29">_xlfn.RANK.EQ(H454,$H$5:$H$472)</f>
        <v>432</v>
      </c>
      <c r="J454" s="15" t="str">
        <f t="shared" ref="J454:J472" si="30">IF(I454&lt;=ROUND(0.2*COUNT($A$5:$A$472),0),"Yes","No")</f>
        <v>No</v>
      </c>
      <c r="K454" s="18">
        <f t="shared" ref="K454:K472" si="31">_xlfn.PERCENTRANK.INC($H$5:$H$472,H454, 6)</f>
        <v>7.7087000000000003E-2</v>
      </c>
    </row>
    <row r="455" spans="1:11">
      <c r="A455" s="9">
        <v>350019406011</v>
      </c>
      <c r="B455" s="6">
        <f>IFERROR(SUMPRODUCT('Calculated Percentiles'!$E$5:$J$5,'Calculated Percentiles'!E456:J456)/SUM('Calculated Percentiles'!$E$5:$J$5),0)</f>
        <v>0.25566666666666665</v>
      </c>
      <c r="C455" s="10">
        <f>IF('Calculated Percentiles'!$K$5=1,AVERAGE('Calculated Percentiles'!K456),0)</f>
        <v>0</v>
      </c>
      <c r="D455" s="6">
        <f>IFERROR(SUMPRODUCT('Calculated Percentiles'!$L$5:$Q$5,'Calculated Percentiles'!L456:Q456)/SUM('Calculated Percentiles'!$L$5:$Q$5),0)</f>
        <v>0.11033333333333334</v>
      </c>
      <c r="E455" s="6">
        <f>IFERROR(SUMPRODUCT('Calculated Percentiles'!$R$5:$U$5,'Calculated Percentiles'!R456:U456)/SUM('Calculated Percentiles'!$R$5:$U$5),0)</f>
        <v>0.22899999999999998</v>
      </c>
      <c r="F455" s="6">
        <f>IF(SUM('Calculated Percentiles'!$E$5:$L$5)=0,1,(B455+0.5*C455)/1.5)</f>
        <v>0.17044444444444443</v>
      </c>
      <c r="G455" s="6">
        <f>IF(SUM('Calculated Percentiles'!$L$5:$U$5)=0,1,(D455+E455)/2)</f>
        <v>0.16966666666666666</v>
      </c>
      <c r="H455" s="6">
        <f t="shared" si="28"/>
        <v>2.8918740740740738E-2</v>
      </c>
      <c r="I455" s="15">
        <f t="shared" si="29"/>
        <v>448</v>
      </c>
      <c r="J455" s="15" t="str">
        <f t="shared" si="30"/>
        <v>No</v>
      </c>
      <c r="K455" s="18">
        <f t="shared" si="31"/>
        <v>4.2826000000000003E-2</v>
      </c>
    </row>
    <row r="456" spans="1:11">
      <c r="A456" s="9">
        <v>350019406012</v>
      </c>
      <c r="B456" s="6">
        <f>IFERROR(SUMPRODUCT('Calculated Percentiles'!$E$5:$J$5,'Calculated Percentiles'!E457:J457)/SUM('Calculated Percentiles'!$E$5:$J$5),0)</f>
        <v>0.311</v>
      </c>
      <c r="C456" s="10">
        <f>IF('Calculated Percentiles'!$K$5=1,AVERAGE('Calculated Percentiles'!K457),0)</f>
        <v>0</v>
      </c>
      <c r="D456" s="6">
        <f>IFERROR(SUMPRODUCT('Calculated Percentiles'!$L$5:$Q$5,'Calculated Percentiles'!L457:Q457)/SUM('Calculated Percentiles'!$L$5:$Q$5),0)</f>
        <v>0.11033333333333334</v>
      </c>
      <c r="E456" s="6">
        <f>IFERROR(SUMPRODUCT('Calculated Percentiles'!$R$5:$U$5,'Calculated Percentiles'!R457:U457)/SUM('Calculated Percentiles'!$R$5:$U$5),0)</f>
        <v>0.3755</v>
      </c>
      <c r="F456" s="6">
        <f>IF(SUM('Calculated Percentiles'!$E$5:$L$5)=0,1,(B456+0.5*C456)/1.5)</f>
        <v>0.20733333333333334</v>
      </c>
      <c r="G456" s="6">
        <f>IF(SUM('Calculated Percentiles'!$L$5:$U$5)=0,1,(D456+E456)/2)</f>
        <v>0.24291666666666667</v>
      </c>
      <c r="H456" s="6">
        <f t="shared" si="28"/>
        <v>5.0364722222222227E-2</v>
      </c>
      <c r="I456" s="15">
        <f t="shared" si="29"/>
        <v>416</v>
      </c>
      <c r="J456" s="15" t="str">
        <f t="shared" si="30"/>
        <v>No</v>
      </c>
      <c r="K456" s="18">
        <f t="shared" si="31"/>
        <v>0.111349</v>
      </c>
    </row>
    <row r="457" spans="1:11">
      <c r="A457" s="9">
        <v>350019406013</v>
      </c>
      <c r="B457" s="6">
        <f>IFERROR(SUMPRODUCT('Calculated Percentiles'!$E$5:$J$5,'Calculated Percentiles'!E458:J458)/SUM('Calculated Percentiles'!$E$5:$J$5),0)</f>
        <v>0.32766666666666672</v>
      </c>
      <c r="C457" s="10">
        <f>IF('Calculated Percentiles'!$K$5=1,AVERAGE('Calculated Percentiles'!K458),0)</f>
        <v>0.30599999999999999</v>
      </c>
      <c r="D457" s="6">
        <f>IFERROR(SUMPRODUCT('Calculated Percentiles'!$L$5:$Q$5,'Calculated Percentiles'!L458:Q458)/SUM('Calculated Percentiles'!$L$5:$Q$5),0)</f>
        <v>0.11033333333333334</v>
      </c>
      <c r="E457" s="6">
        <f>IFERROR(SUMPRODUCT('Calculated Percentiles'!$R$5:$U$5,'Calculated Percentiles'!R458:U458)/SUM('Calculated Percentiles'!$R$5:$U$5),0)</f>
        <v>0.19175</v>
      </c>
      <c r="F457" s="6">
        <f>IF(SUM('Calculated Percentiles'!$E$5:$L$5)=0,1,(B457+0.5*C457)/1.5)</f>
        <v>0.32044444444444448</v>
      </c>
      <c r="G457" s="6">
        <f>IF(SUM('Calculated Percentiles'!$L$5:$U$5)=0,1,(D457+E457)/2)</f>
        <v>0.15104166666666669</v>
      </c>
      <c r="H457" s="6">
        <f t="shared" si="28"/>
        <v>4.8400462962962972E-2</v>
      </c>
      <c r="I457" s="15">
        <f t="shared" si="29"/>
        <v>422</v>
      </c>
      <c r="J457" s="15" t="str">
        <f t="shared" si="30"/>
        <v>No</v>
      </c>
      <c r="K457" s="18">
        <f t="shared" si="31"/>
        <v>9.8501000000000005E-2</v>
      </c>
    </row>
    <row r="458" spans="1:11">
      <c r="A458" s="9">
        <v>350019406021</v>
      </c>
      <c r="B458" s="6">
        <f>IFERROR(SUMPRODUCT('Calculated Percentiles'!$E$5:$J$5,'Calculated Percentiles'!E459:J459)/SUM('Calculated Percentiles'!$E$5:$J$5),0)</f>
        <v>4.1000000000000002E-2</v>
      </c>
      <c r="C458" s="10">
        <f>IF('Calculated Percentiles'!$K$5=1,AVERAGE('Calculated Percentiles'!K459),0)</f>
        <v>0</v>
      </c>
      <c r="D458" s="6">
        <f>IFERROR(SUMPRODUCT('Calculated Percentiles'!$L$5:$Q$5,'Calculated Percentiles'!L459:Q459)/SUM('Calculated Percentiles'!$L$5:$Q$5),0)</f>
        <v>0.746</v>
      </c>
      <c r="E458" s="6">
        <f>IFERROR(SUMPRODUCT('Calculated Percentiles'!$R$5:$U$5,'Calculated Percentiles'!R459:U459)/SUM('Calculated Percentiles'!$R$5:$U$5),0)</f>
        <v>0.70850000000000002</v>
      </c>
      <c r="F458" s="6">
        <f>IF(SUM('Calculated Percentiles'!$E$5:$L$5)=0,1,(B458+0.5*C458)/1.5)</f>
        <v>2.7333333333333334E-2</v>
      </c>
      <c r="G458" s="6">
        <f>IF(SUM('Calculated Percentiles'!$L$5:$U$5)=0,1,(D458+E458)/2)</f>
        <v>0.72724999999999995</v>
      </c>
      <c r="H458" s="6">
        <f t="shared" si="28"/>
        <v>1.9878166666666666E-2</v>
      </c>
      <c r="I458" s="15">
        <f t="shared" si="29"/>
        <v>460</v>
      </c>
      <c r="J458" s="15" t="str">
        <f t="shared" si="30"/>
        <v>No</v>
      </c>
      <c r="K458" s="18">
        <f t="shared" si="31"/>
        <v>1.7129999999999999E-2</v>
      </c>
    </row>
    <row r="459" spans="1:11">
      <c r="A459" s="9">
        <v>350019406022</v>
      </c>
      <c r="B459" s="6">
        <f>IFERROR(SUMPRODUCT('Calculated Percentiles'!$E$5:$J$5,'Calculated Percentiles'!E460:J460)/SUM('Calculated Percentiles'!$E$5:$J$5),0)</f>
        <v>0.17683333333333337</v>
      </c>
      <c r="C459" s="10">
        <f>IF('Calculated Percentiles'!$K$5=1,AVERAGE('Calculated Percentiles'!K460),0)</f>
        <v>0</v>
      </c>
      <c r="D459" s="6">
        <f>IFERROR(SUMPRODUCT('Calculated Percentiles'!$L$5:$Q$5,'Calculated Percentiles'!L460:Q460)/SUM('Calculated Percentiles'!$L$5:$Q$5),0)</f>
        <v>0.746</v>
      </c>
      <c r="E459" s="6">
        <f>IFERROR(SUMPRODUCT('Calculated Percentiles'!$R$5:$U$5,'Calculated Percentiles'!R460:U460)/SUM('Calculated Percentiles'!$R$5:$U$5),0)</f>
        <v>0.86499999999999999</v>
      </c>
      <c r="F459" s="6">
        <f>IF(SUM('Calculated Percentiles'!$E$5:$L$5)=0,1,(B459+0.5*C459)/1.5)</f>
        <v>0.11788888888888892</v>
      </c>
      <c r="G459" s="6">
        <f>IF(SUM('Calculated Percentiles'!$L$5:$U$5)=0,1,(D459+E459)/2)</f>
        <v>0.80549999999999999</v>
      </c>
      <c r="H459" s="6">
        <f t="shared" si="28"/>
        <v>9.4959500000000016E-2</v>
      </c>
      <c r="I459" s="15">
        <f t="shared" si="29"/>
        <v>369</v>
      </c>
      <c r="J459" s="15" t="str">
        <f t="shared" si="30"/>
        <v>No</v>
      </c>
      <c r="K459" s="18">
        <f t="shared" si="31"/>
        <v>0.21199100000000001</v>
      </c>
    </row>
    <row r="460" spans="1:11">
      <c r="A460" s="9">
        <v>350019407001</v>
      </c>
      <c r="B460" s="6">
        <f>IFERROR(SUMPRODUCT('Calculated Percentiles'!$E$5:$J$5,'Calculated Percentiles'!E461:J461)/SUM('Calculated Percentiles'!$E$5:$J$5),0)</f>
        <v>0.17683333333333331</v>
      </c>
      <c r="C460" s="10">
        <f>IF('Calculated Percentiles'!$K$5=1,AVERAGE('Calculated Percentiles'!K461),0)</f>
        <v>0.29099999999999998</v>
      </c>
      <c r="D460" s="6">
        <f>IFERROR(SUMPRODUCT('Calculated Percentiles'!$L$5:$Q$5,'Calculated Percentiles'!L461:Q461)/SUM('Calculated Percentiles'!$L$5:$Q$5),0)</f>
        <v>0.87716666666666665</v>
      </c>
      <c r="E460" s="6">
        <f>IFERROR(SUMPRODUCT('Calculated Percentiles'!$R$5:$U$5,'Calculated Percentiles'!R461:U461)/SUM('Calculated Percentiles'!$R$5:$U$5),0)</f>
        <v>0.67499999999999993</v>
      </c>
      <c r="F460" s="6">
        <f>IF(SUM('Calculated Percentiles'!$E$5:$L$5)=0,1,(B460+0.5*C460)/1.5)</f>
        <v>0.21488888888888888</v>
      </c>
      <c r="G460" s="6">
        <f>IF(SUM('Calculated Percentiles'!$L$5:$U$5)=0,1,(D460+E460)/2)</f>
        <v>0.77608333333333324</v>
      </c>
      <c r="H460" s="6">
        <f t="shared" si="28"/>
        <v>0.16677168518518515</v>
      </c>
      <c r="I460" s="15">
        <f t="shared" si="29"/>
        <v>300</v>
      </c>
      <c r="J460" s="15" t="str">
        <f t="shared" si="30"/>
        <v>No</v>
      </c>
      <c r="K460" s="18">
        <f t="shared" si="31"/>
        <v>0.35974299999999998</v>
      </c>
    </row>
    <row r="461" spans="1:11">
      <c r="A461" s="9">
        <v>350019408001</v>
      </c>
      <c r="B461" s="6">
        <f>IFERROR(SUMPRODUCT('Calculated Percentiles'!$E$5:$J$5,'Calculated Percentiles'!E462:J462)/SUM('Calculated Percentiles'!$E$5:$J$5),0)</f>
        <v>6.8833333333333344E-2</v>
      </c>
      <c r="C461" s="10">
        <f>IF('Calculated Percentiles'!$K$5=1,AVERAGE('Calculated Percentiles'!K462),0)</f>
        <v>0</v>
      </c>
      <c r="D461" s="6">
        <f>IFERROR(SUMPRODUCT('Calculated Percentiles'!$L$5:$Q$5,'Calculated Percentiles'!L462:Q462)/SUM('Calculated Percentiles'!$L$5:$Q$5),0)</f>
        <v>2.8500000000000001E-2</v>
      </c>
      <c r="E461" s="6">
        <f>IFERROR(SUMPRODUCT('Calculated Percentiles'!$R$5:$U$5,'Calculated Percentiles'!R462:U462)/SUM('Calculated Percentiles'!$R$5:$U$5),0)</f>
        <v>0</v>
      </c>
      <c r="F461" s="6">
        <f>IF(SUM('Calculated Percentiles'!$E$5:$L$5)=0,1,(B461+0.5*C461)/1.5)</f>
        <v>4.5888888888888896E-2</v>
      </c>
      <c r="G461" s="6">
        <f>IF(SUM('Calculated Percentiles'!$L$5:$U$5)=0,1,(D461+E461)/2)</f>
        <v>1.4250000000000001E-2</v>
      </c>
      <c r="H461" s="6">
        <f t="shared" si="28"/>
        <v>6.539166666666668E-4</v>
      </c>
      <c r="I461" s="15">
        <f t="shared" si="29"/>
        <v>468</v>
      </c>
      <c r="J461" s="15" t="str">
        <f t="shared" si="30"/>
        <v>No</v>
      </c>
      <c r="K461" s="18">
        <f t="shared" si="31"/>
        <v>0</v>
      </c>
    </row>
    <row r="462" spans="1:11">
      <c r="A462" s="9">
        <v>350019408002</v>
      </c>
      <c r="B462" s="6">
        <f>IFERROR(SUMPRODUCT('Calculated Percentiles'!$E$5:$J$5,'Calculated Percentiles'!E463:J463)/SUM('Calculated Percentiles'!$E$5:$J$5),0)</f>
        <v>8.6000000000000007E-2</v>
      </c>
      <c r="C462" s="10">
        <f>IF('Calculated Percentiles'!$K$5=1,AVERAGE('Calculated Percentiles'!K463),0)</f>
        <v>0</v>
      </c>
      <c r="D462" s="6">
        <f>IFERROR(SUMPRODUCT('Calculated Percentiles'!$L$5:$Q$5,'Calculated Percentiles'!L463:Q463)/SUM('Calculated Percentiles'!$L$5:$Q$5),0)</f>
        <v>2.8500000000000001E-2</v>
      </c>
      <c r="E462" s="6">
        <f>IFERROR(SUMPRODUCT('Calculated Percentiles'!$R$5:$U$5,'Calculated Percentiles'!R463:U463)/SUM('Calculated Percentiles'!$R$5:$U$5),0)</f>
        <v>0</v>
      </c>
      <c r="F462" s="6">
        <f>IF(SUM('Calculated Percentiles'!$E$5:$L$5)=0,1,(B462+0.5*C462)/1.5)</f>
        <v>5.733333333333334E-2</v>
      </c>
      <c r="G462" s="6">
        <f>IF(SUM('Calculated Percentiles'!$L$5:$U$5)=0,1,(D462+E462)/2)</f>
        <v>1.4250000000000001E-2</v>
      </c>
      <c r="H462" s="6">
        <f t="shared" si="28"/>
        <v>8.1700000000000013E-4</v>
      </c>
      <c r="I462" s="15">
        <f t="shared" si="29"/>
        <v>467</v>
      </c>
      <c r="J462" s="15" t="str">
        <f t="shared" si="30"/>
        <v>No</v>
      </c>
      <c r="K462" s="18">
        <f t="shared" si="31"/>
        <v>2.1410000000000001E-3</v>
      </c>
    </row>
    <row r="463" spans="1:11">
      <c r="A463" s="9">
        <v>350019408003</v>
      </c>
      <c r="B463" s="6">
        <f>IFERROR(SUMPRODUCT('Calculated Percentiles'!$E$5:$J$5,'Calculated Percentiles'!E464:J464)/SUM('Calculated Percentiles'!$E$5:$J$5),0)</f>
        <v>0.11033333333333334</v>
      </c>
      <c r="C463" s="10">
        <f>IF('Calculated Percentiles'!$K$5=1,AVERAGE('Calculated Percentiles'!K464),0)</f>
        <v>0</v>
      </c>
      <c r="D463" s="6">
        <f>IFERROR(SUMPRODUCT('Calculated Percentiles'!$L$5:$Q$5,'Calculated Percentiles'!L464:Q464)/SUM('Calculated Percentiles'!$L$5:$Q$5),0)</f>
        <v>2.8500000000000001E-2</v>
      </c>
      <c r="E463" s="6">
        <f>IFERROR(SUMPRODUCT('Calculated Percentiles'!$R$5:$U$5,'Calculated Percentiles'!R464:U464)/SUM('Calculated Percentiles'!$R$5:$U$5),0)</f>
        <v>0</v>
      </c>
      <c r="F463" s="6">
        <f>IF(SUM('Calculated Percentiles'!$E$5:$L$5)=0,1,(B463+0.5*C463)/1.5)</f>
        <v>7.3555555555555555E-2</v>
      </c>
      <c r="G463" s="6">
        <f>IF(SUM('Calculated Percentiles'!$L$5:$U$5)=0,1,(D463+E463)/2)</f>
        <v>1.4250000000000001E-2</v>
      </c>
      <c r="H463" s="6">
        <f t="shared" si="28"/>
        <v>1.0481666666666666E-3</v>
      </c>
      <c r="I463" s="15">
        <f t="shared" si="29"/>
        <v>466</v>
      </c>
      <c r="J463" s="15" t="str">
        <f t="shared" si="30"/>
        <v>No</v>
      </c>
      <c r="K463" s="18">
        <f t="shared" si="31"/>
        <v>4.2820000000000002E-3</v>
      </c>
    </row>
    <row r="464" spans="1:11">
      <c r="A464" s="9">
        <v>350019408004</v>
      </c>
      <c r="B464" s="6">
        <f>IFERROR(SUMPRODUCT('Calculated Percentiles'!$E$5:$J$5,'Calculated Percentiles'!E465:J465)/SUM('Calculated Percentiles'!$E$5:$J$5),0)</f>
        <v>0.12866666666666668</v>
      </c>
      <c r="C464" s="10">
        <f>IF('Calculated Percentiles'!$K$5=1,AVERAGE('Calculated Percentiles'!K465),0)</f>
        <v>0</v>
      </c>
      <c r="D464" s="6">
        <f>IFERROR(SUMPRODUCT('Calculated Percentiles'!$L$5:$Q$5,'Calculated Percentiles'!L465:Q465)/SUM('Calculated Percentiles'!$L$5:$Q$5),0)</f>
        <v>2.8500000000000001E-2</v>
      </c>
      <c r="E464" s="6">
        <f>IFERROR(SUMPRODUCT('Calculated Percentiles'!$R$5:$U$5,'Calculated Percentiles'!R465:U465)/SUM('Calculated Percentiles'!$R$5:$U$5),0)</f>
        <v>0</v>
      </c>
      <c r="F464" s="6">
        <f>IF(SUM('Calculated Percentiles'!$E$5:$L$5)=0,1,(B464+0.5*C464)/1.5)</f>
        <v>8.5777777777777786E-2</v>
      </c>
      <c r="G464" s="6">
        <f>IF(SUM('Calculated Percentiles'!$L$5:$U$5)=0,1,(D464+E464)/2)</f>
        <v>1.4250000000000001E-2</v>
      </c>
      <c r="H464" s="6">
        <f t="shared" si="28"/>
        <v>1.2223333333333335E-3</v>
      </c>
      <c r="I464" s="15">
        <f t="shared" si="29"/>
        <v>465</v>
      </c>
      <c r="J464" s="15" t="str">
        <f t="shared" si="30"/>
        <v>No</v>
      </c>
      <c r="K464" s="18">
        <f t="shared" si="31"/>
        <v>6.4229999999999999E-3</v>
      </c>
    </row>
    <row r="465" spans="1:11">
      <c r="A465" s="9">
        <v>350019800001</v>
      </c>
      <c r="B465" s="6">
        <f>IFERROR(SUMPRODUCT('Calculated Percentiles'!$E$5:$J$5,'Calculated Percentiles'!E466:J466)/SUM('Calculated Percentiles'!$E$5:$J$5),0)</f>
        <v>0.40799999999999997</v>
      </c>
      <c r="C465" s="10">
        <f>IF('Calculated Percentiles'!$K$5=1,AVERAGE('Calculated Percentiles'!K466),0)</f>
        <v>0.63300000000000001</v>
      </c>
      <c r="D465" s="6">
        <f>IFERROR(SUMPRODUCT('Calculated Percentiles'!$L$5:$Q$5,'Calculated Percentiles'!L466:Q466)/SUM('Calculated Percentiles'!$L$5:$Q$5),0)</f>
        <v>9.2500000000000013E-2</v>
      </c>
      <c r="E465" s="6">
        <f>IFERROR(SUMPRODUCT('Calculated Percentiles'!$R$5:$U$5,'Calculated Percentiles'!R466:U466)/SUM('Calculated Percentiles'!$R$5:$U$5),0)</f>
        <v>0.20674999999999999</v>
      </c>
      <c r="F465" s="6">
        <f>IF(SUM('Calculated Percentiles'!$E$5:$L$5)=0,1,(B465+0.5*C465)/1.5)</f>
        <v>0.48299999999999993</v>
      </c>
      <c r="G465" s="6">
        <f>IF(SUM('Calculated Percentiles'!$L$5:$U$5)=0,1,(D465+E465)/2)</f>
        <v>0.14962500000000001</v>
      </c>
      <c r="H465" s="6">
        <f t="shared" si="28"/>
        <v>7.2268874999999996E-2</v>
      </c>
      <c r="I465" s="15">
        <f t="shared" si="29"/>
        <v>392</v>
      </c>
      <c r="J465" s="15" t="str">
        <f t="shared" si="30"/>
        <v>No</v>
      </c>
      <c r="K465" s="18">
        <f t="shared" si="31"/>
        <v>0.16274</v>
      </c>
    </row>
    <row r="466" spans="1:11">
      <c r="A466" s="9">
        <v>350019800002</v>
      </c>
      <c r="B466" s="6">
        <f>IFERROR(SUMPRODUCT('Calculated Percentiles'!$E$5:$J$5,'Calculated Percentiles'!E467:J467)/SUM('Calculated Percentiles'!$E$5:$J$5),0)</f>
        <v>0.36983333333333329</v>
      </c>
      <c r="C466" s="10">
        <f>IF('Calculated Percentiles'!$K$5=1,AVERAGE('Calculated Percentiles'!K467),0)</f>
        <v>0.86699999999999999</v>
      </c>
      <c r="D466" s="6">
        <f>IFERROR(SUMPRODUCT('Calculated Percentiles'!$L$5:$Q$5,'Calculated Percentiles'!L467:Q467)/SUM('Calculated Percentiles'!$L$5:$Q$5),0)</f>
        <v>9.2500000000000013E-2</v>
      </c>
      <c r="E466" s="6">
        <f>IFERROR(SUMPRODUCT('Calculated Percentiles'!$R$5:$U$5,'Calculated Percentiles'!R467:U467)/SUM('Calculated Percentiles'!$R$5:$U$5),0)</f>
        <v>5.6500000000000002E-2</v>
      </c>
      <c r="F466" s="6">
        <f>IF(SUM('Calculated Percentiles'!$E$5:$L$5)=0,1,(B466+0.5*C466)/1.5)</f>
        <v>0.53555555555555545</v>
      </c>
      <c r="G466" s="6">
        <f>IF(SUM('Calculated Percentiles'!$L$5:$U$5)=0,1,(D466+E466)/2)</f>
        <v>7.4500000000000011E-2</v>
      </c>
      <c r="H466" s="6">
        <f t="shared" si="28"/>
        <v>3.9898888888888887E-2</v>
      </c>
      <c r="I466" s="15">
        <f t="shared" si="29"/>
        <v>437</v>
      </c>
      <c r="J466" s="15" t="str">
        <f t="shared" si="30"/>
        <v>No</v>
      </c>
      <c r="K466" s="18">
        <f t="shared" si="31"/>
        <v>6.6380999999999996E-2</v>
      </c>
    </row>
    <row r="467" spans="1:11">
      <c r="A467" s="9">
        <v>350019800003</v>
      </c>
      <c r="B467" s="6">
        <f>IFERROR(SUMPRODUCT('Calculated Percentiles'!$E$5:$J$5,'Calculated Percentiles'!E468:J468)/SUM('Calculated Percentiles'!$E$5:$J$5),0)</f>
        <v>0.43</v>
      </c>
      <c r="C467" s="10">
        <f>IF('Calculated Percentiles'!$K$5=1,AVERAGE('Calculated Percentiles'!K468),0)</f>
        <v>0.55800000000000005</v>
      </c>
      <c r="D467" s="6">
        <f>IFERROR(SUMPRODUCT('Calculated Percentiles'!$L$5:$Q$5,'Calculated Percentiles'!L468:Q468)/SUM('Calculated Percentiles'!$L$5:$Q$5),0)</f>
        <v>9.2500000000000013E-2</v>
      </c>
      <c r="E467" s="6">
        <f>IFERROR(SUMPRODUCT('Calculated Percentiles'!$R$5:$U$5,'Calculated Percentiles'!R468:U468)/SUM('Calculated Percentiles'!$R$5:$U$5),0)</f>
        <v>0.29925000000000002</v>
      </c>
      <c r="F467" s="6">
        <f>IF(SUM('Calculated Percentiles'!$E$5:$L$5)=0,1,(B467+0.5*C467)/1.5)</f>
        <v>0.47266666666666673</v>
      </c>
      <c r="G467" s="6">
        <f>IF(SUM('Calculated Percentiles'!$L$5:$U$5)=0,1,(D467+E467)/2)</f>
        <v>0.19587500000000002</v>
      </c>
      <c r="H467" s="6">
        <f t="shared" si="28"/>
        <v>9.2583583333333358E-2</v>
      </c>
      <c r="I467" s="15">
        <f t="shared" si="29"/>
        <v>374</v>
      </c>
      <c r="J467" s="15" t="str">
        <f t="shared" si="30"/>
        <v>No</v>
      </c>
      <c r="K467" s="18">
        <f t="shared" si="31"/>
        <v>0.20128399999999999</v>
      </c>
    </row>
    <row r="468" spans="1:11">
      <c r="A468" s="9">
        <v>350019800004</v>
      </c>
      <c r="B468" s="6">
        <f>IFERROR(SUMPRODUCT('Calculated Percentiles'!$E$5:$J$5,'Calculated Percentiles'!E469:J469)/SUM('Calculated Percentiles'!$E$5:$J$5),0)</f>
        <v>0.23416666666666663</v>
      </c>
      <c r="C468" s="10">
        <f>IF('Calculated Percentiles'!$K$5=1,AVERAGE('Calculated Percentiles'!K469),0)</f>
        <v>0.60299999999999998</v>
      </c>
      <c r="D468" s="6">
        <f>IFERROR(SUMPRODUCT('Calculated Percentiles'!$L$5:$Q$5,'Calculated Percentiles'!L469:Q469)/SUM('Calculated Percentiles'!$L$5:$Q$5),0)</f>
        <v>9.2500000000000013E-2</v>
      </c>
      <c r="E468" s="6">
        <f>IFERROR(SUMPRODUCT('Calculated Percentiles'!$R$5:$U$5,'Calculated Percentiles'!R469:U469)/SUM('Calculated Percentiles'!$R$5:$U$5),0)</f>
        <v>0.32624999999999998</v>
      </c>
      <c r="F468" s="6">
        <f>IF(SUM('Calculated Percentiles'!$E$5:$L$5)=0,1,(B468+0.5*C468)/1.5)</f>
        <v>0.3571111111111111</v>
      </c>
      <c r="G468" s="6">
        <f>IF(SUM('Calculated Percentiles'!$L$5:$U$5)=0,1,(D468+E468)/2)</f>
        <v>0.20937500000000001</v>
      </c>
      <c r="H468" s="6">
        <f t="shared" si="28"/>
        <v>7.4770138888888893E-2</v>
      </c>
      <c r="I468" s="15">
        <f t="shared" si="29"/>
        <v>389</v>
      </c>
      <c r="J468" s="15" t="str">
        <f t="shared" si="30"/>
        <v>No</v>
      </c>
      <c r="K468" s="18">
        <f t="shared" si="31"/>
        <v>0.16916400000000001</v>
      </c>
    </row>
    <row r="469" spans="1:11">
      <c r="A469" s="9">
        <v>350019803001</v>
      </c>
      <c r="B469" s="6">
        <f>IFERROR(SUMPRODUCT('Calculated Percentiles'!$E$5:$J$5,'Calculated Percentiles'!E470:J470)/SUM('Calculated Percentiles'!$E$5:$J$5),0)</f>
        <v>0.7403333333333334</v>
      </c>
      <c r="C469" s="10">
        <f>IF('Calculated Percentiles'!$K$5=1,AVERAGE('Calculated Percentiles'!K470),0)</f>
        <v>0.73</v>
      </c>
      <c r="D469" s="6">
        <f>IFERROR(SUMPRODUCT('Calculated Percentiles'!$L$5:$Q$5,'Calculated Percentiles'!L470:Q470)/SUM('Calculated Percentiles'!$L$5:$Q$5),0)</f>
        <v>0.16483333333333333</v>
      </c>
      <c r="E469" s="6">
        <f>IFERROR(SUMPRODUCT('Calculated Percentiles'!$R$5:$U$5,'Calculated Percentiles'!R470:U470)/SUM('Calculated Percentiles'!$R$5:$U$5),0)</f>
        <v>0</v>
      </c>
      <c r="F469" s="6">
        <f>IF(SUM('Calculated Percentiles'!$E$5:$L$5)=0,1,(B469+0.5*C469)/1.5)</f>
        <v>0.73688888888888882</v>
      </c>
      <c r="G469" s="6">
        <f>IF(SUM('Calculated Percentiles'!$L$5:$U$5)=0,1,(D469+E469)/2)</f>
        <v>8.2416666666666666E-2</v>
      </c>
      <c r="H469" s="6">
        <f t="shared" si="28"/>
        <v>6.0731925925925918E-2</v>
      </c>
      <c r="I469" s="15">
        <f t="shared" si="29"/>
        <v>405</v>
      </c>
      <c r="J469" s="15" t="str">
        <f t="shared" si="30"/>
        <v>No</v>
      </c>
      <c r="K469" s="18">
        <f t="shared" si="31"/>
        <v>0.134903</v>
      </c>
    </row>
    <row r="470" spans="1:11">
      <c r="A470" s="9">
        <v>350019805001</v>
      </c>
      <c r="B470" s="6">
        <f>IFERROR(SUMPRODUCT('Calculated Percentiles'!$E$5:$J$5,'Calculated Percentiles'!E471:J471)/SUM('Calculated Percentiles'!$E$5:$J$5),0)</f>
        <v>0.16766666666666666</v>
      </c>
      <c r="C470" s="10">
        <f>IF('Calculated Percentiles'!$K$5=1,AVERAGE('Calculated Percentiles'!K471),0)</f>
        <v>0</v>
      </c>
      <c r="D470" s="6">
        <f>IFERROR(SUMPRODUCT('Calculated Percentiles'!$L$5:$Q$5,'Calculated Percentiles'!L471:Q471)/SUM('Calculated Percentiles'!$L$5:$Q$5),0)</f>
        <v>0.33416666666666667</v>
      </c>
      <c r="E470" s="6">
        <f>IFERROR(SUMPRODUCT('Calculated Percentiles'!$R$5:$U$5,'Calculated Percentiles'!R471:U471)/SUM('Calculated Percentiles'!$R$5:$U$5),0)</f>
        <v>0.41875000000000001</v>
      </c>
      <c r="F470" s="6">
        <f>IF(SUM('Calculated Percentiles'!$E$5:$L$5)=0,1,(B470+0.5*C470)/1.5)</f>
        <v>0.11177777777777777</v>
      </c>
      <c r="G470" s="6">
        <f>IF(SUM('Calculated Percentiles'!$L$5:$U$5)=0,1,(D470+E470)/2)</f>
        <v>0.37645833333333334</v>
      </c>
      <c r="H470" s="6">
        <f t="shared" si="28"/>
        <v>4.2079675925925923E-2</v>
      </c>
      <c r="I470" s="15">
        <f t="shared" si="29"/>
        <v>436</v>
      </c>
      <c r="J470" s="15" t="str">
        <f t="shared" si="30"/>
        <v>No</v>
      </c>
      <c r="K470" s="18">
        <f t="shared" si="31"/>
        <v>6.8522E-2</v>
      </c>
    </row>
    <row r="471" spans="1:11">
      <c r="A471" s="9">
        <v>350019806001</v>
      </c>
      <c r="B471" s="6">
        <f>IFERROR(SUMPRODUCT('Calculated Percentiles'!$E$5:$J$5,'Calculated Percentiles'!E472:J472)/SUM('Calculated Percentiles'!$E$5:$J$5),0)</f>
        <v>0.33749999999999997</v>
      </c>
      <c r="C471" s="10">
        <f>IF('Calculated Percentiles'!$K$5=1,AVERAGE('Calculated Percentiles'!K472),0)</f>
        <v>0.45100000000000001</v>
      </c>
      <c r="D471" s="6">
        <f>IFERROR(SUMPRODUCT('Calculated Percentiles'!$L$5:$Q$5,'Calculated Percentiles'!L472:Q472)/SUM('Calculated Percentiles'!$L$5:$Q$5),0)</f>
        <v>2.8500000000000001E-2</v>
      </c>
      <c r="E471" s="6">
        <f>IFERROR(SUMPRODUCT('Calculated Percentiles'!$R$5:$U$5,'Calculated Percentiles'!R472:U472)/SUM('Calculated Percentiles'!$R$5:$U$5),0)</f>
        <v>0.496</v>
      </c>
      <c r="F471" s="6">
        <f>IF(SUM('Calculated Percentiles'!$E$5:$L$5)=0,1,(B471+0.5*C471)/1.5)</f>
        <v>0.3753333333333333</v>
      </c>
      <c r="G471" s="6">
        <f>IF(SUM('Calculated Percentiles'!$L$5:$U$5)=0,1,(D471+E471)/2)</f>
        <v>0.26224999999999998</v>
      </c>
      <c r="H471" s="6">
        <f t="shared" si="28"/>
        <v>9.8431166666666653E-2</v>
      </c>
      <c r="I471" s="15">
        <f t="shared" si="29"/>
        <v>363</v>
      </c>
      <c r="J471" s="15" t="str">
        <f t="shared" si="30"/>
        <v>No</v>
      </c>
      <c r="K471" s="18">
        <f t="shared" si="31"/>
        <v>0.22483900000000001</v>
      </c>
    </row>
    <row r="472" spans="1:11">
      <c r="A472" s="9">
        <v>350019806002</v>
      </c>
      <c r="B472" s="6">
        <f>IFERROR(SUMPRODUCT('Calculated Percentiles'!$E$5:$J$5,'Calculated Percentiles'!E473:J473)/SUM('Calculated Percentiles'!$E$5:$J$5),0)</f>
        <v>0.29049999999999998</v>
      </c>
      <c r="C472" s="10">
        <f>IF('Calculated Percentiles'!$K$5=1,AVERAGE('Calculated Percentiles'!K473),0)</f>
        <v>0</v>
      </c>
      <c r="D472" s="6">
        <f>IFERROR(SUMPRODUCT('Calculated Percentiles'!$L$5:$Q$5,'Calculated Percentiles'!L473:Q473)/SUM('Calculated Percentiles'!$L$5:$Q$5),0)</f>
        <v>2.8500000000000001E-2</v>
      </c>
      <c r="E472" s="6">
        <f>IFERROR(SUMPRODUCT('Calculated Percentiles'!$R$5:$U$5,'Calculated Percentiles'!R473:U473)/SUM('Calculated Percentiles'!$R$5:$U$5),0)</f>
        <v>0</v>
      </c>
      <c r="F472" s="6">
        <f>IF(SUM('Calculated Percentiles'!$E$5:$L$5)=0,1,(B472+0.5*C472)/1.5)</f>
        <v>0.19366666666666665</v>
      </c>
      <c r="G472" s="6">
        <f>IF(SUM('Calculated Percentiles'!$L$5:$U$5)=0,1,(D472+E472)/2)</f>
        <v>1.4250000000000001E-2</v>
      </c>
      <c r="H472" s="6">
        <f t="shared" si="28"/>
        <v>2.7597500000000001E-3</v>
      </c>
      <c r="I472" s="15">
        <f t="shared" si="29"/>
        <v>464</v>
      </c>
      <c r="J472" s="15" t="str">
        <f t="shared" si="30"/>
        <v>No</v>
      </c>
      <c r="K472" s="18">
        <f t="shared" si="31"/>
        <v>8.5649999999999997E-3</v>
      </c>
    </row>
    <row r="473" spans="1:11">
      <c r="B473" s="6">
        <f>IFERROR(SUMPRODUCT('Calculated Percentiles'!$E$5:$J$5,'Calculated Percentiles'!E474:J474)/SUM('Calculated Percentiles'!$E$5:$J$5),0)</f>
        <v>0</v>
      </c>
      <c r="C473" s="10" t="e">
        <f>IF('Calculated Percentiles'!$K$5=1,AVERAGE('Calculated Percentiles'!K474),0)</f>
        <v>#DIV/0!</v>
      </c>
    </row>
  </sheetData>
  <autoFilter ref="A4:K473" xr:uid="{B72D8574-4874-4C99-A74C-EEBCFD7D67C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ReadMe</vt:lpstr>
      <vt:lpstr>Filtered Raw Data</vt:lpstr>
      <vt:lpstr>Heading Descriptions</vt:lpstr>
      <vt:lpstr>Filtered Raw Data Ind Int Only</vt:lpstr>
      <vt:lpstr>Data Processing Notes</vt:lpstr>
      <vt:lpstr>Field Descriptions</vt:lpstr>
      <vt:lpstr>Raw Indicator Data</vt:lpstr>
      <vt:lpstr>Calculated Percentiles</vt:lpstr>
      <vt:lpstr>Combined Indicator Map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supporting HEEI rule and map</dc:title>
  <dc:creator>CoA - EHD</dc:creator>
  <cp:keywords>HEEI-06202025</cp:keywords>
  <cp:lastModifiedBy>Jordan, Sheldon</cp:lastModifiedBy>
  <dcterms:created xsi:type="dcterms:W3CDTF">2024-12-16T16:21:59Z</dcterms:created>
  <dcterms:modified xsi:type="dcterms:W3CDTF">2025-06-20T21:28:20Z</dcterms:modified>
</cp:coreProperties>
</file>